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theme/themeOverride1.xml" ContentType="application/vnd.openxmlformats-officedocument.themeOverrid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3428"/>
  </bookViews>
  <sheets>
    <sheet name="沪深300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<sst xmlns="http://schemas.openxmlformats.org/spreadsheetml/2006/main" count="8" uniqueCount="8">
  <si>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日期</t>
  </si>
  <si>
    <t>close</t>
  </si>
  <si>
    <t>return</t>
  </si>
  <si>
    <t>复合收益率</t>
  </si>
  <si>
    <t>ma5</t>
  </si>
  <si>
    <t>ma10</t>
  </si>
  <si>
    <t>signal</t>
  </si>
  <si>
    <t>策略收益率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</si>
</sst>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-* #,##0_-;\-* #,##0_-;_-* &quot;-&quot;_-;_-@_-"/>
    <numFmt numFmtId="43" formatCode="_-* #,##0.00_-;\-* #,##0.00_-;_-* &quot;-&quot;??_-;_-@_-"/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  <numFmt numFmtId="178" formatCode="#,##0.0000_ "/>
    <numFmt numFmtId="179" formatCode="0.0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0" fontId="0" fillId="0" borderId="0" xfId="0" applyNumberFormat="1">
      <alignment vertical="center"/>
    </xf>
    <xf numFmtId="10" fontId="0" fillId="2" borderId="0" xfId="0" applyNumberFormat="1" applyFill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10" fontId="1" fillId="2" borderId="1" xfId="0" applyNumberFormat="1" applyFont="1" applyFill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10" fontId="0" fillId="2" borderId="1" xfId="0" applyNumberFormat="1" applyFill="1" applyBorder="1">
      <alignment vertical="center"/>
    </xf>
    <xf numFmtId="178" fontId="0" fillId="0" borderId="1" xfId="0" applyNumberForma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microsoft.com/office/2011/relationships/chartColorStyle" Target="colors1.xml"/><Relationship Id="rId2" Type="http://schemas.microsoft.com/office/2011/relationships/chartStyle" Target="style1.xml"/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zh-CN"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510300</a:t>
            </a:r>
            <a:r>
              <a:rPr altLang="en-US"/>
              <a:t>矢量回测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978421052631579"/>
          <c:y val="0.127777777777778"/>
          <c:w val="0.873210526315789"/>
          <c:h val="0.757268518518519"/>
        </c:manualLayout>
      </c:layout>
      <c:lineChart>
        <c:grouping val="standard"/>
        <c:varyColors val="0"/>
        <c:ser>
          <c:idx val="0"/>
          <c:order val="0"/>
          <c:tx>
            <c:strRef>
              <c:f>沪深300!$D$1</c:f>
              <c:strCache>
                <c:ptCount val="1"/>
                <c:pt idx="0">
                  <c:v>复合收益率</c:v>
                </c:pt>
              </c:strCache>
            </c:strRef>
          </c:tx>
          <c:spPr>
            <a:ln w="25400" cap="flat" cmpd="sng">
              <a:solidFill>
                <a:schemeClr val="accent2"/>
              </a:solidFill>
              <a:prstDash val="sysDash"/>
              <a:round/>
              <a:tailEnd type="none"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沪深300!$A$12:$A$1001</c:f>
              <c:numCache>
                <c:formatCode>yyyy/m/d</c:formatCode>
                <c:ptCount val="990"/>
                <c:pt idx="0" c:formatCode="yyyy/m/d">
                  <c:v>42713</c:v>
                </c:pt>
                <c:pt idx="1" c:formatCode="yyyy/m/d">
                  <c:v>42716</c:v>
                </c:pt>
                <c:pt idx="2" c:formatCode="yyyy/m/d">
                  <c:v>42717</c:v>
                </c:pt>
                <c:pt idx="3" c:formatCode="yyyy/m/d">
                  <c:v>42718</c:v>
                </c:pt>
                <c:pt idx="4" c:formatCode="yyyy/m/d">
                  <c:v>42719</c:v>
                </c:pt>
                <c:pt idx="5" c:formatCode="yyyy/m/d">
                  <c:v>42720</c:v>
                </c:pt>
                <c:pt idx="6" c:formatCode="yyyy/m/d">
                  <c:v>42723</c:v>
                </c:pt>
                <c:pt idx="7" c:formatCode="yyyy/m/d">
                  <c:v>42724</c:v>
                </c:pt>
                <c:pt idx="8" c:formatCode="yyyy/m/d">
                  <c:v>42725</c:v>
                </c:pt>
                <c:pt idx="9" c:formatCode="yyyy/m/d">
                  <c:v>42726</c:v>
                </c:pt>
                <c:pt idx="10" c:formatCode="yyyy/m/d">
                  <c:v>42727</c:v>
                </c:pt>
                <c:pt idx="11" c:formatCode="yyyy/m/d">
                  <c:v>42730</c:v>
                </c:pt>
                <c:pt idx="12" c:formatCode="yyyy/m/d">
                  <c:v>42731</c:v>
                </c:pt>
                <c:pt idx="13" c:formatCode="yyyy/m/d">
                  <c:v>42732</c:v>
                </c:pt>
                <c:pt idx="14" c:formatCode="yyyy/m/d">
                  <c:v>42733</c:v>
                </c:pt>
                <c:pt idx="15" c:formatCode="yyyy/m/d">
                  <c:v>42734</c:v>
                </c:pt>
                <c:pt idx="16" c:formatCode="yyyy/m/d">
                  <c:v>42738</c:v>
                </c:pt>
                <c:pt idx="17" c:formatCode="yyyy/m/d">
                  <c:v>42739</c:v>
                </c:pt>
                <c:pt idx="18" c:formatCode="yyyy/m/d">
                  <c:v>42740</c:v>
                </c:pt>
                <c:pt idx="19" c:formatCode="yyyy/m/d">
                  <c:v>42741</c:v>
                </c:pt>
                <c:pt idx="20" c:formatCode="yyyy/m/d">
                  <c:v>42744</c:v>
                </c:pt>
                <c:pt idx="21" c:formatCode="yyyy/m/d">
                  <c:v>42745</c:v>
                </c:pt>
                <c:pt idx="22" c:formatCode="yyyy/m/d">
                  <c:v>42746</c:v>
                </c:pt>
                <c:pt idx="23" c:formatCode="yyyy/m/d">
                  <c:v>42747</c:v>
                </c:pt>
                <c:pt idx="24" c:formatCode="yyyy/m/d">
                  <c:v>42748</c:v>
                </c:pt>
                <c:pt idx="25" c:formatCode="yyyy/m/d">
                  <c:v>42751</c:v>
                </c:pt>
                <c:pt idx="26" c:formatCode="yyyy/m/d">
                  <c:v>42752</c:v>
                </c:pt>
                <c:pt idx="27" c:formatCode="yyyy/m/d">
                  <c:v>42753</c:v>
                </c:pt>
                <c:pt idx="28" c:formatCode="yyyy/m/d">
                  <c:v>42754</c:v>
                </c:pt>
                <c:pt idx="29" c:formatCode="yyyy/m/d">
                  <c:v>42755</c:v>
                </c:pt>
                <c:pt idx="30" c:formatCode="yyyy/m/d">
                  <c:v>42758</c:v>
                </c:pt>
                <c:pt idx="31" c:formatCode="yyyy/m/d">
                  <c:v>42759</c:v>
                </c:pt>
                <c:pt idx="32" c:formatCode="yyyy/m/d">
                  <c:v>42760</c:v>
                </c:pt>
                <c:pt idx="33" c:formatCode="yyyy/m/d">
                  <c:v>42761</c:v>
                </c:pt>
                <c:pt idx="34" c:formatCode="yyyy/m/d">
                  <c:v>42769</c:v>
                </c:pt>
                <c:pt idx="35" c:formatCode="yyyy/m/d">
                  <c:v>42772</c:v>
                </c:pt>
                <c:pt idx="36" c:formatCode="yyyy/m/d">
                  <c:v>42773</c:v>
                </c:pt>
                <c:pt idx="37" c:formatCode="yyyy/m/d">
                  <c:v>42774</c:v>
                </c:pt>
                <c:pt idx="38" c:formatCode="yyyy/m/d">
                  <c:v>42775</c:v>
                </c:pt>
                <c:pt idx="39" c:formatCode="yyyy/m/d">
                  <c:v>42776</c:v>
                </c:pt>
                <c:pt idx="40" c:formatCode="yyyy/m/d">
                  <c:v>42779</c:v>
                </c:pt>
                <c:pt idx="41" c:formatCode="yyyy/m/d">
                  <c:v>42780</c:v>
                </c:pt>
                <c:pt idx="42" c:formatCode="yyyy/m/d">
                  <c:v>42781</c:v>
                </c:pt>
                <c:pt idx="43" c:formatCode="yyyy/m/d">
                  <c:v>42782</c:v>
                </c:pt>
                <c:pt idx="44" c:formatCode="yyyy/m/d">
                  <c:v>42783</c:v>
                </c:pt>
                <c:pt idx="45" c:formatCode="yyyy/m/d">
                  <c:v>42786</c:v>
                </c:pt>
                <c:pt idx="46" c:formatCode="yyyy/m/d">
                  <c:v>42787</c:v>
                </c:pt>
                <c:pt idx="47" c:formatCode="yyyy/m/d">
                  <c:v>42788</c:v>
                </c:pt>
                <c:pt idx="48" c:formatCode="yyyy/m/d">
                  <c:v>42789</c:v>
                </c:pt>
                <c:pt idx="49" c:formatCode="yyyy/m/d">
                  <c:v>42790</c:v>
                </c:pt>
                <c:pt idx="50" c:formatCode="yyyy/m/d">
                  <c:v>42793</c:v>
                </c:pt>
                <c:pt idx="51" c:formatCode="yyyy/m/d">
                  <c:v>42794</c:v>
                </c:pt>
                <c:pt idx="52" c:formatCode="yyyy/m/d">
                  <c:v>42795</c:v>
                </c:pt>
                <c:pt idx="53" c:formatCode="yyyy/m/d">
                  <c:v>42796</c:v>
                </c:pt>
                <c:pt idx="54" c:formatCode="yyyy/m/d">
                  <c:v>42797</c:v>
                </c:pt>
                <c:pt idx="55" c:formatCode="yyyy/m/d">
                  <c:v>42800</c:v>
                </c:pt>
                <c:pt idx="56" c:formatCode="yyyy/m/d">
                  <c:v>42801</c:v>
                </c:pt>
                <c:pt idx="57" c:formatCode="yyyy/m/d">
                  <c:v>42802</c:v>
                </c:pt>
                <c:pt idx="58" c:formatCode="yyyy/m/d">
                  <c:v>42803</c:v>
                </c:pt>
                <c:pt idx="59" c:formatCode="yyyy/m/d">
                  <c:v>42804</c:v>
                </c:pt>
                <c:pt idx="60" c:formatCode="yyyy/m/d">
                  <c:v>42807</c:v>
                </c:pt>
                <c:pt idx="61" c:formatCode="yyyy/m/d">
                  <c:v>42808</c:v>
                </c:pt>
                <c:pt idx="62" c:formatCode="yyyy/m/d">
                  <c:v>42809</c:v>
                </c:pt>
                <c:pt idx="63" c:formatCode="yyyy/m/d">
                  <c:v>42810</c:v>
                </c:pt>
                <c:pt idx="64" c:formatCode="yyyy/m/d">
                  <c:v>42811</c:v>
                </c:pt>
                <c:pt idx="65" c:formatCode="yyyy/m/d">
                  <c:v>42814</c:v>
                </c:pt>
                <c:pt idx="66" c:formatCode="yyyy/m/d">
                  <c:v>42815</c:v>
                </c:pt>
                <c:pt idx="67" c:formatCode="yyyy/m/d">
                  <c:v>42816</c:v>
                </c:pt>
                <c:pt idx="68" c:formatCode="yyyy/m/d">
                  <c:v>42817</c:v>
                </c:pt>
                <c:pt idx="69" c:formatCode="yyyy/m/d">
                  <c:v>42818</c:v>
                </c:pt>
                <c:pt idx="70" c:formatCode="yyyy/m/d">
                  <c:v>42821</c:v>
                </c:pt>
                <c:pt idx="71" c:formatCode="yyyy/m/d">
                  <c:v>42822</c:v>
                </c:pt>
                <c:pt idx="72" c:formatCode="yyyy/m/d">
                  <c:v>42823</c:v>
                </c:pt>
                <c:pt idx="73" c:formatCode="yyyy/m/d">
                  <c:v>42824</c:v>
                </c:pt>
                <c:pt idx="74" c:formatCode="yyyy/m/d">
                  <c:v>42825</c:v>
                </c:pt>
                <c:pt idx="75" c:formatCode="yyyy/m/d">
                  <c:v>42830</c:v>
                </c:pt>
                <c:pt idx="76" c:formatCode="yyyy/m/d">
                  <c:v>42831</c:v>
                </c:pt>
                <c:pt idx="77" c:formatCode="yyyy/m/d">
                  <c:v>42832</c:v>
                </c:pt>
                <c:pt idx="78" c:formatCode="yyyy/m/d">
                  <c:v>42835</c:v>
                </c:pt>
                <c:pt idx="79" c:formatCode="yyyy/m/d">
                  <c:v>42836</c:v>
                </c:pt>
                <c:pt idx="80" c:formatCode="yyyy/m/d">
                  <c:v>42837</c:v>
                </c:pt>
                <c:pt idx="81" c:formatCode="yyyy/m/d">
                  <c:v>42838</c:v>
                </c:pt>
                <c:pt idx="82" c:formatCode="yyyy/m/d">
                  <c:v>42839</c:v>
                </c:pt>
                <c:pt idx="83" c:formatCode="yyyy/m/d">
                  <c:v>42842</c:v>
                </c:pt>
                <c:pt idx="84" c:formatCode="yyyy/m/d">
                  <c:v>42843</c:v>
                </c:pt>
                <c:pt idx="85" c:formatCode="yyyy/m/d">
                  <c:v>42844</c:v>
                </c:pt>
                <c:pt idx="86" c:formatCode="yyyy/m/d">
                  <c:v>42845</c:v>
                </c:pt>
                <c:pt idx="87" c:formatCode="yyyy/m/d">
                  <c:v>42846</c:v>
                </c:pt>
                <c:pt idx="88" c:formatCode="yyyy/m/d">
                  <c:v>42849</c:v>
                </c:pt>
                <c:pt idx="89" c:formatCode="yyyy/m/d">
                  <c:v>42850</c:v>
                </c:pt>
                <c:pt idx="90" c:formatCode="yyyy/m/d">
                  <c:v>42851</c:v>
                </c:pt>
                <c:pt idx="91" c:formatCode="yyyy/m/d">
                  <c:v>42852</c:v>
                </c:pt>
                <c:pt idx="92" c:formatCode="yyyy/m/d">
                  <c:v>42853</c:v>
                </c:pt>
                <c:pt idx="93" c:formatCode="yyyy/m/d">
                  <c:v>42857</c:v>
                </c:pt>
                <c:pt idx="94" c:formatCode="yyyy/m/d">
                  <c:v>42858</c:v>
                </c:pt>
                <c:pt idx="95" c:formatCode="yyyy/m/d">
                  <c:v>42859</c:v>
                </c:pt>
                <c:pt idx="96" c:formatCode="yyyy/m/d">
                  <c:v>42860</c:v>
                </c:pt>
                <c:pt idx="97" c:formatCode="yyyy/m/d">
                  <c:v>42863</c:v>
                </c:pt>
                <c:pt idx="98" c:formatCode="yyyy/m/d">
                  <c:v>42864</c:v>
                </c:pt>
                <c:pt idx="99" c:formatCode="yyyy/m/d">
                  <c:v>42865</c:v>
                </c:pt>
                <c:pt idx="100" c:formatCode="yyyy/m/d">
                  <c:v>42866</c:v>
                </c:pt>
                <c:pt idx="101" c:formatCode="yyyy/m/d">
                  <c:v>42867</c:v>
                </c:pt>
                <c:pt idx="102" c:formatCode="yyyy/m/d">
                  <c:v>42870</c:v>
                </c:pt>
                <c:pt idx="103" c:formatCode="yyyy/m/d">
                  <c:v>42871</c:v>
                </c:pt>
                <c:pt idx="104" c:formatCode="yyyy/m/d">
                  <c:v>42872</c:v>
                </c:pt>
                <c:pt idx="105" c:formatCode="yyyy/m/d">
                  <c:v>42873</c:v>
                </c:pt>
                <c:pt idx="106" c:formatCode="yyyy/m/d">
                  <c:v>42874</c:v>
                </c:pt>
                <c:pt idx="107" c:formatCode="yyyy/m/d">
                  <c:v>42877</c:v>
                </c:pt>
                <c:pt idx="108" c:formatCode="yyyy/m/d">
                  <c:v>42878</c:v>
                </c:pt>
                <c:pt idx="109" c:formatCode="yyyy/m/d">
                  <c:v>42879</c:v>
                </c:pt>
                <c:pt idx="110" c:formatCode="yyyy/m/d">
                  <c:v>42880</c:v>
                </c:pt>
                <c:pt idx="111" c:formatCode="yyyy/m/d">
                  <c:v>42881</c:v>
                </c:pt>
                <c:pt idx="112" c:formatCode="yyyy/m/d">
                  <c:v>42886</c:v>
                </c:pt>
                <c:pt idx="113" c:formatCode="yyyy/m/d">
                  <c:v>42887</c:v>
                </c:pt>
                <c:pt idx="114" c:formatCode="yyyy/m/d">
                  <c:v>42888</c:v>
                </c:pt>
                <c:pt idx="115" c:formatCode="yyyy/m/d">
                  <c:v>42891</c:v>
                </c:pt>
                <c:pt idx="116" c:formatCode="yyyy/m/d">
                  <c:v>42892</c:v>
                </c:pt>
                <c:pt idx="117" c:formatCode="yyyy/m/d">
                  <c:v>42893</c:v>
                </c:pt>
                <c:pt idx="118" c:formatCode="yyyy/m/d">
                  <c:v>42894</c:v>
                </c:pt>
                <c:pt idx="119" c:formatCode="yyyy/m/d">
                  <c:v>42895</c:v>
                </c:pt>
                <c:pt idx="120" c:formatCode="yyyy/m/d">
                  <c:v>42898</c:v>
                </c:pt>
                <c:pt idx="121" c:formatCode="yyyy/m/d">
                  <c:v>42899</c:v>
                </c:pt>
                <c:pt idx="122" c:formatCode="yyyy/m/d">
                  <c:v>42900</c:v>
                </c:pt>
                <c:pt idx="123" c:formatCode="yyyy/m/d">
                  <c:v>42901</c:v>
                </c:pt>
                <c:pt idx="124" c:formatCode="yyyy/m/d">
                  <c:v>42902</c:v>
                </c:pt>
                <c:pt idx="125" c:formatCode="yyyy/m/d">
                  <c:v>42905</c:v>
                </c:pt>
                <c:pt idx="126" c:formatCode="yyyy/m/d">
                  <c:v>42906</c:v>
                </c:pt>
                <c:pt idx="127" c:formatCode="yyyy/m/d">
                  <c:v>42907</c:v>
                </c:pt>
                <c:pt idx="128" c:formatCode="yyyy/m/d">
                  <c:v>42908</c:v>
                </c:pt>
                <c:pt idx="129" c:formatCode="yyyy/m/d">
                  <c:v>42909</c:v>
                </c:pt>
                <c:pt idx="130" c:formatCode="yyyy/m/d">
                  <c:v>42912</c:v>
                </c:pt>
                <c:pt idx="131" c:formatCode="yyyy/m/d">
                  <c:v>42913</c:v>
                </c:pt>
                <c:pt idx="132" c:formatCode="yyyy/m/d">
                  <c:v>42914</c:v>
                </c:pt>
                <c:pt idx="133" c:formatCode="yyyy/m/d">
                  <c:v>42915</c:v>
                </c:pt>
                <c:pt idx="134" c:formatCode="yyyy/m/d">
                  <c:v>42916</c:v>
                </c:pt>
                <c:pt idx="135" c:formatCode="yyyy/m/d">
                  <c:v>42919</c:v>
                </c:pt>
                <c:pt idx="136" c:formatCode="yyyy/m/d">
                  <c:v>42920</c:v>
                </c:pt>
                <c:pt idx="137" c:formatCode="yyyy/m/d">
                  <c:v>42921</c:v>
                </c:pt>
                <c:pt idx="138" c:formatCode="yyyy/m/d">
                  <c:v>42922</c:v>
                </c:pt>
                <c:pt idx="139" c:formatCode="yyyy/m/d">
                  <c:v>42923</c:v>
                </c:pt>
                <c:pt idx="140" c:formatCode="yyyy/m/d">
                  <c:v>42926</c:v>
                </c:pt>
                <c:pt idx="141" c:formatCode="yyyy/m/d">
                  <c:v>42927</c:v>
                </c:pt>
                <c:pt idx="142" c:formatCode="yyyy/m/d">
                  <c:v>42928</c:v>
                </c:pt>
                <c:pt idx="143" c:formatCode="yyyy/m/d">
                  <c:v>42929</c:v>
                </c:pt>
                <c:pt idx="144" c:formatCode="yyyy/m/d">
                  <c:v>42930</c:v>
                </c:pt>
                <c:pt idx="145" c:formatCode="yyyy/m/d">
                  <c:v>42933</c:v>
                </c:pt>
                <c:pt idx="146" c:formatCode="yyyy/m/d">
                  <c:v>42934</c:v>
                </c:pt>
                <c:pt idx="147" c:formatCode="yyyy/m/d">
                  <c:v>42935</c:v>
                </c:pt>
                <c:pt idx="148" c:formatCode="yyyy/m/d">
                  <c:v>42936</c:v>
                </c:pt>
                <c:pt idx="149" c:formatCode="yyyy/m/d">
                  <c:v>42937</c:v>
                </c:pt>
                <c:pt idx="150" c:formatCode="yyyy/m/d">
                  <c:v>42940</c:v>
                </c:pt>
                <c:pt idx="151" c:formatCode="yyyy/m/d">
                  <c:v>42941</c:v>
                </c:pt>
                <c:pt idx="152" c:formatCode="yyyy/m/d">
                  <c:v>42942</c:v>
                </c:pt>
                <c:pt idx="153" c:formatCode="yyyy/m/d">
                  <c:v>42943</c:v>
                </c:pt>
                <c:pt idx="154" c:formatCode="yyyy/m/d">
                  <c:v>42944</c:v>
                </c:pt>
                <c:pt idx="155" c:formatCode="yyyy/m/d">
                  <c:v>42947</c:v>
                </c:pt>
                <c:pt idx="156" c:formatCode="yyyy/m/d">
                  <c:v>42948</c:v>
                </c:pt>
                <c:pt idx="157" c:formatCode="yyyy/m/d">
                  <c:v>42949</c:v>
                </c:pt>
                <c:pt idx="158" c:formatCode="yyyy/m/d">
                  <c:v>42950</c:v>
                </c:pt>
                <c:pt idx="159" c:formatCode="yyyy/m/d">
                  <c:v>42951</c:v>
                </c:pt>
                <c:pt idx="160" c:formatCode="yyyy/m/d">
                  <c:v>42954</c:v>
                </c:pt>
                <c:pt idx="161" c:formatCode="yyyy/m/d">
                  <c:v>42955</c:v>
                </c:pt>
                <c:pt idx="162" c:formatCode="yyyy/m/d">
                  <c:v>42956</c:v>
                </c:pt>
                <c:pt idx="163" c:formatCode="yyyy/m/d">
                  <c:v>42957</c:v>
                </c:pt>
                <c:pt idx="164" c:formatCode="yyyy/m/d">
                  <c:v>42958</c:v>
                </c:pt>
                <c:pt idx="165" c:formatCode="yyyy/m/d">
                  <c:v>42961</c:v>
                </c:pt>
                <c:pt idx="166" c:formatCode="yyyy/m/d">
                  <c:v>42962</c:v>
                </c:pt>
                <c:pt idx="167" c:formatCode="yyyy/m/d">
                  <c:v>42963</c:v>
                </c:pt>
                <c:pt idx="168" c:formatCode="yyyy/m/d">
                  <c:v>42964</c:v>
                </c:pt>
                <c:pt idx="169" c:formatCode="yyyy/m/d">
                  <c:v>42965</c:v>
                </c:pt>
                <c:pt idx="170" c:formatCode="yyyy/m/d">
                  <c:v>42968</c:v>
                </c:pt>
                <c:pt idx="171" c:formatCode="yyyy/m/d">
                  <c:v>42969</c:v>
                </c:pt>
                <c:pt idx="172" c:formatCode="yyyy/m/d">
                  <c:v>42970</c:v>
                </c:pt>
                <c:pt idx="173" c:formatCode="yyyy/m/d">
                  <c:v>42971</c:v>
                </c:pt>
                <c:pt idx="174" c:formatCode="yyyy/m/d">
                  <c:v>42972</c:v>
                </c:pt>
                <c:pt idx="175" c:formatCode="yyyy/m/d">
                  <c:v>42975</c:v>
                </c:pt>
                <c:pt idx="176" c:formatCode="yyyy/m/d">
                  <c:v>42976</c:v>
                </c:pt>
                <c:pt idx="177" c:formatCode="yyyy/m/d">
                  <c:v>42977</c:v>
                </c:pt>
                <c:pt idx="178" c:formatCode="yyyy/m/d">
                  <c:v>42978</c:v>
                </c:pt>
                <c:pt idx="179" c:formatCode="yyyy/m/d">
                  <c:v>42979</c:v>
                </c:pt>
                <c:pt idx="180" c:formatCode="yyyy/m/d">
                  <c:v>42982</c:v>
                </c:pt>
                <c:pt idx="181" c:formatCode="yyyy/m/d">
                  <c:v>42983</c:v>
                </c:pt>
                <c:pt idx="182" c:formatCode="yyyy/m/d">
                  <c:v>42984</c:v>
                </c:pt>
                <c:pt idx="183" c:formatCode="yyyy/m/d">
                  <c:v>42985</c:v>
                </c:pt>
                <c:pt idx="184" c:formatCode="yyyy/m/d">
                  <c:v>42986</c:v>
                </c:pt>
                <c:pt idx="185" c:formatCode="yyyy/m/d">
                  <c:v>42989</c:v>
                </c:pt>
                <c:pt idx="186" c:formatCode="yyyy/m/d">
                  <c:v>42990</c:v>
                </c:pt>
                <c:pt idx="187" c:formatCode="yyyy/m/d">
                  <c:v>42991</c:v>
                </c:pt>
                <c:pt idx="188" c:formatCode="yyyy/m/d">
                  <c:v>42992</c:v>
                </c:pt>
                <c:pt idx="189" c:formatCode="yyyy/m/d">
                  <c:v>42993</c:v>
                </c:pt>
                <c:pt idx="190" c:formatCode="yyyy/m/d">
                  <c:v>42996</c:v>
                </c:pt>
                <c:pt idx="191" c:formatCode="yyyy/m/d">
                  <c:v>42997</c:v>
                </c:pt>
                <c:pt idx="192" c:formatCode="yyyy/m/d">
                  <c:v>42998</c:v>
                </c:pt>
                <c:pt idx="193" c:formatCode="yyyy/m/d">
                  <c:v>42999</c:v>
                </c:pt>
                <c:pt idx="194" c:formatCode="yyyy/m/d">
                  <c:v>43000</c:v>
                </c:pt>
                <c:pt idx="195" c:formatCode="yyyy/m/d">
                  <c:v>43003</c:v>
                </c:pt>
                <c:pt idx="196" c:formatCode="yyyy/m/d">
                  <c:v>43004</c:v>
                </c:pt>
                <c:pt idx="197" c:formatCode="yyyy/m/d">
                  <c:v>43005</c:v>
                </c:pt>
                <c:pt idx="198" c:formatCode="yyyy/m/d">
                  <c:v>43006</c:v>
                </c:pt>
                <c:pt idx="199" c:formatCode="yyyy/m/d">
                  <c:v>43007</c:v>
                </c:pt>
                <c:pt idx="200" c:formatCode="yyyy/m/d">
                  <c:v>43017</c:v>
                </c:pt>
                <c:pt idx="201" c:formatCode="yyyy/m/d">
                  <c:v>43018</c:v>
                </c:pt>
                <c:pt idx="202" c:formatCode="yyyy/m/d">
                  <c:v>43019</c:v>
                </c:pt>
                <c:pt idx="203" c:formatCode="yyyy/m/d">
                  <c:v>43020</c:v>
                </c:pt>
                <c:pt idx="204" c:formatCode="yyyy/m/d">
                  <c:v>43021</c:v>
                </c:pt>
                <c:pt idx="205" c:formatCode="yyyy/m/d">
                  <c:v>43024</c:v>
                </c:pt>
                <c:pt idx="206" c:formatCode="yyyy/m/d">
                  <c:v>43025</c:v>
                </c:pt>
                <c:pt idx="207" c:formatCode="yyyy/m/d">
                  <c:v>43026</c:v>
                </c:pt>
                <c:pt idx="208" c:formatCode="yyyy/m/d">
                  <c:v>43027</c:v>
                </c:pt>
                <c:pt idx="209" c:formatCode="yyyy/m/d">
                  <c:v>43028</c:v>
                </c:pt>
                <c:pt idx="210" c:formatCode="yyyy/m/d">
                  <c:v>43031</c:v>
                </c:pt>
                <c:pt idx="211" c:formatCode="yyyy/m/d">
                  <c:v>43032</c:v>
                </c:pt>
                <c:pt idx="212" c:formatCode="yyyy/m/d">
                  <c:v>43033</c:v>
                </c:pt>
                <c:pt idx="213" c:formatCode="yyyy/m/d">
                  <c:v>43034</c:v>
                </c:pt>
                <c:pt idx="214" c:formatCode="yyyy/m/d">
                  <c:v>43035</c:v>
                </c:pt>
                <c:pt idx="215" c:formatCode="yyyy/m/d">
                  <c:v>43038</c:v>
                </c:pt>
                <c:pt idx="216" c:formatCode="yyyy/m/d">
                  <c:v>43039</c:v>
                </c:pt>
                <c:pt idx="217" c:formatCode="yyyy/m/d">
                  <c:v>43040</c:v>
                </c:pt>
                <c:pt idx="218" c:formatCode="yyyy/m/d">
                  <c:v>43041</c:v>
                </c:pt>
                <c:pt idx="219" c:formatCode="yyyy/m/d">
                  <c:v>43042</c:v>
                </c:pt>
                <c:pt idx="220" c:formatCode="yyyy/m/d">
                  <c:v>43045</c:v>
                </c:pt>
                <c:pt idx="221" c:formatCode="yyyy/m/d">
                  <c:v>43046</c:v>
                </c:pt>
                <c:pt idx="222" c:formatCode="yyyy/m/d">
                  <c:v>43047</c:v>
                </c:pt>
                <c:pt idx="223" c:formatCode="yyyy/m/d">
                  <c:v>43048</c:v>
                </c:pt>
                <c:pt idx="224" c:formatCode="yyyy/m/d">
                  <c:v>43049</c:v>
                </c:pt>
                <c:pt idx="225" c:formatCode="yyyy/m/d">
                  <c:v>43052</c:v>
                </c:pt>
                <c:pt idx="226" c:formatCode="yyyy/m/d">
                  <c:v>43053</c:v>
                </c:pt>
                <c:pt idx="227" c:formatCode="yyyy/m/d">
                  <c:v>43054</c:v>
                </c:pt>
                <c:pt idx="228" c:formatCode="yyyy/m/d">
                  <c:v>43055</c:v>
                </c:pt>
                <c:pt idx="229" c:formatCode="yyyy/m/d">
                  <c:v>43056</c:v>
                </c:pt>
                <c:pt idx="230" c:formatCode="yyyy/m/d">
                  <c:v>43059</c:v>
                </c:pt>
                <c:pt idx="231" c:formatCode="yyyy/m/d">
                  <c:v>43060</c:v>
                </c:pt>
                <c:pt idx="232" c:formatCode="yyyy/m/d">
                  <c:v>43061</c:v>
                </c:pt>
                <c:pt idx="233" c:formatCode="yyyy/m/d">
                  <c:v>43062</c:v>
                </c:pt>
                <c:pt idx="234" c:formatCode="yyyy/m/d">
                  <c:v>43063</c:v>
                </c:pt>
                <c:pt idx="235" c:formatCode="yyyy/m/d">
                  <c:v>43066</c:v>
                </c:pt>
                <c:pt idx="236" c:formatCode="yyyy/m/d">
                  <c:v>43067</c:v>
                </c:pt>
                <c:pt idx="237" c:formatCode="yyyy/m/d">
                  <c:v>43068</c:v>
                </c:pt>
                <c:pt idx="238" c:formatCode="yyyy/m/d">
                  <c:v>43069</c:v>
                </c:pt>
                <c:pt idx="239" c:formatCode="yyyy/m/d">
                  <c:v>43070</c:v>
                </c:pt>
                <c:pt idx="240" c:formatCode="yyyy/m/d">
                  <c:v>43073</c:v>
                </c:pt>
                <c:pt idx="241" c:formatCode="yyyy/m/d">
                  <c:v>43074</c:v>
                </c:pt>
                <c:pt idx="242" c:formatCode="yyyy/m/d">
                  <c:v>43075</c:v>
                </c:pt>
                <c:pt idx="243" c:formatCode="yyyy/m/d">
                  <c:v>43076</c:v>
                </c:pt>
                <c:pt idx="244" c:formatCode="yyyy/m/d">
                  <c:v>43077</c:v>
                </c:pt>
                <c:pt idx="245" c:formatCode="yyyy/m/d">
                  <c:v>43080</c:v>
                </c:pt>
                <c:pt idx="246" c:formatCode="yyyy/m/d">
                  <c:v>43081</c:v>
                </c:pt>
                <c:pt idx="247" c:formatCode="yyyy/m/d">
                  <c:v>43082</c:v>
                </c:pt>
                <c:pt idx="248" c:formatCode="yyyy/m/d">
                  <c:v>43083</c:v>
                </c:pt>
                <c:pt idx="249" c:formatCode="yyyy/m/d">
                  <c:v>43084</c:v>
                </c:pt>
                <c:pt idx="250" c:formatCode="yyyy/m/d">
                  <c:v>43087</c:v>
                </c:pt>
                <c:pt idx="251" c:formatCode="yyyy/m/d">
                  <c:v>43088</c:v>
                </c:pt>
                <c:pt idx="252" c:formatCode="yyyy/m/d">
                  <c:v>43089</c:v>
                </c:pt>
                <c:pt idx="253" c:formatCode="yyyy/m/d">
                  <c:v>43090</c:v>
                </c:pt>
                <c:pt idx="254" c:formatCode="yyyy/m/d">
                  <c:v>43091</c:v>
                </c:pt>
                <c:pt idx="255" c:formatCode="yyyy/m/d">
                  <c:v>43094</c:v>
                </c:pt>
                <c:pt idx="256" c:formatCode="yyyy/m/d">
                  <c:v>43095</c:v>
                </c:pt>
                <c:pt idx="257" c:formatCode="yyyy/m/d">
                  <c:v>43096</c:v>
                </c:pt>
                <c:pt idx="258" c:formatCode="yyyy/m/d">
                  <c:v>43097</c:v>
                </c:pt>
                <c:pt idx="259" c:formatCode="yyyy/m/d">
                  <c:v>43098</c:v>
                </c:pt>
                <c:pt idx="260" c:formatCode="yyyy/m/d">
                  <c:v>43102</c:v>
                </c:pt>
                <c:pt idx="261" c:formatCode="yyyy/m/d">
                  <c:v>43103</c:v>
                </c:pt>
                <c:pt idx="262" c:formatCode="yyyy/m/d">
                  <c:v>43104</c:v>
                </c:pt>
                <c:pt idx="263" c:formatCode="yyyy/m/d">
                  <c:v>43105</c:v>
                </c:pt>
                <c:pt idx="264" c:formatCode="yyyy/m/d">
                  <c:v>43108</c:v>
                </c:pt>
                <c:pt idx="265" c:formatCode="yyyy/m/d">
                  <c:v>43109</c:v>
                </c:pt>
                <c:pt idx="266" c:formatCode="yyyy/m/d">
                  <c:v>43110</c:v>
                </c:pt>
                <c:pt idx="267" c:formatCode="yyyy/m/d">
                  <c:v>43111</c:v>
                </c:pt>
                <c:pt idx="268" c:formatCode="yyyy/m/d">
                  <c:v>43112</c:v>
                </c:pt>
                <c:pt idx="269" c:formatCode="yyyy/m/d">
                  <c:v>43115</c:v>
                </c:pt>
                <c:pt idx="270" c:formatCode="yyyy/m/d">
                  <c:v>43116</c:v>
                </c:pt>
                <c:pt idx="271" c:formatCode="yyyy/m/d">
                  <c:v>43117</c:v>
                </c:pt>
                <c:pt idx="272" c:formatCode="yyyy/m/d">
                  <c:v>43118</c:v>
                </c:pt>
                <c:pt idx="273" c:formatCode="yyyy/m/d">
                  <c:v>43119</c:v>
                </c:pt>
                <c:pt idx="274" c:formatCode="yyyy/m/d">
                  <c:v>43122</c:v>
                </c:pt>
                <c:pt idx="275" c:formatCode="yyyy/m/d">
                  <c:v>43123</c:v>
                </c:pt>
                <c:pt idx="276" c:formatCode="yyyy/m/d">
                  <c:v>43124</c:v>
                </c:pt>
                <c:pt idx="277" c:formatCode="yyyy/m/d">
                  <c:v>43125</c:v>
                </c:pt>
                <c:pt idx="278" c:formatCode="yyyy/m/d">
                  <c:v>43126</c:v>
                </c:pt>
                <c:pt idx="279" c:formatCode="yyyy/m/d">
                  <c:v>43129</c:v>
                </c:pt>
                <c:pt idx="280" c:formatCode="yyyy/m/d">
                  <c:v>43130</c:v>
                </c:pt>
                <c:pt idx="281" c:formatCode="yyyy/m/d">
                  <c:v>43131</c:v>
                </c:pt>
                <c:pt idx="282" c:formatCode="yyyy/m/d">
                  <c:v>43132</c:v>
                </c:pt>
                <c:pt idx="283" c:formatCode="yyyy/m/d">
                  <c:v>43133</c:v>
                </c:pt>
                <c:pt idx="284" c:formatCode="yyyy/m/d">
                  <c:v>43136</c:v>
                </c:pt>
                <c:pt idx="285" c:formatCode="yyyy/m/d">
                  <c:v>43137</c:v>
                </c:pt>
                <c:pt idx="286" c:formatCode="yyyy/m/d">
                  <c:v>43138</c:v>
                </c:pt>
                <c:pt idx="287" c:formatCode="yyyy/m/d">
                  <c:v>43139</c:v>
                </c:pt>
                <c:pt idx="288" c:formatCode="yyyy/m/d">
                  <c:v>43140</c:v>
                </c:pt>
                <c:pt idx="289" c:formatCode="yyyy/m/d">
                  <c:v>43143</c:v>
                </c:pt>
                <c:pt idx="290" c:formatCode="yyyy/m/d">
                  <c:v>43144</c:v>
                </c:pt>
                <c:pt idx="291" c:formatCode="yyyy/m/d">
                  <c:v>43145</c:v>
                </c:pt>
                <c:pt idx="292" c:formatCode="yyyy/m/d">
                  <c:v>43153</c:v>
                </c:pt>
                <c:pt idx="293" c:formatCode="yyyy/m/d">
                  <c:v>43154</c:v>
                </c:pt>
                <c:pt idx="294" c:formatCode="yyyy/m/d">
                  <c:v>43157</c:v>
                </c:pt>
                <c:pt idx="295" c:formatCode="yyyy/m/d">
                  <c:v>43158</c:v>
                </c:pt>
                <c:pt idx="296" c:formatCode="yyyy/m/d">
                  <c:v>43159</c:v>
                </c:pt>
                <c:pt idx="297" c:formatCode="yyyy/m/d">
                  <c:v>43160</c:v>
                </c:pt>
                <c:pt idx="298" c:formatCode="yyyy/m/d">
                  <c:v>43161</c:v>
                </c:pt>
                <c:pt idx="299" c:formatCode="yyyy/m/d">
                  <c:v>43164</c:v>
                </c:pt>
                <c:pt idx="300" c:formatCode="yyyy/m/d">
                  <c:v>43165</c:v>
                </c:pt>
                <c:pt idx="301" c:formatCode="yyyy/m/d">
                  <c:v>43166</c:v>
                </c:pt>
                <c:pt idx="302" c:formatCode="yyyy/m/d">
                  <c:v>43167</c:v>
                </c:pt>
                <c:pt idx="303" c:formatCode="yyyy/m/d">
                  <c:v>43168</c:v>
                </c:pt>
                <c:pt idx="304" c:formatCode="yyyy/m/d">
                  <c:v>43171</c:v>
                </c:pt>
                <c:pt idx="305" c:formatCode="yyyy/m/d">
                  <c:v>43172</c:v>
                </c:pt>
                <c:pt idx="306" c:formatCode="yyyy/m/d">
                  <c:v>43173</c:v>
                </c:pt>
                <c:pt idx="307" c:formatCode="yyyy/m/d">
                  <c:v>43174</c:v>
                </c:pt>
                <c:pt idx="308" c:formatCode="yyyy/m/d">
                  <c:v>43175</c:v>
                </c:pt>
                <c:pt idx="309" c:formatCode="yyyy/m/d">
                  <c:v>43178</c:v>
                </c:pt>
                <c:pt idx="310" c:formatCode="yyyy/m/d">
                  <c:v>43179</c:v>
                </c:pt>
                <c:pt idx="311" c:formatCode="yyyy/m/d">
                  <c:v>43180</c:v>
                </c:pt>
                <c:pt idx="312" c:formatCode="yyyy/m/d">
                  <c:v>43181</c:v>
                </c:pt>
                <c:pt idx="313" c:formatCode="yyyy/m/d">
                  <c:v>43182</c:v>
                </c:pt>
                <c:pt idx="314" c:formatCode="yyyy/m/d">
                  <c:v>43185</c:v>
                </c:pt>
                <c:pt idx="315" c:formatCode="yyyy/m/d">
                  <c:v>43186</c:v>
                </c:pt>
                <c:pt idx="316" c:formatCode="yyyy/m/d">
                  <c:v>43187</c:v>
                </c:pt>
                <c:pt idx="317" c:formatCode="yyyy/m/d">
                  <c:v>43188</c:v>
                </c:pt>
                <c:pt idx="318" c:formatCode="yyyy/m/d">
                  <c:v>43189</c:v>
                </c:pt>
                <c:pt idx="319" c:formatCode="yyyy/m/d">
                  <c:v>43192</c:v>
                </c:pt>
                <c:pt idx="320" c:formatCode="yyyy/m/d">
                  <c:v>43193</c:v>
                </c:pt>
                <c:pt idx="321" c:formatCode="yyyy/m/d">
                  <c:v>43194</c:v>
                </c:pt>
                <c:pt idx="322" c:formatCode="yyyy/m/d">
                  <c:v>43199</c:v>
                </c:pt>
                <c:pt idx="323" c:formatCode="yyyy/m/d">
                  <c:v>43200</c:v>
                </c:pt>
                <c:pt idx="324" c:formatCode="yyyy/m/d">
                  <c:v>43201</c:v>
                </c:pt>
                <c:pt idx="325" c:formatCode="yyyy/m/d">
                  <c:v>43202</c:v>
                </c:pt>
                <c:pt idx="326" c:formatCode="yyyy/m/d">
                  <c:v>43203</c:v>
                </c:pt>
                <c:pt idx="327" c:formatCode="yyyy/m/d">
                  <c:v>43206</c:v>
                </c:pt>
                <c:pt idx="328" c:formatCode="yyyy/m/d">
                  <c:v>43207</c:v>
                </c:pt>
                <c:pt idx="329" c:formatCode="yyyy/m/d">
                  <c:v>43208</c:v>
                </c:pt>
                <c:pt idx="330" c:formatCode="yyyy/m/d">
                  <c:v>43209</c:v>
                </c:pt>
                <c:pt idx="331" c:formatCode="yyyy/m/d">
                  <c:v>43210</c:v>
                </c:pt>
                <c:pt idx="332" c:formatCode="yyyy/m/d">
                  <c:v>43213</c:v>
                </c:pt>
                <c:pt idx="333" c:formatCode="yyyy/m/d">
                  <c:v>43214</c:v>
                </c:pt>
                <c:pt idx="334" c:formatCode="yyyy/m/d">
                  <c:v>43215</c:v>
                </c:pt>
                <c:pt idx="335" c:formatCode="yyyy/m/d">
                  <c:v>43216</c:v>
                </c:pt>
                <c:pt idx="336" c:formatCode="yyyy/m/d">
                  <c:v>43217</c:v>
                </c:pt>
                <c:pt idx="337" c:formatCode="yyyy/m/d">
                  <c:v>43222</c:v>
                </c:pt>
                <c:pt idx="338" c:formatCode="yyyy/m/d">
                  <c:v>43223</c:v>
                </c:pt>
                <c:pt idx="339" c:formatCode="yyyy/m/d">
                  <c:v>43224</c:v>
                </c:pt>
                <c:pt idx="340" c:formatCode="yyyy/m/d">
                  <c:v>43227</c:v>
                </c:pt>
                <c:pt idx="341" c:formatCode="yyyy/m/d">
                  <c:v>43228</c:v>
                </c:pt>
                <c:pt idx="342" c:formatCode="yyyy/m/d">
                  <c:v>43229</c:v>
                </c:pt>
                <c:pt idx="343" c:formatCode="yyyy/m/d">
                  <c:v>43230</c:v>
                </c:pt>
                <c:pt idx="344" c:formatCode="yyyy/m/d">
                  <c:v>43231</c:v>
                </c:pt>
                <c:pt idx="345" c:formatCode="yyyy/m/d">
                  <c:v>43234</c:v>
                </c:pt>
                <c:pt idx="346" c:formatCode="yyyy/m/d">
                  <c:v>43235</c:v>
                </c:pt>
                <c:pt idx="347" c:formatCode="yyyy/m/d">
                  <c:v>43236</c:v>
                </c:pt>
                <c:pt idx="348" c:formatCode="yyyy/m/d">
                  <c:v>43237</c:v>
                </c:pt>
                <c:pt idx="349" c:formatCode="yyyy/m/d">
                  <c:v>43238</c:v>
                </c:pt>
                <c:pt idx="350" c:formatCode="yyyy/m/d">
                  <c:v>43241</c:v>
                </c:pt>
                <c:pt idx="351" c:formatCode="yyyy/m/d">
                  <c:v>43242</c:v>
                </c:pt>
                <c:pt idx="352" c:formatCode="yyyy/m/d">
                  <c:v>43243</c:v>
                </c:pt>
                <c:pt idx="353" c:formatCode="yyyy/m/d">
                  <c:v>43244</c:v>
                </c:pt>
                <c:pt idx="354" c:formatCode="yyyy/m/d">
                  <c:v>43245</c:v>
                </c:pt>
                <c:pt idx="355" c:formatCode="yyyy/m/d">
                  <c:v>43248</c:v>
                </c:pt>
                <c:pt idx="356" c:formatCode="yyyy/m/d">
                  <c:v>43249</c:v>
                </c:pt>
                <c:pt idx="357" c:formatCode="yyyy/m/d">
                  <c:v>43250</c:v>
                </c:pt>
                <c:pt idx="358" c:formatCode="yyyy/m/d">
                  <c:v>43251</c:v>
                </c:pt>
                <c:pt idx="359" c:formatCode="yyyy/m/d">
                  <c:v>43252</c:v>
                </c:pt>
                <c:pt idx="360" c:formatCode="yyyy/m/d">
                  <c:v>43255</c:v>
                </c:pt>
                <c:pt idx="361" c:formatCode="yyyy/m/d">
                  <c:v>43256</c:v>
                </c:pt>
                <c:pt idx="362" c:formatCode="yyyy/m/d">
                  <c:v>43257</c:v>
                </c:pt>
                <c:pt idx="363" c:formatCode="yyyy/m/d">
                  <c:v>43258</c:v>
                </c:pt>
                <c:pt idx="364" c:formatCode="yyyy/m/d">
                  <c:v>43259</c:v>
                </c:pt>
                <c:pt idx="365" c:formatCode="yyyy/m/d">
                  <c:v>43262</c:v>
                </c:pt>
                <c:pt idx="366" c:formatCode="yyyy/m/d">
                  <c:v>43263</c:v>
                </c:pt>
                <c:pt idx="367" c:formatCode="yyyy/m/d">
                  <c:v>43264</c:v>
                </c:pt>
                <c:pt idx="368" c:formatCode="yyyy/m/d">
                  <c:v>43265</c:v>
                </c:pt>
                <c:pt idx="369" c:formatCode="yyyy/m/d">
                  <c:v>43266</c:v>
                </c:pt>
                <c:pt idx="370" c:formatCode="yyyy/m/d">
                  <c:v>43270</c:v>
                </c:pt>
                <c:pt idx="371" c:formatCode="yyyy/m/d">
                  <c:v>43271</c:v>
                </c:pt>
                <c:pt idx="372" c:formatCode="yyyy/m/d">
                  <c:v>43272</c:v>
                </c:pt>
                <c:pt idx="373" c:formatCode="yyyy/m/d">
                  <c:v>43273</c:v>
                </c:pt>
                <c:pt idx="374" c:formatCode="yyyy/m/d">
                  <c:v>43276</c:v>
                </c:pt>
                <c:pt idx="375" c:formatCode="yyyy/m/d">
                  <c:v>43277</c:v>
                </c:pt>
                <c:pt idx="376" c:formatCode="yyyy/m/d">
                  <c:v>43278</c:v>
                </c:pt>
                <c:pt idx="377" c:formatCode="yyyy/m/d">
                  <c:v>43279</c:v>
                </c:pt>
                <c:pt idx="378" c:formatCode="yyyy/m/d">
                  <c:v>43280</c:v>
                </c:pt>
                <c:pt idx="379" c:formatCode="yyyy/m/d">
                  <c:v>43283</c:v>
                </c:pt>
                <c:pt idx="380" c:formatCode="yyyy/m/d">
                  <c:v>43284</c:v>
                </c:pt>
                <c:pt idx="381" c:formatCode="yyyy/m/d">
                  <c:v>43285</c:v>
                </c:pt>
                <c:pt idx="382" c:formatCode="yyyy/m/d">
                  <c:v>43286</c:v>
                </c:pt>
                <c:pt idx="383" c:formatCode="yyyy/m/d">
                  <c:v>43287</c:v>
                </c:pt>
                <c:pt idx="384" c:formatCode="yyyy/m/d">
                  <c:v>43290</c:v>
                </c:pt>
                <c:pt idx="385" c:formatCode="yyyy/m/d">
                  <c:v>43291</c:v>
                </c:pt>
                <c:pt idx="386" c:formatCode="yyyy/m/d">
                  <c:v>43292</c:v>
                </c:pt>
                <c:pt idx="387" c:formatCode="yyyy/m/d">
                  <c:v>43293</c:v>
                </c:pt>
                <c:pt idx="388" c:formatCode="yyyy/m/d">
                  <c:v>43294</c:v>
                </c:pt>
                <c:pt idx="389" c:formatCode="yyyy/m/d">
                  <c:v>43297</c:v>
                </c:pt>
                <c:pt idx="390" c:formatCode="yyyy/m/d">
                  <c:v>43298</c:v>
                </c:pt>
                <c:pt idx="391" c:formatCode="yyyy/m/d">
                  <c:v>43299</c:v>
                </c:pt>
                <c:pt idx="392" c:formatCode="yyyy/m/d">
                  <c:v>43300</c:v>
                </c:pt>
                <c:pt idx="393" c:formatCode="yyyy/m/d">
                  <c:v>43301</c:v>
                </c:pt>
                <c:pt idx="394" c:formatCode="yyyy/m/d">
                  <c:v>43304</c:v>
                </c:pt>
                <c:pt idx="395" c:formatCode="yyyy/m/d">
                  <c:v>43305</c:v>
                </c:pt>
                <c:pt idx="396" c:formatCode="yyyy/m/d">
                  <c:v>43306</c:v>
                </c:pt>
                <c:pt idx="397" c:formatCode="yyyy/m/d">
                  <c:v>43307</c:v>
                </c:pt>
                <c:pt idx="398" c:formatCode="yyyy/m/d">
                  <c:v>43308</c:v>
                </c:pt>
                <c:pt idx="399" c:formatCode="yyyy/m/d">
                  <c:v>43311</c:v>
                </c:pt>
                <c:pt idx="400" c:formatCode="yyyy/m/d">
                  <c:v>43312</c:v>
                </c:pt>
                <c:pt idx="401" c:formatCode="yyyy/m/d">
                  <c:v>43313</c:v>
                </c:pt>
                <c:pt idx="402" c:formatCode="yyyy/m/d">
                  <c:v>43314</c:v>
                </c:pt>
                <c:pt idx="403" c:formatCode="yyyy/m/d">
                  <c:v>43315</c:v>
                </c:pt>
                <c:pt idx="404" c:formatCode="yyyy/m/d">
                  <c:v>43318</c:v>
                </c:pt>
                <c:pt idx="405" c:formatCode="yyyy/m/d">
                  <c:v>43319</c:v>
                </c:pt>
                <c:pt idx="406" c:formatCode="yyyy/m/d">
                  <c:v>43320</c:v>
                </c:pt>
                <c:pt idx="407" c:formatCode="yyyy/m/d">
                  <c:v>43321</c:v>
                </c:pt>
                <c:pt idx="408" c:formatCode="yyyy/m/d">
                  <c:v>43322</c:v>
                </c:pt>
                <c:pt idx="409" c:formatCode="yyyy/m/d">
                  <c:v>43325</c:v>
                </c:pt>
                <c:pt idx="410" c:formatCode="yyyy/m/d">
                  <c:v>43326</c:v>
                </c:pt>
                <c:pt idx="411" c:formatCode="yyyy/m/d">
                  <c:v>43327</c:v>
                </c:pt>
                <c:pt idx="412" c:formatCode="yyyy/m/d">
                  <c:v>43328</c:v>
                </c:pt>
                <c:pt idx="413" c:formatCode="yyyy/m/d">
                  <c:v>43329</c:v>
                </c:pt>
                <c:pt idx="414" c:formatCode="yyyy/m/d">
                  <c:v>43332</c:v>
                </c:pt>
                <c:pt idx="415" c:formatCode="yyyy/m/d">
                  <c:v>43333</c:v>
                </c:pt>
                <c:pt idx="416" c:formatCode="yyyy/m/d">
                  <c:v>43334</c:v>
                </c:pt>
                <c:pt idx="417" c:formatCode="yyyy/m/d">
                  <c:v>43335</c:v>
                </c:pt>
                <c:pt idx="418" c:formatCode="yyyy/m/d">
                  <c:v>43336</c:v>
                </c:pt>
                <c:pt idx="419" c:formatCode="yyyy/m/d">
                  <c:v>43339</c:v>
                </c:pt>
                <c:pt idx="420" c:formatCode="yyyy/m/d">
                  <c:v>43340</c:v>
                </c:pt>
                <c:pt idx="421" c:formatCode="yyyy/m/d">
                  <c:v>43341</c:v>
                </c:pt>
                <c:pt idx="422" c:formatCode="yyyy/m/d">
                  <c:v>43342</c:v>
                </c:pt>
                <c:pt idx="423" c:formatCode="yyyy/m/d">
                  <c:v>43343</c:v>
                </c:pt>
                <c:pt idx="424" c:formatCode="yyyy/m/d">
                  <c:v>43346</c:v>
                </c:pt>
                <c:pt idx="425" c:formatCode="yyyy/m/d">
                  <c:v>43347</c:v>
                </c:pt>
                <c:pt idx="426" c:formatCode="yyyy/m/d">
                  <c:v>43348</c:v>
                </c:pt>
                <c:pt idx="427" c:formatCode="yyyy/m/d">
                  <c:v>43349</c:v>
                </c:pt>
                <c:pt idx="428" c:formatCode="yyyy/m/d">
                  <c:v>43350</c:v>
                </c:pt>
                <c:pt idx="429" c:formatCode="yyyy/m/d">
                  <c:v>43353</c:v>
                </c:pt>
                <c:pt idx="430" c:formatCode="yyyy/m/d">
                  <c:v>43354</c:v>
                </c:pt>
                <c:pt idx="431" c:formatCode="yyyy/m/d">
                  <c:v>43355</c:v>
                </c:pt>
                <c:pt idx="432" c:formatCode="yyyy/m/d">
                  <c:v>43356</c:v>
                </c:pt>
                <c:pt idx="433" c:formatCode="yyyy/m/d">
                  <c:v>43357</c:v>
                </c:pt>
                <c:pt idx="434" c:formatCode="yyyy/m/d">
                  <c:v>43360</c:v>
                </c:pt>
                <c:pt idx="435" c:formatCode="yyyy/m/d">
                  <c:v>43361</c:v>
                </c:pt>
                <c:pt idx="436" c:formatCode="yyyy/m/d">
                  <c:v>43362</c:v>
                </c:pt>
                <c:pt idx="437" c:formatCode="yyyy/m/d">
                  <c:v>43363</c:v>
                </c:pt>
                <c:pt idx="438" c:formatCode="yyyy/m/d">
                  <c:v>43364</c:v>
                </c:pt>
                <c:pt idx="439" c:formatCode="yyyy/m/d">
                  <c:v>43368</c:v>
                </c:pt>
                <c:pt idx="440" c:formatCode="yyyy/m/d">
                  <c:v>43369</c:v>
                </c:pt>
                <c:pt idx="441" c:formatCode="yyyy/m/d">
                  <c:v>43370</c:v>
                </c:pt>
                <c:pt idx="442" c:formatCode="yyyy/m/d">
                  <c:v>43371</c:v>
                </c:pt>
                <c:pt idx="443" c:formatCode="yyyy/m/d">
                  <c:v>43381</c:v>
                </c:pt>
                <c:pt idx="444" c:formatCode="yyyy/m/d">
                  <c:v>43382</c:v>
                </c:pt>
                <c:pt idx="445" c:formatCode="yyyy/m/d">
                  <c:v>43383</c:v>
                </c:pt>
                <c:pt idx="446" c:formatCode="yyyy/m/d">
                  <c:v>43384</c:v>
                </c:pt>
                <c:pt idx="447" c:formatCode="yyyy/m/d">
                  <c:v>43385</c:v>
                </c:pt>
                <c:pt idx="448" c:formatCode="yyyy/m/d">
                  <c:v>43388</c:v>
                </c:pt>
                <c:pt idx="449" c:formatCode="yyyy/m/d">
                  <c:v>43389</c:v>
                </c:pt>
                <c:pt idx="450" c:formatCode="yyyy/m/d">
                  <c:v>43390</c:v>
                </c:pt>
                <c:pt idx="451" c:formatCode="yyyy/m/d">
                  <c:v>43391</c:v>
                </c:pt>
                <c:pt idx="452" c:formatCode="yyyy/m/d">
                  <c:v>43392</c:v>
                </c:pt>
                <c:pt idx="453" c:formatCode="yyyy/m/d">
                  <c:v>43395</c:v>
                </c:pt>
                <c:pt idx="454" c:formatCode="yyyy/m/d">
                  <c:v>43396</c:v>
                </c:pt>
                <c:pt idx="455" c:formatCode="yyyy/m/d">
                  <c:v>43397</c:v>
                </c:pt>
                <c:pt idx="456" c:formatCode="yyyy/m/d">
                  <c:v>43398</c:v>
                </c:pt>
                <c:pt idx="457" c:formatCode="yyyy/m/d">
                  <c:v>43399</c:v>
                </c:pt>
                <c:pt idx="458" c:formatCode="yyyy/m/d">
                  <c:v>43402</c:v>
                </c:pt>
                <c:pt idx="459" c:formatCode="yyyy/m/d">
                  <c:v>43403</c:v>
                </c:pt>
                <c:pt idx="460" c:formatCode="yyyy/m/d">
                  <c:v>43404</c:v>
                </c:pt>
                <c:pt idx="461" c:formatCode="yyyy/m/d">
                  <c:v>43405</c:v>
                </c:pt>
                <c:pt idx="462" c:formatCode="yyyy/m/d">
                  <c:v>43406</c:v>
                </c:pt>
                <c:pt idx="463" c:formatCode="yyyy/m/d">
                  <c:v>43409</c:v>
                </c:pt>
                <c:pt idx="464" c:formatCode="yyyy/m/d">
                  <c:v>43410</c:v>
                </c:pt>
                <c:pt idx="465" c:formatCode="yyyy/m/d">
                  <c:v>43411</c:v>
                </c:pt>
                <c:pt idx="466" c:formatCode="yyyy/m/d">
                  <c:v>43412</c:v>
                </c:pt>
                <c:pt idx="467" c:formatCode="yyyy/m/d">
                  <c:v>43413</c:v>
                </c:pt>
                <c:pt idx="468" c:formatCode="yyyy/m/d">
                  <c:v>43416</c:v>
                </c:pt>
                <c:pt idx="469" c:formatCode="yyyy/m/d">
                  <c:v>43417</c:v>
                </c:pt>
                <c:pt idx="470" c:formatCode="yyyy/m/d">
                  <c:v>43418</c:v>
                </c:pt>
                <c:pt idx="471" c:formatCode="yyyy/m/d">
                  <c:v>43419</c:v>
                </c:pt>
                <c:pt idx="472" c:formatCode="yyyy/m/d">
                  <c:v>43420</c:v>
                </c:pt>
                <c:pt idx="473" c:formatCode="yyyy/m/d">
                  <c:v>43423</c:v>
                </c:pt>
                <c:pt idx="474" c:formatCode="yyyy/m/d">
                  <c:v>43424</c:v>
                </c:pt>
                <c:pt idx="475" c:formatCode="yyyy/m/d">
                  <c:v>43425</c:v>
                </c:pt>
                <c:pt idx="476" c:formatCode="yyyy/m/d">
                  <c:v>43426</c:v>
                </c:pt>
                <c:pt idx="477" c:formatCode="yyyy/m/d">
                  <c:v>43427</c:v>
                </c:pt>
                <c:pt idx="478" c:formatCode="yyyy/m/d">
                  <c:v>43430</c:v>
                </c:pt>
                <c:pt idx="479" c:formatCode="yyyy/m/d">
                  <c:v>43431</c:v>
                </c:pt>
                <c:pt idx="480" c:formatCode="yyyy/m/d">
                  <c:v>43432</c:v>
                </c:pt>
                <c:pt idx="481" c:formatCode="yyyy/m/d">
                  <c:v>43433</c:v>
                </c:pt>
                <c:pt idx="482" c:formatCode="yyyy/m/d">
                  <c:v>43434</c:v>
                </c:pt>
                <c:pt idx="483" c:formatCode="yyyy/m/d">
                  <c:v>43437</c:v>
                </c:pt>
                <c:pt idx="484" c:formatCode="yyyy/m/d">
                  <c:v>43438</c:v>
                </c:pt>
                <c:pt idx="485" c:formatCode="yyyy/m/d">
                  <c:v>43439</c:v>
                </c:pt>
                <c:pt idx="486" c:formatCode="yyyy/m/d">
                  <c:v>43440</c:v>
                </c:pt>
                <c:pt idx="487" c:formatCode="yyyy/m/d">
                  <c:v>43441</c:v>
                </c:pt>
                <c:pt idx="488" c:formatCode="yyyy/m/d">
                  <c:v>43444</c:v>
                </c:pt>
                <c:pt idx="489" c:formatCode="yyyy/m/d">
                  <c:v>43445</c:v>
                </c:pt>
                <c:pt idx="490" c:formatCode="yyyy/m/d">
                  <c:v>43446</c:v>
                </c:pt>
                <c:pt idx="491" c:formatCode="yyyy/m/d">
                  <c:v>43447</c:v>
                </c:pt>
                <c:pt idx="492" c:formatCode="yyyy/m/d">
                  <c:v>43448</c:v>
                </c:pt>
                <c:pt idx="493" c:formatCode="yyyy/m/d">
                  <c:v>43451</c:v>
                </c:pt>
                <c:pt idx="494" c:formatCode="yyyy/m/d">
                  <c:v>43452</c:v>
                </c:pt>
                <c:pt idx="495" c:formatCode="yyyy/m/d">
                  <c:v>43453</c:v>
                </c:pt>
                <c:pt idx="496" c:formatCode="yyyy/m/d">
                  <c:v>43454</c:v>
                </c:pt>
                <c:pt idx="497" c:formatCode="yyyy/m/d">
                  <c:v>43455</c:v>
                </c:pt>
                <c:pt idx="498" c:formatCode="yyyy/m/d">
                  <c:v>43458</c:v>
                </c:pt>
                <c:pt idx="499" c:formatCode="yyyy/m/d">
                  <c:v>43459</c:v>
                </c:pt>
                <c:pt idx="500" c:formatCode="yyyy/m/d">
                  <c:v>43460</c:v>
                </c:pt>
                <c:pt idx="501" c:formatCode="yyyy/m/d">
                  <c:v>43461</c:v>
                </c:pt>
                <c:pt idx="502" c:formatCode="yyyy/m/d">
                  <c:v>43462</c:v>
                </c:pt>
                <c:pt idx="503" c:formatCode="yyyy/m/d">
                  <c:v>43467</c:v>
                </c:pt>
                <c:pt idx="504" c:formatCode="yyyy/m/d">
                  <c:v>43468</c:v>
                </c:pt>
                <c:pt idx="505" c:formatCode="yyyy/m/d">
                  <c:v>43469</c:v>
                </c:pt>
                <c:pt idx="506" c:formatCode="yyyy/m/d">
                  <c:v>43472</c:v>
                </c:pt>
                <c:pt idx="507" c:formatCode="yyyy/m/d">
                  <c:v>43473</c:v>
                </c:pt>
                <c:pt idx="508" c:formatCode="yyyy/m/d">
                  <c:v>43474</c:v>
                </c:pt>
                <c:pt idx="509" c:formatCode="yyyy/m/d">
                  <c:v>43475</c:v>
                </c:pt>
                <c:pt idx="510" c:formatCode="yyyy/m/d">
                  <c:v>43476</c:v>
                </c:pt>
                <c:pt idx="511" c:formatCode="yyyy/m/d">
                  <c:v>43479</c:v>
                </c:pt>
                <c:pt idx="512" c:formatCode="yyyy/m/d">
                  <c:v>43480</c:v>
                </c:pt>
                <c:pt idx="513" c:formatCode="yyyy/m/d">
                  <c:v>43481</c:v>
                </c:pt>
                <c:pt idx="514" c:formatCode="yyyy/m/d">
                  <c:v>43482</c:v>
                </c:pt>
                <c:pt idx="515" c:formatCode="yyyy/m/d">
                  <c:v>43483</c:v>
                </c:pt>
                <c:pt idx="516" c:formatCode="yyyy/m/d">
                  <c:v>43486</c:v>
                </c:pt>
                <c:pt idx="517" c:formatCode="yyyy/m/d">
                  <c:v>43487</c:v>
                </c:pt>
                <c:pt idx="518" c:formatCode="yyyy/m/d">
                  <c:v>43488</c:v>
                </c:pt>
                <c:pt idx="519" c:formatCode="yyyy/m/d">
                  <c:v>43489</c:v>
                </c:pt>
                <c:pt idx="520" c:formatCode="yyyy/m/d">
                  <c:v>43490</c:v>
                </c:pt>
                <c:pt idx="521" c:formatCode="yyyy/m/d">
                  <c:v>43493</c:v>
                </c:pt>
                <c:pt idx="522" c:formatCode="yyyy/m/d">
                  <c:v>43494</c:v>
                </c:pt>
                <c:pt idx="523" c:formatCode="yyyy/m/d">
                  <c:v>43495</c:v>
                </c:pt>
                <c:pt idx="524" c:formatCode="yyyy/m/d">
                  <c:v>43496</c:v>
                </c:pt>
                <c:pt idx="525" c:formatCode="yyyy/m/d">
                  <c:v>43497</c:v>
                </c:pt>
                <c:pt idx="526" c:formatCode="yyyy/m/d">
                  <c:v>43507</c:v>
                </c:pt>
                <c:pt idx="527" c:formatCode="yyyy/m/d">
                  <c:v>43508</c:v>
                </c:pt>
                <c:pt idx="528" c:formatCode="yyyy/m/d">
                  <c:v>43509</c:v>
                </c:pt>
                <c:pt idx="529" c:formatCode="yyyy/m/d">
                  <c:v>43510</c:v>
                </c:pt>
                <c:pt idx="530" c:formatCode="yyyy/m/d">
                  <c:v>43511</c:v>
                </c:pt>
                <c:pt idx="531" c:formatCode="yyyy/m/d">
                  <c:v>43514</c:v>
                </c:pt>
                <c:pt idx="532" c:formatCode="yyyy/m/d">
                  <c:v>43515</c:v>
                </c:pt>
                <c:pt idx="533" c:formatCode="yyyy/m/d">
                  <c:v>43516</c:v>
                </c:pt>
                <c:pt idx="534" c:formatCode="yyyy/m/d">
                  <c:v>43517</c:v>
                </c:pt>
                <c:pt idx="535" c:formatCode="yyyy/m/d">
                  <c:v>43518</c:v>
                </c:pt>
                <c:pt idx="536" c:formatCode="yyyy/m/d">
                  <c:v>43521</c:v>
                </c:pt>
                <c:pt idx="537" c:formatCode="yyyy/m/d">
                  <c:v>43522</c:v>
                </c:pt>
                <c:pt idx="538" c:formatCode="yyyy/m/d">
                  <c:v>43523</c:v>
                </c:pt>
                <c:pt idx="539" c:formatCode="yyyy/m/d">
                  <c:v>43524</c:v>
                </c:pt>
                <c:pt idx="540" c:formatCode="yyyy/m/d">
                  <c:v>43525</c:v>
                </c:pt>
                <c:pt idx="541" c:formatCode="yyyy/m/d">
                  <c:v>43528</c:v>
                </c:pt>
                <c:pt idx="542" c:formatCode="yyyy/m/d">
                  <c:v>43529</c:v>
                </c:pt>
                <c:pt idx="543" c:formatCode="yyyy/m/d">
                  <c:v>43530</c:v>
                </c:pt>
                <c:pt idx="544" c:formatCode="yyyy/m/d">
                  <c:v>43531</c:v>
                </c:pt>
                <c:pt idx="545" c:formatCode="yyyy/m/d">
                  <c:v>43532</c:v>
                </c:pt>
                <c:pt idx="546" c:formatCode="yyyy/m/d">
                  <c:v>43535</c:v>
                </c:pt>
                <c:pt idx="547" c:formatCode="yyyy/m/d">
                  <c:v>43536</c:v>
                </c:pt>
                <c:pt idx="548" c:formatCode="yyyy/m/d">
                  <c:v>43537</c:v>
                </c:pt>
                <c:pt idx="549" c:formatCode="yyyy/m/d">
                  <c:v>43538</c:v>
                </c:pt>
                <c:pt idx="550" c:formatCode="yyyy/m/d">
                  <c:v>43539</c:v>
                </c:pt>
                <c:pt idx="551" c:formatCode="yyyy/m/d">
                  <c:v>43542</c:v>
                </c:pt>
                <c:pt idx="552" c:formatCode="yyyy/m/d">
                  <c:v>43543</c:v>
                </c:pt>
                <c:pt idx="553" c:formatCode="yyyy/m/d">
                  <c:v>43544</c:v>
                </c:pt>
                <c:pt idx="554" c:formatCode="yyyy/m/d">
                  <c:v>43545</c:v>
                </c:pt>
                <c:pt idx="555" c:formatCode="yyyy/m/d">
                  <c:v>43546</c:v>
                </c:pt>
                <c:pt idx="556" c:formatCode="yyyy/m/d">
                  <c:v>43549</c:v>
                </c:pt>
                <c:pt idx="557" c:formatCode="yyyy/m/d">
                  <c:v>43550</c:v>
                </c:pt>
                <c:pt idx="558" c:formatCode="yyyy/m/d">
                  <c:v>43551</c:v>
                </c:pt>
                <c:pt idx="559" c:formatCode="yyyy/m/d">
                  <c:v>43552</c:v>
                </c:pt>
                <c:pt idx="560" c:formatCode="yyyy/m/d">
                  <c:v>43553</c:v>
                </c:pt>
                <c:pt idx="561" c:formatCode="yyyy/m/d">
                  <c:v>43556</c:v>
                </c:pt>
                <c:pt idx="562" c:formatCode="yyyy/m/d">
                  <c:v>43557</c:v>
                </c:pt>
                <c:pt idx="563" c:formatCode="yyyy/m/d">
                  <c:v>43558</c:v>
                </c:pt>
                <c:pt idx="564" c:formatCode="yyyy/m/d">
                  <c:v>43559</c:v>
                </c:pt>
                <c:pt idx="565" c:formatCode="yyyy/m/d">
                  <c:v>43563</c:v>
                </c:pt>
                <c:pt idx="566" c:formatCode="yyyy/m/d">
                  <c:v>43564</c:v>
                </c:pt>
                <c:pt idx="567" c:formatCode="yyyy/m/d">
                  <c:v>43565</c:v>
                </c:pt>
                <c:pt idx="568" c:formatCode="yyyy/m/d">
                  <c:v>43566</c:v>
                </c:pt>
                <c:pt idx="569" c:formatCode="yyyy/m/d">
                  <c:v>43567</c:v>
                </c:pt>
                <c:pt idx="570" c:formatCode="yyyy/m/d">
                  <c:v>43570</c:v>
                </c:pt>
                <c:pt idx="571" c:formatCode="yyyy/m/d">
                  <c:v>43571</c:v>
                </c:pt>
                <c:pt idx="572" c:formatCode="yyyy/m/d">
                  <c:v>43572</c:v>
                </c:pt>
                <c:pt idx="573" c:formatCode="yyyy/m/d">
                  <c:v>43573</c:v>
                </c:pt>
                <c:pt idx="574" c:formatCode="yyyy/m/d">
                  <c:v>43574</c:v>
                </c:pt>
                <c:pt idx="575" c:formatCode="yyyy/m/d">
                  <c:v>43577</c:v>
                </c:pt>
                <c:pt idx="576" c:formatCode="yyyy/m/d">
                  <c:v>43578</c:v>
                </c:pt>
                <c:pt idx="577" c:formatCode="yyyy/m/d">
                  <c:v>43579</c:v>
                </c:pt>
                <c:pt idx="578" c:formatCode="yyyy/m/d">
                  <c:v>43580</c:v>
                </c:pt>
                <c:pt idx="579" c:formatCode="yyyy/m/d">
                  <c:v>43581</c:v>
                </c:pt>
                <c:pt idx="580" c:formatCode="yyyy/m/d">
                  <c:v>43584</c:v>
                </c:pt>
                <c:pt idx="581" c:formatCode="yyyy/m/d">
                  <c:v>43585</c:v>
                </c:pt>
                <c:pt idx="582" c:formatCode="yyyy/m/d">
                  <c:v>43591</c:v>
                </c:pt>
                <c:pt idx="583" c:formatCode="yyyy/m/d">
                  <c:v>43592</c:v>
                </c:pt>
                <c:pt idx="584" c:formatCode="yyyy/m/d">
                  <c:v>43593</c:v>
                </c:pt>
                <c:pt idx="585" c:formatCode="yyyy/m/d">
                  <c:v>43594</c:v>
                </c:pt>
                <c:pt idx="586" c:formatCode="yyyy/m/d">
                  <c:v>43595</c:v>
                </c:pt>
                <c:pt idx="587" c:formatCode="yyyy/m/d">
                  <c:v>43598</c:v>
                </c:pt>
                <c:pt idx="588" c:formatCode="yyyy/m/d">
                  <c:v>43599</c:v>
                </c:pt>
                <c:pt idx="589" c:formatCode="yyyy/m/d">
                  <c:v>43600</c:v>
                </c:pt>
                <c:pt idx="590" c:formatCode="yyyy/m/d">
                  <c:v>43601</c:v>
                </c:pt>
                <c:pt idx="591" c:formatCode="yyyy/m/d">
                  <c:v>43602</c:v>
                </c:pt>
                <c:pt idx="592" c:formatCode="yyyy/m/d">
                  <c:v>43605</c:v>
                </c:pt>
                <c:pt idx="593" c:formatCode="yyyy/m/d">
                  <c:v>43606</c:v>
                </c:pt>
                <c:pt idx="594" c:formatCode="yyyy/m/d">
                  <c:v>43607</c:v>
                </c:pt>
                <c:pt idx="595" c:formatCode="yyyy/m/d">
                  <c:v>43608</c:v>
                </c:pt>
                <c:pt idx="596" c:formatCode="yyyy/m/d">
                  <c:v>43609</c:v>
                </c:pt>
                <c:pt idx="597" c:formatCode="yyyy/m/d">
                  <c:v>43612</c:v>
                </c:pt>
                <c:pt idx="598" c:formatCode="yyyy/m/d">
                  <c:v>43613</c:v>
                </c:pt>
                <c:pt idx="599" c:formatCode="yyyy/m/d">
                  <c:v>43614</c:v>
                </c:pt>
                <c:pt idx="600" c:formatCode="yyyy/m/d">
                  <c:v>43615</c:v>
                </c:pt>
                <c:pt idx="601" c:formatCode="yyyy/m/d">
                  <c:v>43616</c:v>
                </c:pt>
                <c:pt idx="602" c:formatCode="yyyy/m/d">
                  <c:v>43619</c:v>
                </c:pt>
                <c:pt idx="603" c:formatCode="yyyy/m/d">
                  <c:v>43620</c:v>
                </c:pt>
                <c:pt idx="604" c:formatCode="yyyy/m/d">
                  <c:v>43621</c:v>
                </c:pt>
                <c:pt idx="605" c:formatCode="yyyy/m/d">
                  <c:v>43622</c:v>
                </c:pt>
                <c:pt idx="606" c:formatCode="yyyy/m/d">
                  <c:v>43626</c:v>
                </c:pt>
                <c:pt idx="607" c:formatCode="yyyy/m/d">
                  <c:v>43627</c:v>
                </c:pt>
                <c:pt idx="608" c:formatCode="yyyy/m/d">
                  <c:v>43628</c:v>
                </c:pt>
                <c:pt idx="609" c:formatCode="yyyy/m/d">
                  <c:v>43629</c:v>
                </c:pt>
                <c:pt idx="610" c:formatCode="yyyy/m/d">
                  <c:v>43630</c:v>
                </c:pt>
                <c:pt idx="611" c:formatCode="yyyy/m/d">
                  <c:v>43633</c:v>
                </c:pt>
                <c:pt idx="612" c:formatCode="yyyy/m/d">
                  <c:v>43634</c:v>
                </c:pt>
                <c:pt idx="613" c:formatCode="yyyy/m/d">
                  <c:v>43635</c:v>
                </c:pt>
                <c:pt idx="614" c:formatCode="yyyy/m/d">
                  <c:v>43636</c:v>
                </c:pt>
                <c:pt idx="615" c:formatCode="yyyy/m/d">
                  <c:v>43637</c:v>
                </c:pt>
                <c:pt idx="616" c:formatCode="yyyy/m/d">
                  <c:v>43640</c:v>
                </c:pt>
                <c:pt idx="617" c:formatCode="yyyy/m/d">
                  <c:v>43641</c:v>
                </c:pt>
                <c:pt idx="618" c:formatCode="yyyy/m/d">
                  <c:v>43642</c:v>
                </c:pt>
                <c:pt idx="619" c:formatCode="yyyy/m/d">
                  <c:v>43643</c:v>
                </c:pt>
                <c:pt idx="620" c:formatCode="yyyy/m/d">
                  <c:v>43644</c:v>
                </c:pt>
                <c:pt idx="621" c:formatCode="yyyy/m/d">
                  <c:v>43647</c:v>
                </c:pt>
                <c:pt idx="622" c:formatCode="yyyy/m/d">
                  <c:v>43648</c:v>
                </c:pt>
                <c:pt idx="623" c:formatCode="yyyy/m/d">
                  <c:v>43649</c:v>
                </c:pt>
                <c:pt idx="624" c:formatCode="yyyy/m/d">
                  <c:v>43650</c:v>
                </c:pt>
                <c:pt idx="625" c:formatCode="yyyy/m/d">
                  <c:v>43651</c:v>
                </c:pt>
                <c:pt idx="626" c:formatCode="yyyy/m/d">
                  <c:v>43654</c:v>
                </c:pt>
                <c:pt idx="627" c:formatCode="yyyy/m/d">
                  <c:v>43655</c:v>
                </c:pt>
                <c:pt idx="628" c:formatCode="yyyy/m/d">
                  <c:v>43656</c:v>
                </c:pt>
                <c:pt idx="629" c:formatCode="yyyy/m/d">
                  <c:v>43657</c:v>
                </c:pt>
                <c:pt idx="630" c:formatCode="yyyy/m/d">
                  <c:v>43658</c:v>
                </c:pt>
                <c:pt idx="631" c:formatCode="yyyy/m/d">
                  <c:v>43661</c:v>
                </c:pt>
                <c:pt idx="632" c:formatCode="yyyy/m/d">
                  <c:v>43662</c:v>
                </c:pt>
                <c:pt idx="633" c:formatCode="yyyy/m/d">
                  <c:v>43663</c:v>
                </c:pt>
                <c:pt idx="634" c:formatCode="yyyy/m/d">
                  <c:v>43664</c:v>
                </c:pt>
                <c:pt idx="635" c:formatCode="yyyy/m/d">
                  <c:v>43665</c:v>
                </c:pt>
                <c:pt idx="636" c:formatCode="yyyy/m/d">
                  <c:v>43668</c:v>
                </c:pt>
                <c:pt idx="637" c:formatCode="yyyy/m/d">
                  <c:v>43669</c:v>
                </c:pt>
                <c:pt idx="638" c:formatCode="yyyy/m/d">
                  <c:v>43670</c:v>
                </c:pt>
                <c:pt idx="639" c:formatCode="yyyy/m/d">
                  <c:v>43671</c:v>
                </c:pt>
                <c:pt idx="640" c:formatCode="yyyy/m/d">
                  <c:v>43672</c:v>
                </c:pt>
                <c:pt idx="641" c:formatCode="yyyy/m/d">
                  <c:v>43675</c:v>
                </c:pt>
                <c:pt idx="642" c:formatCode="yyyy/m/d">
                  <c:v>43676</c:v>
                </c:pt>
                <c:pt idx="643" c:formatCode="yyyy/m/d">
                  <c:v>43677</c:v>
                </c:pt>
                <c:pt idx="644" c:formatCode="yyyy/m/d">
                  <c:v>43678</c:v>
                </c:pt>
                <c:pt idx="645" c:formatCode="yyyy/m/d">
                  <c:v>43679</c:v>
                </c:pt>
                <c:pt idx="646" c:formatCode="yyyy/m/d">
                  <c:v>43682</c:v>
                </c:pt>
                <c:pt idx="647" c:formatCode="yyyy/m/d">
                  <c:v>43683</c:v>
                </c:pt>
                <c:pt idx="648" c:formatCode="yyyy/m/d">
                  <c:v>43684</c:v>
                </c:pt>
                <c:pt idx="649" c:formatCode="yyyy/m/d">
                  <c:v>43685</c:v>
                </c:pt>
                <c:pt idx="650" c:formatCode="yyyy/m/d">
                  <c:v>43686</c:v>
                </c:pt>
                <c:pt idx="651" c:formatCode="yyyy/m/d">
                  <c:v>43689</c:v>
                </c:pt>
                <c:pt idx="652" c:formatCode="yyyy/m/d">
                  <c:v>43690</c:v>
                </c:pt>
                <c:pt idx="653" c:formatCode="yyyy/m/d">
                  <c:v>43691</c:v>
                </c:pt>
                <c:pt idx="654" c:formatCode="yyyy/m/d">
                  <c:v>43692</c:v>
                </c:pt>
                <c:pt idx="655" c:formatCode="yyyy/m/d">
                  <c:v>43693</c:v>
                </c:pt>
                <c:pt idx="656" c:formatCode="yyyy/m/d">
                  <c:v>43696</c:v>
                </c:pt>
                <c:pt idx="657" c:formatCode="yyyy/m/d">
                  <c:v>43697</c:v>
                </c:pt>
                <c:pt idx="658" c:formatCode="yyyy/m/d">
                  <c:v>43698</c:v>
                </c:pt>
                <c:pt idx="659" c:formatCode="yyyy/m/d">
                  <c:v>43699</c:v>
                </c:pt>
                <c:pt idx="660" c:formatCode="yyyy/m/d">
                  <c:v>43700</c:v>
                </c:pt>
                <c:pt idx="661" c:formatCode="yyyy/m/d">
                  <c:v>43703</c:v>
                </c:pt>
                <c:pt idx="662" c:formatCode="yyyy/m/d">
                  <c:v>43704</c:v>
                </c:pt>
                <c:pt idx="663" c:formatCode="yyyy/m/d">
                  <c:v>43705</c:v>
                </c:pt>
                <c:pt idx="664" c:formatCode="yyyy/m/d">
                  <c:v>43706</c:v>
                </c:pt>
                <c:pt idx="665" c:formatCode="yyyy/m/d">
                  <c:v>43707</c:v>
                </c:pt>
                <c:pt idx="666" c:formatCode="yyyy/m/d">
                  <c:v>43710</c:v>
                </c:pt>
                <c:pt idx="667" c:formatCode="yyyy/m/d">
                  <c:v>43711</c:v>
                </c:pt>
                <c:pt idx="668" c:formatCode="yyyy/m/d">
                  <c:v>43712</c:v>
                </c:pt>
                <c:pt idx="669" c:formatCode="yyyy/m/d">
                  <c:v>43713</c:v>
                </c:pt>
                <c:pt idx="670" c:formatCode="yyyy/m/d">
                  <c:v>43714</c:v>
                </c:pt>
                <c:pt idx="671" c:formatCode="yyyy/m/d">
                  <c:v>43717</c:v>
                </c:pt>
                <c:pt idx="672" c:formatCode="yyyy/m/d">
                  <c:v>43718</c:v>
                </c:pt>
                <c:pt idx="673" c:formatCode="yyyy/m/d">
                  <c:v>43719</c:v>
                </c:pt>
                <c:pt idx="674" c:formatCode="yyyy/m/d">
                  <c:v>43720</c:v>
                </c:pt>
                <c:pt idx="675" c:formatCode="yyyy/m/d">
                  <c:v>43724</c:v>
                </c:pt>
                <c:pt idx="676" c:formatCode="yyyy/m/d">
                  <c:v>43725</c:v>
                </c:pt>
                <c:pt idx="677" c:formatCode="yyyy/m/d">
                  <c:v>43726</c:v>
                </c:pt>
                <c:pt idx="678" c:formatCode="yyyy/m/d">
                  <c:v>43727</c:v>
                </c:pt>
                <c:pt idx="679" c:formatCode="yyyy/m/d">
                  <c:v>43728</c:v>
                </c:pt>
                <c:pt idx="680" c:formatCode="yyyy/m/d">
                  <c:v>43731</c:v>
                </c:pt>
                <c:pt idx="681" c:formatCode="yyyy/m/d">
                  <c:v>43732</c:v>
                </c:pt>
                <c:pt idx="682" c:formatCode="yyyy/m/d">
                  <c:v>43733</c:v>
                </c:pt>
                <c:pt idx="683" c:formatCode="yyyy/m/d">
                  <c:v>43734</c:v>
                </c:pt>
                <c:pt idx="684" c:formatCode="yyyy/m/d">
                  <c:v>43735</c:v>
                </c:pt>
                <c:pt idx="685" c:formatCode="yyyy/m/d">
                  <c:v>43738</c:v>
                </c:pt>
                <c:pt idx="686" c:formatCode="yyyy/m/d">
                  <c:v>43746</c:v>
                </c:pt>
                <c:pt idx="687" c:formatCode="yyyy/m/d">
                  <c:v>43747</c:v>
                </c:pt>
                <c:pt idx="688" c:formatCode="yyyy/m/d">
                  <c:v>43748</c:v>
                </c:pt>
                <c:pt idx="689" c:formatCode="yyyy/m/d">
                  <c:v>43749</c:v>
                </c:pt>
                <c:pt idx="690" c:formatCode="yyyy/m/d">
                  <c:v>43752</c:v>
                </c:pt>
                <c:pt idx="691" c:formatCode="yyyy/m/d">
                  <c:v>43753</c:v>
                </c:pt>
                <c:pt idx="692" c:formatCode="yyyy/m/d">
                  <c:v>43754</c:v>
                </c:pt>
                <c:pt idx="693" c:formatCode="yyyy/m/d">
                  <c:v>43755</c:v>
                </c:pt>
                <c:pt idx="694" c:formatCode="yyyy/m/d">
                  <c:v>43756</c:v>
                </c:pt>
                <c:pt idx="695" c:formatCode="yyyy/m/d">
                  <c:v>43759</c:v>
                </c:pt>
                <c:pt idx="696" c:formatCode="yyyy/m/d">
                  <c:v>43760</c:v>
                </c:pt>
                <c:pt idx="697" c:formatCode="yyyy/m/d">
                  <c:v>43761</c:v>
                </c:pt>
                <c:pt idx="698" c:formatCode="yyyy/m/d">
                  <c:v>43762</c:v>
                </c:pt>
                <c:pt idx="699" c:formatCode="yyyy/m/d">
                  <c:v>43763</c:v>
                </c:pt>
                <c:pt idx="700" c:formatCode="yyyy/m/d">
                  <c:v>43766</c:v>
                </c:pt>
                <c:pt idx="701" c:formatCode="yyyy/m/d">
                  <c:v>43767</c:v>
                </c:pt>
                <c:pt idx="702" c:formatCode="yyyy/m/d">
                  <c:v>43768</c:v>
                </c:pt>
                <c:pt idx="703" c:formatCode="yyyy/m/d">
                  <c:v>43769</c:v>
                </c:pt>
                <c:pt idx="704" c:formatCode="yyyy/m/d">
                  <c:v>43770</c:v>
                </c:pt>
                <c:pt idx="705" c:formatCode="yyyy/m/d">
                  <c:v>43773</c:v>
                </c:pt>
                <c:pt idx="706" c:formatCode="yyyy/m/d">
                  <c:v>43774</c:v>
                </c:pt>
                <c:pt idx="707" c:formatCode="yyyy/m/d">
                  <c:v>43775</c:v>
                </c:pt>
                <c:pt idx="708" c:formatCode="yyyy/m/d">
                  <c:v>43776</c:v>
                </c:pt>
                <c:pt idx="709" c:formatCode="yyyy/m/d">
                  <c:v>43777</c:v>
                </c:pt>
                <c:pt idx="710" c:formatCode="yyyy/m/d">
                  <c:v>43780</c:v>
                </c:pt>
                <c:pt idx="711" c:formatCode="yyyy/m/d">
                  <c:v>43781</c:v>
                </c:pt>
                <c:pt idx="712" c:formatCode="yyyy/m/d">
                  <c:v>43782</c:v>
                </c:pt>
                <c:pt idx="713" c:formatCode="yyyy/m/d">
                  <c:v>43783</c:v>
                </c:pt>
                <c:pt idx="714" c:formatCode="yyyy/m/d">
                  <c:v>43784</c:v>
                </c:pt>
                <c:pt idx="715" c:formatCode="yyyy/m/d">
                  <c:v>43787</c:v>
                </c:pt>
                <c:pt idx="716" c:formatCode="yyyy/m/d">
                  <c:v>43788</c:v>
                </c:pt>
                <c:pt idx="717" c:formatCode="yyyy/m/d">
                  <c:v>43789</c:v>
                </c:pt>
                <c:pt idx="718" c:formatCode="yyyy/m/d">
                  <c:v>43790</c:v>
                </c:pt>
                <c:pt idx="719" c:formatCode="yyyy/m/d">
                  <c:v>43791</c:v>
                </c:pt>
                <c:pt idx="720" c:formatCode="yyyy/m/d">
                  <c:v>43794</c:v>
                </c:pt>
                <c:pt idx="721" c:formatCode="yyyy/m/d">
                  <c:v>43795</c:v>
                </c:pt>
                <c:pt idx="722" c:formatCode="yyyy/m/d">
                  <c:v>43796</c:v>
                </c:pt>
                <c:pt idx="723" c:formatCode="yyyy/m/d">
                  <c:v>43797</c:v>
                </c:pt>
                <c:pt idx="724" c:formatCode="yyyy/m/d">
                  <c:v>43798</c:v>
                </c:pt>
                <c:pt idx="725" c:formatCode="yyyy/m/d">
                  <c:v>43801</c:v>
                </c:pt>
                <c:pt idx="726" c:formatCode="yyyy/m/d">
                  <c:v>43802</c:v>
                </c:pt>
                <c:pt idx="727" c:formatCode="yyyy/m/d">
                  <c:v>43803</c:v>
                </c:pt>
                <c:pt idx="728" c:formatCode="yyyy/m/d">
                  <c:v>43804</c:v>
                </c:pt>
                <c:pt idx="729" c:formatCode="yyyy/m/d">
                  <c:v>43805</c:v>
                </c:pt>
                <c:pt idx="730" c:formatCode="yyyy/m/d">
                  <c:v>43808</c:v>
                </c:pt>
                <c:pt idx="731" c:formatCode="yyyy/m/d">
                  <c:v>43809</c:v>
                </c:pt>
                <c:pt idx="732" c:formatCode="yyyy/m/d">
                  <c:v>43810</c:v>
                </c:pt>
                <c:pt idx="733" c:formatCode="yyyy/m/d">
                  <c:v>43811</c:v>
                </c:pt>
                <c:pt idx="734" c:formatCode="yyyy/m/d">
                  <c:v>43812</c:v>
                </c:pt>
                <c:pt idx="735" c:formatCode="yyyy/m/d">
                  <c:v>43815</c:v>
                </c:pt>
                <c:pt idx="736" c:formatCode="yyyy/m/d">
                  <c:v>43816</c:v>
                </c:pt>
                <c:pt idx="737" c:formatCode="yyyy/m/d">
                  <c:v>43817</c:v>
                </c:pt>
                <c:pt idx="738" c:formatCode="yyyy/m/d">
                  <c:v>43818</c:v>
                </c:pt>
                <c:pt idx="739" c:formatCode="yyyy/m/d">
                  <c:v>43819</c:v>
                </c:pt>
                <c:pt idx="740" c:formatCode="yyyy/m/d">
                  <c:v>43822</c:v>
                </c:pt>
                <c:pt idx="741" c:formatCode="yyyy/m/d">
                  <c:v>43823</c:v>
                </c:pt>
                <c:pt idx="742" c:formatCode="yyyy/m/d">
                  <c:v>43824</c:v>
                </c:pt>
                <c:pt idx="743" c:formatCode="yyyy/m/d">
                  <c:v>43825</c:v>
                </c:pt>
                <c:pt idx="744" c:formatCode="yyyy/m/d">
                  <c:v>43826</c:v>
                </c:pt>
                <c:pt idx="745" c:formatCode="yyyy/m/d">
                  <c:v>43829</c:v>
                </c:pt>
                <c:pt idx="746" c:formatCode="yyyy/m/d">
                  <c:v>43830</c:v>
                </c:pt>
                <c:pt idx="747" c:formatCode="yyyy/m/d">
                  <c:v>43832</c:v>
                </c:pt>
                <c:pt idx="748" c:formatCode="yyyy/m/d">
                  <c:v>43833</c:v>
                </c:pt>
                <c:pt idx="749" c:formatCode="yyyy/m/d">
                  <c:v>43836</c:v>
                </c:pt>
                <c:pt idx="750" c:formatCode="yyyy/m/d">
                  <c:v>43837</c:v>
                </c:pt>
                <c:pt idx="751" c:formatCode="yyyy/m/d">
                  <c:v>43838</c:v>
                </c:pt>
                <c:pt idx="752" c:formatCode="yyyy/m/d">
                  <c:v>43839</c:v>
                </c:pt>
                <c:pt idx="753" c:formatCode="yyyy/m/d">
                  <c:v>43840</c:v>
                </c:pt>
                <c:pt idx="754" c:formatCode="yyyy/m/d">
                  <c:v>43843</c:v>
                </c:pt>
                <c:pt idx="755" c:formatCode="yyyy/m/d">
                  <c:v>43844</c:v>
                </c:pt>
                <c:pt idx="756" c:formatCode="yyyy/m/d">
                  <c:v>43845</c:v>
                </c:pt>
                <c:pt idx="757" c:formatCode="yyyy/m/d">
                  <c:v>43846</c:v>
                </c:pt>
                <c:pt idx="758" c:formatCode="yyyy/m/d">
                  <c:v>43847</c:v>
                </c:pt>
                <c:pt idx="759" c:formatCode="yyyy/m/d">
                  <c:v>43850</c:v>
                </c:pt>
                <c:pt idx="760" c:formatCode="yyyy/m/d">
                  <c:v>43851</c:v>
                </c:pt>
                <c:pt idx="761" c:formatCode="yyyy/m/d">
                  <c:v>43852</c:v>
                </c:pt>
                <c:pt idx="762" c:formatCode="yyyy/m/d">
                  <c:v>43853</c:v>
                </c:pt>
                <c:pt idx="763" c:formatCode="yyyy/m/d">
                  <c:v>43864</c:v>
                </c:pt>
                <c:pt idx="764" c:formatCode="yyyy/m/d">
                  <c:v>43865</c:v>
                </c:pt>
                <c:pt idx="765" c:formatCode="yyyy/m/d">
                  <c:v>43866</c:v>
                </c:pt>
                <c:pt idx="766" c:formatCode="yyyy/m/d">
                  <c:v>43867</c:v>
                </c:pt>
                <c:pt idx="767" c:formatCode="yyyy/m/d">
                  <c:v>43868</c:v>
                </c:pt>
                <c:pt idx="768" c:formatCode="yyyy/m/d">
                  <c:v>43871</c:v>
                </c:pt>
                <c:pt idx="769" c:formatCode="yyyy/m/d">
                  <c:v>43872</c:v>
                </c:pt>
                <c:pt idx="770" c:formatCode="yyyy/m/d">
                  <c:v>43873</c:v>
                </c:pt>
                <c:pt idx="771" c:formatCode="yyyy/m/d">
                  <c:v>43874</c:v>
                </c:pt>
                <c:pt idx="772" c:formatCode="yyyy/m/d">
                  <c:v>43875</c:v>
                </c:pt>
                <c:pt idx="773" c:formatCode="yyyy/m/d">
                  <c:v>43878</c:v>
                </c:pt>
                <c:pt idx="774" c:formatCode="yyyy/m/d">
                  <c:v>43879</c:v>
                </c:pt>
                <c:pt idx="775" c:formatCode="yyyy/m/d">
                  <c:v>43880</c:v>
                </c:pt>
                <c:pt idx="776" c:formatCode="yyyy/m/d">
                  <c:v>43881</c:v>
                </c:pt>
                <c:pt idx="777" c:formatCode="yyyy/m/d">
                  <c:v>43882</c:v>
                </c:pt>
                <c:pt idx="778" c:formatCode="yyyy/m/d">
                  <c:v>43885</c:v>
                </c:pt>
                <c:pt idx="779" c:formatCode="yyyy/m/d">
                  <c:v>43886</c:v>
                </c:pt>
                <c:pt idx="780" c:formatCode="yyyy/m/d">
                  <c:v>43887</c:v>
                </c:pt>
                <c:pt idx="781" c:formatCode="yyyy/m/d">
                  <c:v>43888</c:v>
                </c:pt>
                <c:pt idx="782" c:formatCode="yyyy/m/d">
                  <c:v>43889</c:v>
                </c:pt>
                <c:pt idx="783" c:formatCode="yyyy/m/d">
                  <c:v>43892</c:v>
                </c:pt>
                <c:pt idx="784" c:formatCode="yyyy/m/d">
                  <c:v>43893</c:v>
                </c:pt>
                <c:pt idx="785" c:formatCode="yyyy/m/d">
                  <c:v>43894</c:v>
                </c:pt>
                <c:pt idx="786" c:formatCode="yyyy/m/d">
                  <c:v>43895</c:v>
                </c:pt>
                <c:pt idx="787" c:formatCode="yyyy/m/d">
                  <c:v>43896</c:v>
                </c:pt>
                <c:pt idx="788" c:formatCode="yyyy/m/d">
                  <c:v>43899</c:v>
                </c:pt>
                <c:pt idx="789" c:formatCode="yyyy/m/d">
                  <c:v>43900</c:v>
                </c:pt>
                <c:pt idx="790" c:formatCode="yyyy/m/d">
                  <c:v>43901</c:v>
                </c:pt>
                <c:pt idx="791" c:formatCode="yyyy/m/d">
                  <c:v>43902</c:v>
                </c:pt>
                <c:pt idx="792" c:formatCode="yyyy/m/d">
                  <c:v>43903</c:v>
                </c:pt>
                <c:pt idx="793" c:formatCode="yyyy/m/d">
                  <c:v>43906</c:v>
                </c:pt>
                <c:pt idx="794" c:formatCode="yyyy/m/d">
                  <c:v>43907</c:v>
                </c:pt>
                <c:pt idx="795" c:formatCode="yyyy/m/d">
                  <c:v>43908</c:v>
                </c:pt>
                <c:pt idx="796" c:formatCode="yyyy/m/d">
                  <c:v>43909</c:v>
                </c:pt>
                <c:pt idx="797" c:formatCode="yyyy/m/d">
                  <c:v>43910</c:v>
                </c:pt>
                <c:pt idx="798" c:formatCode="yyyy/m/d">
                  <c:v>43913</c:v>
                </c:pt>
                <c:pt idx="799" c:formatCode="yyyy/m/d">
                  <c:v>43914</c:v>
                </c:pt>
                <c:pt idx="800" c:formatCode="yyyy/m/d">
                  <c:v>43915</c:v>
                </c:pt>
                <c:pt idx="801" c:formatCode="yyyy/m/d">
                  <c:v>43916</c:v>
                </c:pt>
                <c:pt idx="802" c:formatCode="yyyy/m/d">
                  <c:v>43917</c:v>
                </c:pt>
                <c:pt idx="803" c:formatCode="yyyy/m/d">
                  <c:v>43920</c:v>
                </c:pt>
                <c:pt idx="804" c:formatCode="yyyy/m/d">
                  <c:v>43921</c:v>
                </c:pt>
                <c:pt idx="805" c:formatCode="yyyy/m/d">
                  <c:v>43922</c:v>
                </c:pt>
                <c:pt idx="806" c:formatCode="yyyy/m/d">
                  <c:v>43923</c:v>
                </c:pt>
                <c:pt idx="807" c:formatCode="yyyy/m/d">
                  <c:v>43924</c:v>
                </c:pt>
                <c:pt idx="808" c:formatCode="yyyy/m/d">
                  <c:v>43928</c:v>
                </c:pt>
                <c:pt idx="809" c:formatCode="yyyy/m/d">
                  <c:v>43929</c:v>
                </c:pt>
                <c:pt idx="810" c:formatCode="yyyy/m/d">
                  <c:v>43930</c:v>
                </c:pt>
                <c:pt idx="811" c:formatCode="yyyy/m/d">
                  <c:v>43931</c:v>
                </c:pt>
                <c:pt idx="812" c:formatCode="yyyy/m/d">
                  <c:v>43934</c:v>
                </c:pt>
                <c:pt idx="813" c:formatCode="yyyy/m/d">
                  <c:v>43935</c:v>
                </c:pt>
                <c:pt idx="814" c:formatCode="yyyy/m/d">
                  <c:v>43936</c:v>
                </c:pt>
                <c:pt idx="815" c:formatCode="yyyy/m/d">
                  <c:v>43937</c:v>
                </c:pt>
                <c:pt idx="816" c:formatCode="yyyy/m/d">
                  <c:v>43938</c:v>
                </c:pt>
                <c:pt idx="817" c:formatCode="yyyy/m/d">
                  <c:v>43941</c:v>
                </c:pt>
                <c:pt idx="818" c:formatCode="yyyy/m/d">
                  <c:v>43942</c:v>
                </c:pt>
                <c:pt idx="819" c:formatCode="yyyy/m/d">
                  <c:v>43943</c:v>
                </c:pt>
                <c:pt idx="820" c:formatCode="yyyy/m/d">
                  <c:v>43944</c:v>
                </c:pt>
                <c:pt idx="821" c:formatCode="yyyy/m/d">
                  <c:v>43945</c:v>
                </c:pt>
                <c:pt idx="822" c:formatCode="yyyy/m/d">
                  <c:v>43948</c:v>
                </c:pt>
                <c:pt idx="823" c:formatCode="yyyy/m/d">
                  <c:v>43949</c:v>
                </c:pt>
                <c:pt idx="824" c:formatCode="yyyy/m/d">
                  <c:v>43950</c:v>
                </c:pt>
                <c:pt idx="825" c:formatCode="yyyy/m/d">
                  <c:v>43951</c:v>
                </c:pt>
                <c:pt idx="826" c:formatCode="yyyy/m/d">
                  <c:v>43957</c:v>
                </c:pt>
                <c:pt idx="827" c:formatCode="yyyy/m/d">
                  <c:v>43958</c:v>
                </c:pt>
                <c:pt idx="828" c:formatCode="yyyy/m/d">
                  <c:v>43959</c:v>
                </c:pt>
                <c:pt idx="829" c:formatCode="yyyy/m/d">
                  <c:v>43962</c:v>
                </c:pt>
                <c:pt idx="830" c:formatCode="yyyy/m/d">
                  <c:v>43963</c:v>
                </c:pt>
                <c:pt idx="831" c:formatCode="yyyy/m/d">
                  <c:v>43964</c:v>
                </c:pt>
                <c:pt idx="832" c:formatCode="yyyy/m/d">
                  <c:v>43965</c:v>
                </c:pt>
                <c:pt idx="833" c:formatCode="yyyy/m/d">
                  <c:v>43966</c:v>
                </c:pt>
                <c:pt idx="834" c:formatCode="yyyy/m/d">
                  <c:v>43969</c:v>
                </c:pt>
                <c:pt idx="835" c:formatCode="yyyy/m/d">
                  <c:v>43970</c:v>
                </c:pt>
                <c:pt idx="836" c:formatCode="yyyy/m/d">
                  <c:v>43971</c:v>
                </c:pt>
                <c:pt idx="837" c:formatCode="yyyy/m/d">
                  <c:v>43972</c:v>
                </c:pt>
                <c:pt idx="838" c:formatCode="yyyy/m/d">
                  <c:v>43973</c:v>
                </c:pt>
                <c:pt idx="839" c:formatCode="yyyy/m/d">
                  <c:v>43976</c:v>
                </c:pt>
                <c:pt idx="840" c:formatCode="yyyy/m/d">
                  <c:v>43977</c:v>
                </c:pt>
                <c:pt idx="841" c:formatCode="yyyy/m/d">
                  <c:v>43978</c:v>
                </c:pt>
                <c:pt idx="842" c:formatCode="yyyy/m/d">
                  <c:v>43979</c:v>
                </c:pt>
                <c:pt idx="843" c:formatCode="yyyy/m/d">
                  <c:v>43980</c:v>
                </c:pt>
                <c:pt idx="844" c:formatCode="yyyy/m/d">
                  <c:v>43983</c:v>
                </c:pt>
                <c:pt idx="845" c:formatCode="yyyy/m/d">
                  <c:v>43984</c:v>
                </c:pt>
                <c:pt idx="846" c:formatCode="yyyy/m/d">
                  <c:v>43985</c:v>
                </c:pt>
                <c:pt idx="847" c:formatCode="yyyy/m/d">
                  <c:v>43986</c:v>
                </c:pt>
                <c:pt idx="848" c:formatCode="yyyy/m/d">
                  <c:v>43987</c:v>
                </c:pt>
                <c:pt idx="849" c:formatCode="yyyy/m/d">
                  <c:v>43990</c:v>
                </c:pt>
                <c:pt idx="850" c:formatCode="yyyy/m/d">
                  <c:v>43991</c:v>
                </c:pt>
                <c:pt idx="851" c:formatCode="yyyy/m/d">
                  <c:v>43992</c:v>
                </c:pt>
                <c:pt idx="852" c:formatCode="yyyy/m/d">
                  <c:v>43993</c:v>
                </c:pt>
                <c:pt idx="853" c:formatCode="yyyy/m/d">
                  <c:v>43994</c:v>
                </c:pt>
                <c:pt idx="854" c:formatCode="yyyy/m/d">
                  <c:v>43997</c:v>
                </c:pt>
                <c:pt idx="855" c:formatCode="yyyy/m/d">
                  <c:v>43998</c:v>
                </c:pt>
                <c:pt idx="856" c:formatCode="yyyy/m/d">
                  <c:v>43999</c:v>
                </c:pt>
                <c:pt idx="857" c:formatCode="yyyy/m/d">
                  <c:v>44000</c:v>
                </c:pt>
                <c:pt idx="858" c:formatCode="yyyy/m/d">
                  <c:v>44001</c:v>
                </c:pt>
                <c:pt idx="859" c:formatCode="yyyy/m/d">
                  <c:v>44004</c:v>
                </c:pt>
                <c:pt idx="860" c:formatCode="yyyy/m/d">
                  <c:v>44005</c:v>
                </c:pt>
                <c:pt idx="861" c:formatCode="yyyy/m/d">
                  <c:v>44006</c:v>
                </c:pt>
                <c:pt idx="862" c:formatCode="yyyy/m/d">
                  <c:v>44011</c:v>
                </c:pt>
                <c:pt idx="863" c:formatCode="yyyy/m/d">
                  <c:v>44012</c:v>
                </c:pt>
                <c:pt idx="864" c:formatCode="yyyy/m/d">
                  <c:v>44013</c:v>
                </c:pt>
                <c:pt idx="865" c:formatCode="yyyy/m/d">
                  <c:v>44014</c:v>
                </c:pt>
                <c:pt idx="866" c:formatCode="yyyy/m/d">
                  <c:v>44015</c:v>
                </c:pt>
                <c:pt idx="867" c:formatCode="yyyy/m/d">
                  <c:v>44018</c:v>
                </c:pt>
                <c:pt idx="868" c:formatCode="yyyy/m/d">
                  <c:v>44019</c:v>
                </c:pt>
                <c:pt idx="869" c:formatCode="yyyy/m/d">
                  <c:v>44020</c:v>
                </c:pt>
                <c:pt idx="870" c:formatCode="yyyy/m/d">
                  <c:v>44021</c:v>
                </c:pt>
                <c:pt idx="871" c:formatCode="yyyy/m/d">
                  <c:v>44022</c:v>
                </c:pt>
                <c:pt idx="872" c:formatCode="yyyy/m/d">
                  <c:v>44025</c:v>
                </c:pt>
                <c:pt idx="873" c:formatCode="yyyy/m/d">
                  <c:v>44026</c:v>
                </c:pt>
                <c:pt idx="874" c:formatCode="yyyy/m/d">
                  <c:v>44027</c:v>
                </c:pt>
                <c:pt idx="875" c:formatCode="yyyy/m/d">
                  <c:v>44028</c:v>
                </c:pt>
                <c:pt idx="876" c:formatCode="yyyy/m/d">
                  <c:v>44029</c:v>
                </c:pt>
                <c:pt idx="877" c:formatCode="yyyy/m/d">
                  <c:v>44032</c:v>
                </c:pt>
                <c:pt idx="878" c:formatCode="yyyy/m/d">
                  <c:v>44033</c:v>
                </c:pt>
                <c:pt idx="879" c:formatCode="yyyy/m/d">
                  <c:v>44034</c:v>
                </c:pt>
                <c:pt idx="880" c:formatCode="yyyy/m/d">
                  <c:v>44035</c:v>
                </c:pt>
                <c:pt idx="881" c:formatCode="yyyy/m/d">
                  <c:v>44036</c:v>
                </c:pt>
                <c:pt idx="882" c:formatCode="yyyy/m/d">
                  <c:v>44039</c:v>
                </c:pt>
                <c:pt idx="883" c:formatCode="yyyy/m/d">
                  <c:v>44040</c:v>
                </c:pt>
                <c:pt idx="884" c:formatCode="yyyy/m/d">
                  <c:v>44041</c:v>
                </c:pt>
                <c:pt idx="885" c:formatCode="yyyy/m/d">
                  <c:v>44042</c:v>
                </c:pt>
                <c:pt idx="886" c:formatCode="yyyy/m/d">
                  <c:v>44043</c:v>
                </c:pt>
                <c:pt idx="887" c:formatCode="yyyy/m/d">
                  <c:v>44046</c:v>
                </c:pt>
                <c:pt idx="888" c:formatCode="yyyy/m/d">
                  <c:v>44047</c:v>
                </c:pt>
                <c:pt idx="889" c:formatCode="yyyy/m/d">
                  <c:v>44048</c:v>
                </c:pt>
                <c:pt idx="890" c:formatCode="yyyy/m/d">
                  <c:v>44049</c:v>
                </c:pt>
                <c:pt idx="891" c:formatCode="yyyy/m/d">
                  <c:v>44050</c:v>
                </c:pt>
                <c:pt idx="892" c:formatCode="yyyy/m/d">
                  <c:v>44053</c:v>
                </c:pt>
                <c:pt idx="893" c:formatCode="yyyy/m/d">
                  <c:v>44054</c:v>
                </c:pt>
                <c:pt idx="894" c:formatCode="yyyy/m/d">
                  <c:v>44055</c:v>
                </c:pt>
                <c:pt idx="895" c:formatCode="yyyy/m/d">
                  <c:v>44056</c:v>
                </c:pt>
                <c:pt idx="896" c:formatCode="yyyy/m/d">
                  <c:v>44057</c:v>
                </c:pt>
                <c:pt idx="897" c:formatCode="yyyy/m/d">
                  <c:v>44060</c:v>
                </c:pt>
                <c:pt idx="898" c:formatCode="yyyy/m/d">
                  <c:v>44061</c:v>
                </c:pt>
                <c:pt idx="899" c:formatCode="yyyy/m/d">
                  <c:v>44062</c:v>
                </c:pt>
                <c:pt idx="900" c:formatCode="yyyy/m/d">
                  <c:v>44063</c:v>
                </c:pt>
                <c:pt idx="901" c:formatCode="yyyy/m/d">
                  <c:v>44064</c:v>
                </c:pt>
                <c:pt idx="902" c:formatCode="yyyy/m/d">
                  <c:v>44067</c:v>
                </c:pt>
                <c:pt idx="903" c:formatCode="yyyy/m/d">
                  <c:v>44068</c:v>
                </c:pt>
                <c:pt idx="904" c:formatCode="yyyy/m/d">
                  <c:v>44069</c:v>
                </c:pt>
                <c:pt idx="905" c:formatCode="yyyy/m/d">
                  <c:v>44070</c:v>
                </c:pt>
                <c:pt idx="906" c:formatCode="yyyy/m/d">
                  <c:v>44071</c:v>
                </c:pt>
                <c:pt idx="907" c:formatCode="yyyy/m/d">
                  <c:v>44074</c:v>
                </c:pt>
                <c:pt idx="908" c:formatCode="yyyy/m/d">
                  <c:v>44075</c:v>
                </c:pt>
                <c:pt idx="909" c:formatCode="yyyy/m/d">
                  <c:v>44076</c:v>
                </c:pt>
                <c:pt idx="910" c:formatCode="yyyy/m/d">
                  <c:v>44077</c:v>
                </c:pt>
                <c:pt idx="911" c:formatCode="yyyy/m/d">
                  <c:v>44078</c:v>
                </c:pt>
                <c:pt idx="912" c:formatCode="yyyy/m/d">
                  <c:v>44081</c:v>
                </c:pt>
                <c:pt idx="913" c:formatCode="yyyy/m/d">
                  <c:v>44082</c:v>
                </c:pt>
                <c:pt idx="914" c:formatCode="yyyy/m/d">
                  <c:v>44083</c:v>
                </c:pt>
                <c:pt idx="915" c:formatCode="yyyy/m/d">
                  <c:v>44084</c:v>
                </c:pt>
                <c:pt idx="916" c:formatCode="yyyy/m/d">
                  <c:v>44085</c:v>
                </c:pt>
                <c:pt idx="917" c:formatCode="yyyy/m/d">
                  <c:v>44088</c:v>
                </c:pt>
                <c:pt idx="918" c:formatCode="yyyy/m/d">
                  <c:v>44089</c:v>
                </c:pt>
                <c:pt idx="919" c:formatCode="yyyy/m/d">
                  <c:v>44090</c:v>
                </c:pt>
                <c:pt idx="920" c:formatCode="yyyy/m/d">
                  <c:v>44091</c:v>
                </c:pt>
                <c:pt idx="921" c:formatCode="yyyy/m/d">
                  <c:v>44092</c:v>
                </c:pt>
                <c:pt idx="922" c:formatCode="yyyy/m/d">
                  <c:v>44095</c:v>
                </c:pt>
                <c:pt idx="923" c:formatCode="yyyy/m/d">
                  <c:v>44096</c:v>
                </c:pt>
                <c:pt idx="924" c:formatCode="yyyy/m/d">
                  <c:v>44097</c:v>
                </c:pt>
                <c:pt idx="925" c:formatCode="yyyy/m/d">
                  <c:v>44098</c:v>
                </c:pt>
                <c:pt idx="926" c:formatCode="yyyy/m/d">
                  <c:v>44099</c:v>
                </c:pt>
                <c:pt idx="927" c:formatCode="yyyy/m/d">
                  <c:v>44102</c:v>
                </c:pt>
                <c:pt idx="928" c:formatCode="yyyy/m/d">
                  <c:v>44103</c:v>
                </c:pt>
                <c:pt idx="929" c:formatCode="yyyy/m/d">
                  <c:v>44104</c:v>
                </c:pt>
                <c:pt idx="930" c:formatCode="yyyy/m/d">
                  <c:v>44113</c:v>
                </c:pt>
                <c:pt idx="931" c:formatCode="yyyy/m/d">
                  <c:v>44116</c:v>
                </c:pt>
                <c:pt idx="932" c:formatCode="yyyy/m/d">
                  <c:v>44117</c:v>
                </c:pt>
                <c:pt idx="933" c:formatCode="yyyy/m/d">
                  <c:v>44118</c:v>
                </c:pt>
                <c:pt idx="934" c:formatCode="yyyy/m/d">
                  <c:v>44119</c:v>
                </c:pt>
                <c:pt idx="935" c:formatCode="yyyy/m/d">
                  <c:v>44120</c:v>
                </c:pt>
                <c:pt idx="936" c:formatCode="yyyy/m/d">
                  <c:v>44123</c:v>
                </c:pt>
                <c:pt idx="937" c:formatCode="yyyy/m/d">
                  <c:v>44124</c:v>
                </c:pt>
                <c:pt idx="938" c:formatCode="yyyy/m/d">
                  <c:v>44125</c:v>
                </c:pt>
                <c:pt idx="939" c:formatCode="yyyy/m/d">
                  <c:v>44126</c:v>
                </c:pt>
                <c:pt idx="940" c:formatCode="yyyy/m/d">
                  <c:v>44127</c:v>
                </c:pt>
                <c:pt idx="941" c:formatCode="yyyy/m/d">
                  <c:v>44130</c:v>
                </c:pt>
                <c:pt idx="942" c:formatCode="yyyy/m/d">
                  <c:v>44131</c:v>
                </c:pt>
                <c:pt idx="943" c:formatCode="yyyy/m/d">
                  <c:v>44132</c:v>
                </c:pt>
                <c:pt idx="944" c:formatCode="yyyy/m/d">
                  <c:v>44133</c:v>
                </c:pt>
                <c:pt idx="945" c:formatCode="yyyy/m/d">
                  <c:v>44134</c:v>
                </c:pt>
                <c:pt idx="946" c:formatCode="yyyy/m/d">
                  <c:v>44137</c:v>
                </c:pt>
                <c:pt idx="947" c:formatCode="yyyy/m/d">
                  <c:v>44138</c:v>
                </c:pt>
                <c:pt idx="948" c:formatCode="yyyy/m/d">
                  <c:v>44139</c:v>
                </c:pt>
                <c:pt idx="949" c:formatCode="yyyy/m/d">
                  <c:v>44140</c:v>
                </c:pt>
                <c:pt idx="950" c:formatCode="yyyy/m/d">
                  <c:v>44141</c:v>
                </c:pt>
                <c:pt idx="951" c:formatCode="yyyy/m/d">
                  <c:v>44144</c:v>
                </c:pt>
                <c:pt idx="952" c:formatCode="yyyy/m/d">
                  <c:v>44145</c:v>
                </c:pt>
                <c:pt idx="953" c:formatCode="yyyy/m/d">
                  <c:v>44146</c:v>
                </c:pt>
                <c:pt idx="954" c:formatCode="yyyy/m/d">
                  <c:v>44147</c:v>
                </c:pt>
                <c:pt idx="955" c:formatCode="yyyy/m/d">
                  <c:v>44148</c:v>
                </c:pt>
                <c:pt idx="956" c:formatCode="yyyy/m/d">
                  <c:v>44151</c:v>
                </c:pt>
                <c:pt idx="957" c:formatCode="yyyy/m/d">
                  <c:v>44152</c:v>
                </c:pt>
                <c:pt idx="958" c:formatCode="yyyy/m/d">
                  <c:v>44153</c:v>
                </c:pt>
                <c:pt idx="959" c:formatCode="yyyy/m/d">
                  <c:v>44154</c:v>
                </c:pt>
                <c:pt idx="960" c:formatCode="yyyy/m/d">
                  <c:v>44155</c:v>
                </c:pt>
                <c:pt idx="961" c:formatCode="yyyy/m/d">
                  <c:v>44158</c:v>
                </c:pt>
                <c:pt idx="962" c:formatCode="yyyy/m/d">
                  <c:v>44159</c:v>
                </c:pt>
                <c:pt idx="963" c:formatCode="yyyy/m/d">
                  <c:v>44160</c:v>
                </c:pt>
                <c:pt idx="964" c:formatCode="yyyy/m/d">
                  <c:v>44161</c:v>
                </c:pt>
                <c:pt idx="965" c:formatCode="yyyy/m/d">
                  <c:v>44162</c:v>
                </c:pt>
                <c:pt idx="966" c:formatCode="yyyy/m/d">
                  <c:v>44165</c:v>
                </c:pt>
                <c:pt idx="967" c:formatCode="yyyy/m/d">
                  <c:v>44166</c:v>
                </c:pt>
                <c:pt idx="968" c:formatCode="yyyy/m/d">
                  <c:v>44167</c:v>
                </c:pt>
                <c:pt idx="969" c:formatCode="yyyy/m/d">
                  <c:v>44168</c:v>
                </c:pt>
                <c:pt idx="970" c:formatCode="yyyy/m/d">
                  <c:v>44169</c:v>
                </c:pt>
                <c:pt idx="971" c:formatCode="yyyy/m/d">
                  <c:v>44172</c:v>
                </c:pt>
                <c:pt idx="972" c:formatCode="yyyy/m/d">
                  <c:v>44173</c:v>
                </c:pt>
                <c:pt idx="973" c:formatCode="yyyy/m/d">
                  <c:v>44174</c:v>
                </c:pt>
                <c:pt idx="974" c:formatCode="yyyy/m/d">
                  <c:v>44175</c:v>
                </c:pt>
                <c:pt idx="975" c:formatCode="yyyy/m/d">
                  <c:v>44176</c:v>
                </c:pt>
                <c:pt idx="976" c:formatCode="yyyy/m/d">
                  <c:v>44179</c:v>
                </c:pt>
                <c:pt idx="977" c:formatCode="yyyy/m/d">
                  <c:v>44180</c:v>
                </c:pt>
                <c:pt idx="978" c:formatCode="yyyy/m/d">
                  <c:v>44181</c:v>
                </c:pt>
                <c:pt idx="979" c:formatCode="yyyy/m/d">
                  <c:v>44182</c:v>
                </c:pt>
                <c:pt idx="980" c:formatCode="yyyy/m/d">
                  <c:v>44183</c:v>
                </c:pt>
                <c:pt idx="981" c:formatCode="yyyy/m/d">
                  <c:v>44186</c:v>
                </c:pt>
                <c:pt idx="982" c:formatCode="yyyy/m/d">
                  <c:v>44187</c:v>
                </c:pt>
                <c:pt idx="983" c:formatCode="yyyy/m/d">
                  <c:v>44188</c:v>
                </c:pt>
                <c:pt idx="984" c:formatCode="yyyy/m/d">
                  <c:v>44189</c:v>
                </c:pt>
                <c:pt idx="985" c:formatCode="yyyy/m/d">
                  <c:v>44190</c:v>
                </c:pt>
                <c:pt idx="986" c:formatCode="yyyy/m/d">
                  <c:v>44193</c:v>
                </c:pt>
                <c:pt idx="987" c:formatCode="yyyy/m/d">
                  <c:v>44194</c:v>
                </c:pt>
                <c:pt idx="988" c:formatCode="yyyy/m/d">
                  <c:v>44195</c:v>
                </c:pt>
                <c:pt idx="989" c:formatCode="yyyy/m/d">
                  <c:v>44196</c:v>
                </c:pt>
              </c:numCache>
            </c:numRef>
          </c:cat>
          <c:val>
            <c:numRef>
              <c:f>沪深300!$D$12:$D$1001</c:f>
              <c:numCache>
                <c:formatCode>0.00%</c:formatCode>
                <c:ptCount val="990"/>
                <c:pt idx="0">
                  <c:v>0.987708792940435</c:v>
                </c:pt>
                <c:pt idx="1">
                  <c:v>0.961550583044438</c:v>
                </c:pt>
                <c:pt idx="2">
                  <c:v>0.95997478726757</c:v>
                </c:pt>
                <c:pt idx="3">
                  <c:v>0.953356445004727</c:v>
                </c:pt>
                <c:pt idx="4">
                  <c:v>0.94264103372203</c:v>
                </c:pt>
                <c:pt idx="5">
                  <c:v>0.94264103372203</c:v>
                </c:pt>
                <c:pt idx="6">
                  <c:v>0.939804601323669</c:v>
                </c:pt>
                <c:pt idx="7">
                  <c:v>0.932871099905452</c:v>
                </c:pt>
                <c:pt idx="8">
                  <c:v>0.943271352032777</c:v>
                </c:pt>
                <c:pt idx="9">
                  <c:v>0.941380397100536</c:v>
                </c:pt>
                <c:pt idx="10">
                  <c:v>0.934131736526946</c:v>
                </c:pt>
                <c:pt idx="11">
                  <c:v>0.937283328080681</c:v>
                </c:pt>
                <c:pt idx="12">
                  <c:v>0.936022691459187</c:v>
                </c:pt>
                <c:pt idx="13">
                  <c:v>0.930980144973212</c:v>
                </c:pt>
                <c:pt idx="14">
                  <c:v>0.931610463283959</c:v>
                </c:pt>
                <c:pt idx="15">
                  <c:v>0.932240781594706</c:v>
                </c:pt>
                <c:pt idx="16">
                  <c:v>0.942956192877403</c:v>
                </c:pt>
                <c:pt idx="17">
                  <c:v>0.951150330917113</c:v>
                </c:pt>
                <c:pt idx="18">
                  <c:v>0.949259375984872</c:v>
                </c:pt>
                <c:pt idx="19">
                  <c:v>0.946107784431138</c:v>
                </c:pt>
                <c:pt idx="20">
                  <c:v>0.949574535140246</c:v>
                </c:pt>
                <c:pt idx="21">
                  <c:v>0.947053261897258</c:v>
                </c:pt>
                <c:pt idx="22">
                  <c:v>0.940119760479042</c:v>
                </c:pt>
                <c:pt idx="23">
                  <c:v>0.93539237314844</c:v>
                </c:pt>
                <c:pt idx="24">
                  <c:v>0.936968168925307</c:v>
                </c:pt>
                <c:pt idx="25">
                  <c:v>0.936022691459187</c:v>
                </c:pt>
                <c:pt idx="26">
                  <c:v>0.937283328080681</c:v>
                </c:pt>
                <c:pt idx="27">
                  <c:v>0.94358651118815</c:v>
                </c:pt>
                <c:pt idx="28">
                  <c:v>0.940119760479042</c:v>
                </c:pt>
                <c:pt idx="29">
                  <c:v>0.948313898518752</c:v>
                </c:pt>
                <c:pt idx="30">
                  <c:v>0.948313898518752</c:v>
                </c:pt>
                <c:pt idx="31">
                  <c:v>0.948944216829499</c:v>
                </c:pt>
                <c:pt idx="32">
                  <c:v>0.95178064922786</c:v>
                </c:pt>
                <c:pt idx="33">
                  <c:v>0.955877718247715</c:v>
                </c:pt>
                <c:pt idx="34">
                  <c:v>0.950204853450993</c:v>
                </c:pt>
                <c:pt idx="35">
                  <c:v>0.949889694295619</c:v>
                </c:pt>
                <c:pt idx="36">
                  <c:v>0.948313898518752</c:v>
                </c:pt>
                <c:pt idx="37">
                  <c:v>0.954617081626221</c:v>
                </c:pt>
                <c:pt idx="38">
                  <c:v>0.958083832335329</c:v>
                </c:pt>
                <c:pt idx="39">
                  <c:v>0.963126378821305</c:v>
                </c:pt>
                <c:pt idx="40">
                  <c:v>0.96816892530728</c:v>
                </c:pt>
                <c:pt idx="41">
                  <c:v>0.969429561928774</c:v>
                </c:pt>
                <c:pt idx="42">
                  <c:v>0.965962811219666</c:v>
                </c:pt>
                <c:pt idx="43">
                  <c:v>0.970059880239521</c:v>
                </c:pt>
                <c:pt idx="44">
                  <c:v>0.964387015442798</c:v>
                </c:pt>
                <c:pt idx="45">
                  <c:v>0.980460132366845</c:v>
                </c:pt>
                <c:pt idx="46">
                  <c:v>0.980460132366845</c:v>
                </c:pt>
                <c:pt idx="47">
                  <c:v>0.983296564765206</c:v>
                </c:pt>
                <c:pt idx="48">
                  <c:v>0.979199495745351</c:v>
                </c:pt>
                <c:pt idx="49">
                  <c:v>0.978254018279231</c:v>
                </c:pt>
                <c:pt idx="50">
                  <c:v>0.970690198550268</c:v>
                </c:pt>
                <c:pt idx="51">
                  <c:v>0.972265994327135</c:v>
                </c:pt>
                <c:pt idx="52">
                  <c:v>0.973211471793255</c:v>
                </c:pt>
                <c:pt idx="53">
                  <c:v>0.969744721084147</c:v>
                </c:pt>
                <c:pt idx="54">
                  <c:v>0.966277970375039</c:v>
                </c:pt>
                <c:pt idx="55">
                  <c:v>0.971005357705641</c:v>
                </c:pt>
                <c:pt idx="56">
                  <c:v>0.972581153482509</c:v>
                </c:pt>
                <c:pt idx="57">
                  <c:v>0.973526630948629</c:v>
                </c:pt>
                <c:pt idx="58">
                  <c:v>0.964702174598172</c:v>
                </c:pt>
                <c:pt idx="59">
                  <c:v>0.965647652064292</c:v>
                </c:pt>
                <c:pt idx="60">
                  <c:v>0.976047904191617</c:v>
                </c:pt>
                <c:pt idx="61">
                  <c:v>0.973841790104002</c:v>
                </c:pt>
                <c:pt idx="62">
                  <c:v>0.97541758588087</c:v>
                </c:pt>
                <c:pt idx="63">
                  <c:v>0.981405609832965</c:v>
                </c:pt>
                <c:pt idx="64">
                  <c:v>0.970375039394894</c:v>
                </c:pt>
                <c:pt idx="65">
                  <c:v>0.971005357705641</c:v>
                </c:pt>
                <c:pt idx="66">
                  <c:v>0.977938859123857</c:v>
                </c:pt>
                <c:pt idx="67">
                  <c:v>0.972581153482508</c:v>
                </c:pt>
                <c:pt idx="68">
                  <c:v>0.975417585880869</c:v>
                </c:pt>
                <c:pt idx="69">
                  <c:v>0.984872360542073</c:v>
                </c:pt>
                <c:pt idx="70">
                  <c:v>0.980460132366845</c:v>
                </c:pt>
                <c:pt idx="71">
                  <c:v>0.978884336589977</c:v>
                </c:pt>
                <c:pt idx="72">
                  <c:v>0.976993381657737</c:v>
                </c:pt>
                <c:pt idx="73">
                  <c:v>0.967538606996533</c:v>
                </c:pt>
                <c:pt idx="74">
                  <c:v>0.974787267570122</c:v>
                </c:pt>
                <c:pt idx="75">
                  <c:v>0.990860384494169</c:v>
                </c:pt>
                <c:pt idx="76">
                  <c:v>0.989599747872675</c:v>
                </c:pt>
                <c:pt idx="77">
                  <c:v>0.991490702804916</c:v>
                </c:pt>
                <c:pt idx="78">
                  <c:v>0.988969429561928</c:v>
                </c:pt>
                <c:pt idx="79">
                  <c:v>0.991490702804916</c:v>
                </c:pt>
                <c:pt idx="80">
                  <c:v>0.988023952095808</c:v>
                </c:pt>
                <c:pt idx="81">
                  <c:v>0.991490702804916</c:v>
                </c:pt>
                <c:pt idx="82">
                  <c:v>0.983296564765206</c:v>
                </c:pt>
                <c:pt idx="83">
                  <c:v>0.980144973211471</c:v>
                </c:pt>
                <c:pt idx="84">
                  <c:v>0.977938859123857</c:v>
                </c:pt>
                <c:pt idx="85">
                  <c:v>0.97005988023952</c:v>
                </c:pt>
                <c:pt idx="86">
                  <c:v>0.975417585880869</c:v>
                </c:pt>
                <c:pt idx="87">
                  <c:v>0.97636306334699</c:v>
                </c:pt>
                <c:pt idx="88">
                  <c:v>0.965962811219665</c:v>
                </c:pt>
                <c:pt idx="89">
                  <c:v>0.9691144027734</c:v>
                </c:pt>
                <c:pt idx="90">
                  <c:v>0.971320516861014</c:v>
                </c:pt>
                <c:pt idx="91">
                  <c:v>0.971950835171761</c:v>
                </c:pt>
                <c:pt idx="92">
                  <c:v>0.968168925307279</c:v>
                </c:pt>
                <c:pt idx="93">
                  <c:v>0.966908288685786</c:v>
                </c:pt>
                <c:pt idx="94">
                  <c:v>0.96186574219981</c:v>
                </c:pt>
                <c:pt idx="95">
                  <c:v>0.958398991490702</c:v>
                </c:pt>
                <c:pt idx="96">
                  <c:v>0.952095808383233</c:v>
                </c:pt>
                <c:pt idx="97">
                  <c:v>0.943901670343523</c:v>
                </c:pt>
                <c:pt idx="98">
                  <c:v>0.944847147809643</c:v>
                </c:pt>
                <c:pt idx="99">
                  <c:v>0.941380397100535</c:v>
                </c:pt>
                <c:pt idx="100">
                  <c:v>0.946107784431137</c:v>
                </c:pt>
                <c:pt idx="101">
                  <c:v>0.9536716041601</c:v>
                </c:pt>
                <c:pt idx="102">
                  <c:v>0.957768673179955</c:v>
                </c:pt>
                <c:pt idx="103">
                  <c:v>0.9691144027734</c:v>
                </c:pt>
                <c:pt idx="104">
                  <c:v>0.962496060510557</c:v>
                </c:pt>
                <c:pt idx="105">
                  <c:v>0.958398991490702</c:v>
                </c:pt>
                <c:pt idx="106">
                  <c:v>0.959974787267569</c:v>
                </c:pt>
                <c:pt idx="107">
                  <c:v>0.96092026473369</c:v>
                </c:pt>
                <c:pt idx="108">
                  <c:v>0.965017333753544</c:v>
                </c:pt>
                <c:pt idx="109">
                  <c:v>0.965017333753544</c:v>
                </c:pt>
                <c:pt idx="110">
                  <c:v>0.985817838008193</c:v>
                </c:pt>
                <c:pt idx="111">
                  <c:v>0.983926883075952</c:v>
                </c:pt>
                <c:pt idx="112">
                  <c:v>0.984557201386699</c:v>
                </c:pt>
                <c:pt idx="113">
                  <c:v>0.986763315474314</c:v>
                </c:pt>
                <c:pt idx="114">
                  <c:v>0.984242042231326</c:v>
                </c:pt>
                <c:pt idx="115">
                  <c:v>0.977938859123857</c:v>
                </c:pt>
                <c:pt idx="116">
                  <c:v>0.98550267885282</c:v>
                </c:pt>
                <c:pt idx="117">
                  <c:v>0.999054522533879</c:v>
                </c:pt>
                <c:pt idx="118">
                  <c:v>1.00598802395209</c:v>
                </c:pt>
                <c:pt idx="119">
                  <c:v>1.01229120705956</c:v>
                </c:pt>
                <c:pt idx="120">
                  <c:v>1.01040025212732</c:v>
                </c:pt>
                <c:pt idx="121">
                  <c:v>1.01229120705956</c:v>
                </c:pt>
                <c:pt idx="122">
                  <c:v>1.00220611408761</c:v>
                </c:pt>
                <c:pt idx="123">
                  <c:v>0.998739363378505</c:v>
                </c:pt>
                <c:pt idx="124">
                  <c:v>0.996848408446264</c:v>
                </c:pt>
                <c:pt idx="125">
                  <c:v>1.00819413803971</c:v>
                </c:pt>
                <c:pt idx="126">
                  <c:v>1.00504254648597</c:v>
                </c:pt>
                <c:pt idx="127">
                  <c:v>1.01796407185629</c:v>
                </c:pt>
                <c:pt idx="128">
                  <c:v>1.01890954932241</c:v>
                </c:pt>
                <c:pt idx="129">
                  <c:v>1.02899464229436</c:v>
                </c:pt>
                <c:pt idx="130">
                  <c:v>1.0416010085093</c:v>
                </c:pt>
                <c:pt idx="131">
                  <c:v>1.04223132682004</c:v>
                </c:pt>
                <c:pt idx="132">
                  <c:v>1.03498266624645</c:v>
                </c:pt>
                <c:pt idx="133">
                  <c:v>1.04128584935392</c:v>
                </c:pt>
                <c:pt idx="134">
                  <c:v>1.03971005357706</c:v>
                </c:pt>
                <c:pt idx="135">
                  <c:v>1.03498266624645</c:v>
                </c:pt>
                <c:pt idx="136">
                  <c:v>1.02647336905137</c:v>
                </c:pt>
                <c:pt idx="137">
                  <c:v>1.04002521273243</c:v>
                </c:pt>
                <c:pt idx="138">
                  <c:v>1.03907973526631</c:v>
                </c:pt>
                <c:pt idx="139">
                  <c:v>1.03844941695556</c:v>
                </c:pt>
                <c:pt idx="140">
                  <c:v>1.03971005357706</c:v>
                </c:pt>
                <c:pt idx="141">
                  <c:v>1.04821935077214</c:v>
                </c:pt>
                <c:pt idx="142">
                  <c:v>1.04191616766467</c:v>
                </c:pt>
                <c:pt idx="143">
                  <c:v>1.05263157894737</c:v>
                </c:pt>
                <c:pt idx="144">
                  <c:v>1.05956508036558</c:v>
                </c:pt>
                <c:pt idx="145">
                  <c:v>1.04538291837378</c:v>
                </c:pt>
                <c:pt idx="146">
                  <c:v>1.04569807752915</c:v>
                </c:pt>
                <c:pt idx="147">
                  <c:v>1.06744405924992</c:v>
                </c:pt>
                <c:pt idx="148">
                  <c:v>1.0724866057359</c:v>
                </c:pt>
                <c:pt idx="149">
                  <c:v>1.06712890009455</c:v>
                </c:pt>
                <c:pt idx="150">
                  <c:v>1.0724866057359</c:v>
                </c:pt>
                <c:pt idx="151">
                  <c:v>1.06429246769619</c:v>
                </c:pt>
                <c:pt idx="152">
                  <c:v>1.05861960289946</c:v>
                </c:pt>
                <c:pt idx="153">
                  <c:v>1.06145603529782</c:v>
                </c:pt>
                <c:pt idx="154">
                  <c:v>1.06555310431768</c:v>
                </c:pt>
                <c:pt idx="155">
                  <c:v>1.06965017333753</c:v>
                </c:pt>
                <c:pt idx="156">
                  <c:v>1.07784431137724</c:v>
                </c:pt>
                <c:pt idx="157">
                  <c:v>1.07784431137724</c:v>
                </c:pt>
                <c:pt idx="158">
                  <c:v>1.06712890009455</c:v>
                </c:pt>
                <c:pt idx="159">
                  <c:v>1.06082571698708</c:v>
                </c:pt>
                <c:pt idx="160">
                  <c:v>1.06712890009455</c:v>
                </c:pt>
                <c:pt idx="161">
                  <c:v>1.06744405924992</c:v>
                </c:pt>
                <c:pt idx="162">
                  <c:v>1.06681374093917</c:v>
                </c:pt>
                <c:pt idx="163">
                  <c:v>1.06429246769619</c:v>
                </c:pt>
                <c:pt idx="164">
                  <c:v>1.04412228175228</c:v>
                </c:pt>
                <c:pt idx="165">
                  <c:v>1.0570438071226</c:v>
                </c:pt>
                <c:pt idx="166">
                  <c:v>1.05988023952096</c:v>
                </c:pt>
                <c:pt idx="167">
                  <c:v>1.05830444374409</c:v>
                </c:pt>
                <c:pt idx="168">
                  <c:v>1.0664985817838</c:v>
                </c:pt>
                <c:pt idx="169">
                  <c:v>1.06712890009455</c:v>
                </c:pt>
                <c:pt idx="170">
                  <c:v>1.07154112826978</c:v>
                </c:pt>
                <c:pt idx="171">
                  <c:v>1.07311692404664</c:v>
                </c:pt>
                <c:pt idx="172">
                  <c:v>1.075953356445</c:v>
                </c:pt>
                <c:pt idx="173">
                  <c:v>1.07028049164828</c:v>
                </c:pt>
                <c:pt idx="174">
                  <c:v>1.08887488181532</c:v>
                </c:pt>
                <c:pt idx="175">
                  <c:v>1.10148124803025</c:v>
                </c:pt>
                <c:pt idx="176">
                  <c:v>1.09927513394264</c:v>
                </c:pt>
                <c:pt idx="177">
                  <c:v>1.09801449732115</c:v>
                </c:pt>
                <c:pt idx="178">
                  <c:v>1.09612354238891</c:v>
                </c:pt>
                <c:pt idx="179">
                  <c:v>1.0973841790104</c:v>
                </c:pt>
                <c:pt idx="180">
                  <c:v>1.10148124803025</c:v>
                </c:pt>
                <c:pt idx="181">
                  <c:v>1.10526315789474</c:v>
                </c:pt>
                <c:pt idx="182">
                  <c:v>1.102111566341</c:v>
                </c:pt>
                <c:pt idx="183">
                  <c:v>1.09706901985503</c:v>
                </c:pt>
                <c:pt idx="184">
                  <c:v>1.09612354238891</c:v>
                </c:pt>
                <c:pt idx="185">
                  <c:v>1.09769933816577</c:v>
                </c:pt>
                <c:pt idx="186">
                  <c:v>1.10053577056413</c:v>
                </c:pt>
                <c:pt idx="187">
                  <c:v>1.10148124803025</c:v>
                </c:pt>
                <c:pt idx="188">
                  <c:v>1.09769933816577</c:v>
                </c:pt>
                <c:pt idx="189">
                  <c:v>1.09927513394264</c:v>
                </c:pt>
                <c:pt idx="190">
                  <c:v>1.10368736211787</c:v>
                </c:pt>
                <c:pt idx="191">
                  <c:v>1.09675386069965</c:v>
                </c:pt>
                <c:pt idx="192">
                  <c:v>1.10179640718563</c:v>
                </c:pt>
                <c:pt idx="193">
                  <c:v>1.102111566341</c:v>
                </c:pt>
                <c:pt idx="194">
                  <c:v>1.09895997478727</c:v>
                </c:pt>
                <c:pt idx="195">
                  <c:v>1.09423258745667</c:v>
                </c:pt>
                <c:pt idx="196">
                  <c:v>1.09486290576741</c:v>
                </c:pt>
                <c:pt idx="197">
                  <c:v>1.09580838323353</c:v>
                </c:pt>
                <c:pt idx="198">
                  <c:v>1.0973841790104</c:v>
                </c:pt>
                <c:pt idx="199">
                  <c:v>1.10116608887488</c:v>
                </c:pt>
                <c:pt idx="200">
                  <c:v>1.1128269776237</c:v>
                </c:pt>
                <c:pt idx="201">
                  <c:v>1.11408761424519</c:v>
                </c:pt>
                <c:pt idx="202">
                  <c:v>1.11818468326505</c:v>
                </c:pt>
                <c:pt idx="203">
                  <c:v>1.12322722975102</c:v>
                </c:pt>
                <c:pt idx="204">
                  <c:v>1.12543334383864</c:v>
                </c:pt>
                <c:pt idx="205">
                  <c:v>1.12133627481878</c:v>
                </c:pt>
                <c:pt idx="206">
                  <c:v>1.12102111566341</c:v>
                </c:pt>
                <c:pt idx="207">
                  <c:v>1.12763945792625</c:v>
                </c:pt>
                <c:pt idx="208">
                  <c:v>1.12448786637252</c:v>
                </c:pt>
                <c:pt idx="209">
                  <c:v>1.12385754806177</c:v>
                </c:pt>
                <c:pt idx="210">
                  <c:v>1.12732429877088</c:v>
                </c:pt>
                <c:pt idx="211">
                  <c:v>1.13457295934447</c:v>
                </c:pt>
                <c:pt idx="212">
                  <c:v>1.13835486920895</c:v>
                </c:pt>
                <c:pt idx="213">
                  <c:v>1.14654900724866</c:v>
                </c:pt>
                <c:pt idx="214">
                  <c:v>1.15222187204538</c:v>
                </c:pt>
                <c:pt idx="215">
                  <c:v>1.14717932555941</c:v>
                </c:pt>
                <c:pt idx="216">
                  <c:v>1.14623384809329</c:v>
                </c:pt>
                <c:pt idx="217">
                  <c:v>1.14245193822881</c:v>
                </c:pt>
                <c:pt idx="218">
                  <c:v>1.14434289316105</c:v>
                </c:pt>
                <c:pt idx="219">
                  <c:v>1.14119130160731</c:v>
                </c:pt>
                <c:pt idx="220">
                  <c:v>1.15127639457926</c:v>
                </c:pt>
                <c:pt idx="221">
                  <c:v>1.16262212417271</c:v>
                </c:pt>
                <c:pt idx="222">
                  <c:v>1.16010085092972</c:v>
                </c:pt>
                <c:pt idx="223">
                  <c:v>1.16892530728018</c:v>
                </c:pt>
                <c:pt idx="224">
                  <c:v>1.1793255594075</c:v>
                </c:pt>
                <c:pt idx="225">
                  <c:v>1.18184683265049</c:v>
                </c:pt>
                <c:pt idx="226">
                  <c:v>1.17270721714466</c:v>
                </c:pt>
                <c:pt idx="227">
                  <c:v>1.16419791994957</c:v>
                </c:pt>
                <c:pt idx="228">
                  <c:v>1.17522849038765</c:v>
                </c:pt>
                <c:pt idx="229">
                  <c:v>1.17680428616451</c:v>
                </c:pt>
                <c:pt idx="230">
                  <c:v>1.18594390167034</c:v>
                </c:pt>
                <c:pt idx="231">
                  <c:v>1.20958083832335</c:v>
                </c:pt>
                <c:pt idx="232">
                  <c:v>1.20926567916798</c:v>
                </c:pt>
                <c:pt idx="233">
                  <c:v>1.17081626221242</c:v>
                </c:pt>
                <c:pt idx="234">
                  <c:v>1.17207689883391</c:v>
                </c:pt>
                <c:pt idx="235">
                  <c:v>1.1531673495115</c:v>
                </c:pt>
                <c:pt idx="236">
                  <c:v>1.15852505515285</c:v>
                </c:pt>
                <c:pt idx="237">
                  <c:v>1.15726441853136</c:v>
                </c:pt>
                <c:pt idx="238">
                  <c:v>1.14402773400567</c:v>
                </c:pt>
                <c:pt idx="239">
                  <c:v>1.14497321147179</c:v>
                </c:pt>
                <c:pt idx="240">
                  <c:v>1.14970059880239</c:v>
                </c:pt>
                <c:pt idx="241">
                  <c:v>1.15663410022061</c:v>
                </c:pt>
                <c:pt idx="242">
                  <c:v>1.14780964387015</c:v>
                </c:pt>
                <c:pt idx="243">
                  <c:v>1.13488811849984</c:v>
                </c:pt>
                <c:pt idx="244">
                  <c:v>1.14591868893791</c:v>
                </c:pt>
                <c:pt idx="245">
                  <c:v>1.16482823826032</c:v>
                </c:pt>
                <c:pt idx="246">
                  <c:v>1.14654900724866</c:v>
                </c:pt>
                <c:pt idx="247">
                  <c:v>1.15474314528837</c:v>
                </c:pt>
                <c:pt idx="248">
                  <c:v>1.15096123542389</c:v>
                </c:pt>
                <c:pt idx="249">
                  <c:v>1.13583359596596</c:v>
                </c:pt>
                <c:pt idx="250">
                  <c:v>1.13614875512134</c:v>
                </c:pt>
                <c:pt idx="251">
                  <c:v>1.15096123542389</c:v>
                </c:pt>
                <c:pt idx="252">
                  <c:v>1.1484399621809</c:v>
                </c:pt>
                <c:pt idx="253">
                  <c:v>1.16262212417271</c:v>
                </c:pt>
                <c:pt idx="254">
                  <c:v>1.15726441853136</c:v>
                </c:pt>
                <c:pt idx="255">
                  <c:v>1.15190671289001</c:v>
                </c:pt>
                <c:pt idx="256">
                  <c:v>1.15537346359912</c:v>
                </c:pt>
                <c:pt idx="257">
                  <c:v>1.13614875512134</c:v>
                </c:pt>
                <c:pt idx="258">
                  <c:v>1.14654900724866</c:v>
                </c:pt>
                <c:pt idx="259">
                  <c:v>1.15033091711314</c:v>
                </c:pt>
                <c:pt idx="260">
                  <c:v>1.16703435234793</c:v>
                </c:pt>
                <c:pt idx="261">
                  <c:v>1.1733375354554</c:v>
                </c:pt>
                <c:pt idx="262">
                  <c:v>1.17711944531989</c:v>
                </c:pt>
                <c:pt idx="263">
                  <c:v>1.18153167349511</c:v>
                </c:pt>
                <c:pt idx="264">
                  <c:v>1.18625906082572</c:v>
                </c:pt>
                <c:pt idx="265">
                  <c:v>1.19602899464229</c:v>
                </c:pt>
                <c:pt idx="266">
                  <c:v>1.20107154112827</c:v>
                </c:pt>
                <c:pt idx="267">
                  <c:v>1.19918058619603</c:v>
                </c:pt>
                <c:pt idx="268">
                  <c:v>1.20579892845887</c:v>
                </c:pt>
                <c:pt idx="269">
                  <c:v>1.20359281437126</c:v>
                </c:pt>
                <c:pt idx="270">
                  <c:v>1.21556886227545</c:v>
                </c:pt>
                <c:pt idx="271">
                  <c:v>1.21210211156634</c:v>
                </c:pt>
                <c:pt idx="272">
                  <c:v>1.21998109045068</c:v>
                </c:pt>
                <c:pt idx="273">
                  <c:v>1.22344784115978</c:v>
                </c:pt>
                <c:pt idx="274">
                  <c:v>1.23952095808383</c:v>
                </c:pt>
                <c:pt idx="275">
                  <c:v>1.25149700598802</c:v>
                </c:pt>
                <c:pt idx="276">
                  <c:v>1.25212732429877</c:v>
                </c:pt>
                <c:pt idx="277">
                  <c:v>1.24424834541443</c:v>
                </c:pt>
                <c:pt idx="278">
                  <c:v>1.2505515285219</c:v>
                </c:pt>
                <c:pt idx="279">
                  <c:v>1.22691459186889</c:v>
                </c:pt>
                <c:pt idx="280">
                  <c:v>1.21430822565395</c:v>
                </c:pt>
                <c:pt idx="281">
                  <c:v>1.21809013551844</c:v>
                </c:pt>
                <c:pt idx="282">
                  <c:v>1.20958083832335</c:v>
                </c:pt>
                <c:pt idx="283">
                  <c:v>1.21682949889694</c:v>
                </c:pt>
                <c:pt idx="284">
                  <c:v>1.21588402143082</c:v>
                </c:pt>
                <c:pt idx="285">
                  <c:v>1.18153167349511</c:v>
                </c:pt>
                <c:pt idx="286">
                  <c:v>1.15348250866688</c:v>
                </c:pt>
                <c:pt idx="287">
                  <c:v>1.14402773400567</c:v>
                </c:pt>
                <c:pt idx="288">
                  <c:v>1.0913961550583</c:v>
                </c:pt>
                <c:pt idx="289">
                  <c:v>1.10715411282698</c:v>
                </c:pt>
                <c:pt idx="290">
                  <c:v>1.12039079735266</c:v>
                </c:pt>
                <c:pt idx="291">
                  <c:v>1.13047589032461</c:v>
                </c:pt>
                <c:pt idx="292">
                  <c:v>1.15379766782225</c:v>
                </c:pt>
                <c:pt idx="293">
                  <c:v>1.16010085092972</c:v>
                </c:pt>
                <c:pt idx="294">
                  <c:v>1.17491333123227</c:v>
                </c:pt>
                <c:pt idx="295">
                  <c:v>1.15820989599748</c:v>
                </c:pt>
                <c:pt idx="296">
                  <c:v>1.14654900724866</c:v>
                </c:pt>
                <c:pt idx="297">
                  <c:v>1.15474314528837</c:v>
                </c:pt>
                <c:pt idx="298">
                  <c:v>1.14717932555941</c:v>
                </c:pt>
                <c:pt idx="299">
                  <c:v>1.14434289316105</c:v>
                </c:pt>
                <c:pt idx="300">
                  <c:v>1.16167664670659</c:v>
                </c:pt>
                <c:pt idx="301">
                  <c:v>1.15222187204538</c:v>
                </c:pt>
                <c:pt idx="302">
                  <c:v>1.1638827607942</c:v>
                </c:pt>
                <c:pt idx="303">
                  <c:v>1.17239205798928</c:v>
                </c:pt>
                <c:pt idx="304">
                  <c:v>1.17585880869839</c:v>
                </c:pt>
                <c:pt idx="305">
                  <c:v>1.16325244248345</c:v>
                </c:pt>
                <c:pt idx="306">
                  <c:v>1.1591553734636</c:v>
                </c:pt>
                <c:pt idx="307">
                  <c:v>1.16797982981406</c:v>
                </c:pt>
                <c:pt idx="308">
                  <c:v>1.15505830444374</c:v>
                </c:pt>
                <c:pt idx="309">
                  <c:v>1.16136148755121</c:v>
                </c:pt>
                <c:pt idx="310">
                  <c:v>1.16073116924047</c:v>
                </c:pt>
                <c:pt idx="311">
                  <c:v>1.15474314528837</c:v>
                </c:pt>
                <c:pt idx="312">
                  <c:v>1.14434289316105</c:v>
                </c:pt>
                <c:pt idx="313">
                  <c:v>1.11062086353608</c:v>
                </c:pt>
                <c:pt idx="314">
                  <c:v>1.10526315789474</c:v>
                </c:pt>
                <c:pt idx="315">
                  <c:v>1.11534825086669</c:v>
                </c:pt>
                <c:pt idx="316">
                  <c:v>1.09297195083517</c:v>
                </c:pt>
                <c:pt idx="317">
                  <c:v>1.1128269776237</c:v>
                </c:pt>
                <c:pt idx="318">
                  <c:v>1.11125118184683</c:v>
                </c:pt>
                <c:pt idx="319">
                  <c:v>1.10746927198235</c:v>
                </c:pt>
                <c:pt idx="320">
                  <c:v>1.10022061140876</c:v>
                </c:pt>
                <c:pt idx="321">
                  <c:v>1.0973841790104</c:v>
                </c:pt>
                <c:pt idx="322">
                  <c:v>1.09895997478727</c:v>
                </c:pt>
                <c:pt idx="323">
                  <c:v>1.12007563819729</c:v>
                </c:pt>
                <c:pt idx="324">
                  <c:v>1.12165143397416</c:v>
                </c:pt>
                <c:pt idx="325">
                  <c:v>1.10999054522534</c:v>
                </c:pt>
                <c:pt idx="326">
                  <c:v>1.102111566341</c:v>
                </c:pt>
                <c:pt idx="327">
                  <c:v>1.08477781279546</c:v>
                </c:pt>
                <c:pt idx="328">
                  <c:v>1.06901985502679</c:v>
                </c:pt>
                <c:pt idx="329">
                  <c:v>1.0712259691144</c:v>
                </c:pt>
                <c:pt idx="330">
                  <c:v>1.08635360857233</c:v>
                </c:pt>
                <c:pt idx="331">
                  <c:v>1.06933501418216</c:v>
                </c:pt>
                <c:pt idx="332">
                  <c:v>1.07406240151276</c:v>
                </c:pt>
                <c:pt idx="333">
                  <c:v>1.09643870154428</c:v>
                </c:pt>
                <c:pt idx="334">
                  <c:v>1.09013551843681</c:v>
                </c:pt>
                <c:pt idx="335">
                  <c:v>1.06838953671604</c:v>
                </c:pt>
                <c:pt idx="336">
                  <c:v>1.07059565080365</c:v>
                </c:pt>
                <c:pt idx="337">
                  <c:v>1.07406240151276</c:v>
                </c:pt>
                <c:pt idx="338">
                  <c:v>1.08036558462023</c:v>
                </c:pt>
                <c:pt idx="339">
                  <c:v>1.07500787897888</c:v>
                </c:pt>
                <c:pt idx="340">
                  <c:v>1.0926567916798</c:v>
                </c:pt>
                <c:pt idx="341">
                  <c:v>1.1068389536716</c:v>
                </c:pt>
                <c:pt idx="342">
                  <c:v>1.10368736211787</c:v>
                </c:pt>
                <c:pt idx="343">
                  <c:v>1.11125118184683</c:v>
                </c:pt>
                <c:pt idx="344">
                  <c:v>1.10463283958399</c:v>
                </c:pt>
                <c:pt idx="345">
                  <c:v>1.11408761424519</c:v>
                </c:pt>
                <c:pt idx="346">
                  <c:v>1.11849984242042</c:v>
                </c:pt>
                <c:pt idx="347">
                  <c:v>1.10936022691459</c:v>
                </c:pt>
                <c:pt idx="348">
                  <c:v>1.09990545225339</c:v>
                </c:pt>
                <c:pt idx="349">
                  <c:v>1.11188150015758</c:v>
                </c:pt>
                <c:pt idx="350">
                  <c:v>1.11723920579893</c:v>
                </c:pt>
                <c:pt idx="351">
                  <c:v>1.1128269776237</c:v>
                </c:pt>
                <c:pt idx="352">
                  <c:v>1.09832965647652</c:v>
                </c:pt>
                <c:pt idx="353">
                  <c:v>1.08950520012606</c:v>
                </c:pt>
                <c:pt idx="354">
                  <c:v>1.08698392688308</c:v>
                </c:pt>
                <c:pt idx="355">
                  <c:v>1.09360226914592</c:v>
                </c:pt>
                <c:pt idx="356">
                  <c:v>1.08351717617397</c:v>
                </c:pt>
                <c:pt idx="357">
                  <c:v>1.06303183107469</c:v>
                </c:pt>
                <c:pt idx="358">
                  <c:v>1.08446265364009</c:v>
                </c:pt>
                <c:pt idx="359">
                  <c:v>1.0772139930665</c:v>
                </c:pt>
                <c:pt idx="360">
                  <c:v>1.08761424519382</c:v>
                </c:pt>
                <c:pt idx="361">
                  <c:v>1.09675386069965</c:v>
                </c:pt>
                <c:pt idx="362">
                  <c:v>1.09486290576741</c:v>
                </c:pt>
                <c:pt idx="363">
                  <c:v>1.09454774661204</c:v>
                </c:pt>
                <c:pt idx="364">
                  <c:v>1.08005042546486</c:v>
                </c:pt>
                <c:pt idx="365">
                  <c:v>1.08288685786322</c:v>
                </c:pt>
                <c:pt idx="366">
                  <c:v>1.09360226914592</c:v>
                </c:pt>
                <c:pt idx="367">
                  <c:v>1.08257169870785</c:v>
                </c:pt>
                <c:pt idx="368">
                  <c:v>1.07973526630949</c:v>
                </c:pt>
                <c:pt idx="369">
                  <c:v>1.07815947053262</c:v>
                </c:pt>
                <c:pt idx="370">
                  <c:v>1.04097069019855</c:v>
                </c:pt>
                <c:pt idx="371">
                  <c:v>1.04097069019855</c:v>
                </c:pt>
                <c:pt idx="372">
                  <c:v>1.03246139300347</c:v>
                </c:pt>
                <c:pt idx="373">
                  <c:v>1.0368736211787</c:v>
                </c:pt>
                <c:pt idx="374">
                  <c:v>1.02237630003152</c:v>
                </c:pt>
                <c:pt idx="375">
                  <c:v>1.01229120705956</c:v>
                </c:pt>
                <c:pt idx="376">
                  <c:v>0.988339111251182</c:v>
                </c:pt>
                <c:pt idx="377">
                  <c:v>0.982666246454459</c:v>
                </c:pt>
                <c:pt idx="378">
                  <c:v>1.00882445635046</c:v>
                </c:pt>
                <c:pt idx="379">
                  <c:v>0.982035928143713</c:v>
                </c:pt>
                <c:pt idx="380">
                  <c:v>0.978254018279231</c:v>
                </c:pt>
                <c:pt idx="381">
                  <c:v>0.967853766151907</c:v>
                </c:pt>
                <c:pt idx="382">
                  <c:v>0.95997478726757</c:v>
                </c:pt>
                <c:pt idx="383">
                  <c:v>0.96816892530728</c:v>
                </c:pt>
                <c:pt idx="384">
                  <c:v>0.996533249290892</c:v>
                </c:pt>
                <c:pt idx="385">
                  <c:v>0.999054522533879</c:v>
                </c:pt>
                <c:pt idx="386">
                  <c:v>0.982351087299086</c:v>
                </c:pt>
                <c:pt idx="387">
                  <c:v>1.00630318310747</c:v>
                </c:pt>
                <c:pt idx="388">
                  <c:v>1.00787897888434</c:v>
                </c:pt>
                <c:pt idx="389">
                  <c:v>1.00346675070911</c:v>
                </c:pt>
                <c:pt idx="390">
                  <c:v>0.997163567601639</c:v>
                </c:pt>
                <c:pt idx="391">
                  <c:v>0.99275133942641</c:v>
                </c:pt>
                <c:pt idx="392">
                  <c:v>0.993381657737157</c:v>
                </c:pt>
                <c:pt idx="393">
                  <c:v>1.01229120705957</c:v>
                </c:pt>
                <c:pt idx="394">
                  <c:v>1.01890954932241</c:v>
                </c:pt>
                <c:pt idx="395">
                  <c:v>1.03781909864482</c:v>
                </c:pt>
                <c:pt idx="396">
                  <c:v>1.03750393948944</c:v>
                </c:pt>
                <c:pt idx="397">
                  <c:v>1.02426725496376</c:v>
                </c:pt>
                <c:pt idx="398">
                  <c:v>1.0214308225654</c:v>
                </c:pt>
                <c:pt idx="399">
                  <c:v>1.01575795776867</c:v>
                </c:pt>
                <c:pt idx="400">
                  <c:v>1.01953986763315</c:v>
                </c:pt>
                <c:pt idx="401">
                  <c:v>0.996848408446265</c:v>
                </c:pt>
                <c:pt idx="402">
                  <c:v>0.974472108414749</c:v>
                </c:pt>
                <c:pt idx="403">
                  <c:v>0.96092026473369</c:v>
                </c:pt>
                <c:pt idx="404">
                  <c:v>0.95083517176174</c:v>
                </c:pt>
                <c:pt idx="405">
                  <c:v>0.97730854081311</c:v>
                </c:pt>
                <c:pt idx="406">
                  <c:v>0.963126378821305</c:v>
                </c:pt>
                <c:pt idx="407">
                  <c:v>0.986132997163567</c:v>
                </c:pt>
                <c:pt idx="408">
                  <c:v>0.988023952095808</c:v>
                </c:pt>
                <c:pt idx="409">
                  <c:v>0.98361172392058</c:v>
                </c:pt>
                <c:pt idx="410">
                  <c:v>0.979199495745351</c:v>
                </c:pt>
                <c:pt idx="411">
                  <c:v>0.955877718247715</c:v>
                </c:pt>
                <c:pt idx="412">
                  <c:v>0.952095808383233</c:v>
                </c:pt>
                <c:pt idx="413">
                  <c:v>0.937283328080681</c:v>
                </c:pt>
                <c:pt idx="414">
                  <c:v>0.947368421052632</c:v>
                </c:pt>
                <c:pt idx="415">
                  <c:v>0.963756697132052</c:v>
                </c:pt>
                <c:pt idx="416">
                  <c:v>0.961865742199811</c:v>
                </c:pt>
                <c:pt idx="417">
                  <c:v>0.964702174598172</c:v>
                </c:pt>
                <c:pt idx="418">
                  <c:v>0.966277970375039</c:v>
                </c:pt>
                <c:pt idx="419">
                  <c:v>0.990545225338796</c:v>
                </c:pt>
                <c:pt idx="420">
                  <c:v>0.987708792940435</c:v>
                </c:pt>
                <c:pt idx="421">
                  <c:v>0.983926883075953</c:v>
                </c:pt>
                <c:pt idx="422">
                  <c:v>0.974156949259376</c:v>
                </c:pt>
                <c:pt idx="423">
                  <c:v>0.966908288685786</c:v>
                </c:pt>
                <c:pt idx="424">
                  <c:v>0.964702174598172</c:v>
                </c:pt>
                <c:pt idx="425">
                  <c:v>0.976047904191617</c:v>
                </c:pt>
                <c:pt idx="426">
                  <c:v>0.956192877403088</c:v>
                </c:pt>
                <c:pt idx="427">
                  <c:v>0.947998739363378</c:v>
                </c:pt>
                <c:pt idx="428">
                  <c:v>0.954301922470847</c:v>
                </c:pt>
                <c:pt idx="429">
                  <c:v>0.940434919634415</c:v>
                </c:pt>
                <c:pt idx="430">
                  <c:v>0.93728332808068</c:v>
                </c:pt>
                <c:pt idx="431">
                  <c:v>0.930664985817838</c:v>
                </c:pt>
                <c:pt idx="432">
                  <c:v>0.940434919634415</c:v>
                </c:pt>
                <c:pt idx="433">
                  <c:v>0.942010715411282</c:v>
                </c:pt>
                <c:pt idx="434">
                  <c:v>0.933186259060825</c:v>
                </c:pt>
                <c:pt idx="435">
                  <c:v>0.951150330917113</c:v>
                </c:pt>
                <c:pt idx="436">
                  <c:v>0.964071856287425</c:v>
                </c:pt>
                <c:pt idx="437">
                  <c:v>0.963441537976678</c:v>
                </c:pt>
                <c:pt idx="438">
                  <c:v>0.993696816892531</c:v>
                </c:pt>
                <c:pt idx="439">
                  <c:v>0.98361172392058</c:v>
                </c:pt>
                <c:pt idx="440">
                  <c:v>0.994327135203277</c:v>
                </c:pt>
                <c:pt idx="441">
                  <c:v>0.990230066183422</c:v>
                </c:pt>
                <c:pt idx="442">
                  <c:v>1.00031515915537</c:v>
                </c:pt>
                <c:pt idx="443">
                  <c:v>0.95272612669398</c:v>
                </c:pt>
                <c:pt idx="444">
                  <c:v>0.954932240781594</c:v>
                </c:pt>
                <c:pt idx="445">
                  <c:v>0.954301922470848</c:v>
                </c:pt>
                <c:pt idx="446">
                  <c:v>0.905137094232587</c:v>
                </c:pt>
                <c:pt idx="447">
                  <c:v>0.922155688622754</c:v>
                </c:pt>
                <c:pt idx="448">
                  <c:v>0.908603844941695</c:v>
                </c:pt>
                <c:pt idx="449">
                  <c:v>0.9026158209896</c:v>
                </c:pt>
                <c:pt idx="450">
                  <c:v>0.905767412543334</c:v>
                </c:pt>
                <c:pt idx="451">
                  <c:v>0.885912385754806</c:v>
                </c:pt>
                <c:pt idx="452">
                  <c:v>0.908288685786322</c:v>
                </c:pt>
                <c:pt idx="453">
                  <c:v>0.956192877403088</c:v>
                </c:pt>
                <c:pt idx="454">
                  <c:v>0.924046643554995</c:v>
                </c:pt>
                <c:pt idx="455">
                  <c:v>0.925307280176489</c:v>
                </c:pt>
                <c:pt idx="456">
                  <c:v>0.930034667507091</c:v>
                </c:pt>
                <c:pt idx="457">
                  <c:v>0.920579892845887</c:v>
                </c:pt>
                <c:pt idx="458">
                  <c:v>0.892845887173022</c:v>
                </c:pt>
                <c:pt idx="459">
                  <c:v>0.90356129845572</c:v>
                </c:pt>
                <c:pt idx="460">
                  <c:v>0.913961550583044</c:v>
                </c:pt>
                <c:pt idx="461">
                  <c:v>0.920579892845887</c:v>
                </c:pt>
                <c:pt idx="462">
                  <c:v>0.95902930980145</c:v>
                </c:pt>
                <c:pt idx="463">
                  <c:v>0.946738102741885</c:v>
                </c:pt>
                <c:pt idx="464">
                  <c:v>0.940750078789789</c:v>
                </c:pt>
                <c:pt idx="465">
                  <c:v>0.933186259060826</c:v>
                </c:pt>
                <c:pt idx="466">
                  <c:v>0.932240781594705</c:v>
                </c:pt>
                <c:pt idx="467">
                  <c:v>0.920579892845887</c:v>
                </c:pt>
                <c:pt idx="468">
                  <c:v>0.930980144973211</c:v>
                </c:pt>
                <c:pt idx="469">
                  <c:v>0.940434919634415</c:v>
                </c:pt>
                <c:pt idx="470">
                  <c:v>0.92908919004097</c:v>
                </c:pt>
                <c:pt idx="471">
                  <c:v>0.941380397100536</c:v>
                </c:pt>
                <c:pt idx="472">
                  <c:v>0.944216829498897</c:v>
                </c:pt>
                <c:pt idx="473">
                  <c:v>0.954932240781595</c:v>
                </c:pt>
                <c:pt idx="474">
                  <c:v>0.934131736526946</c:v>
                </c:pt>
                <c:pt idx="475">
                  <c:v>0.934762054837693</c:v>
                </c:pt>
                <c:pt idx="476">
                  <c:v>0.932240781594705</c:v>
                </c:pt>
                <c:pt idx="477">
                  <c:v>0.907973526630949</c:v>
                </c:pt>
                <c:pt idx="478">
                  <c:v>0.909549322407816</c:v>
                </c:pt>
                <c:pt idx="479">
                  <c:v>0.908603844941696</c:v>
                </c:pt>
                <c:pt idx="480">
                  <c:v>0.922155688622754</c:v>
                </c:pt>
                <c:pt idx="481">
                  <c:v>0.913331232272297</c:v>
                </c:pt>
                <c:pt idx="482">
                  <c:v>0.922470847778128</c:v>
                </c:pt>
                <c:pt idx="483">
                  <c:v>0.946422943586511</c:v>
                </c:pt>
                <c:pt idx="484">
                  <c:v>0.947998739363379</c:v>
                </c:pt>
                <c:pt idx="485">
                  <c:v>0.94358651118815</c:v>
                </c:pt>
                <c:pt idx="486">
                  <c:v>0.924676961865742</c:v>
                </c:pt>
                <c:pt idx="487">
                  <c:v>0.922470847778128</c:v>
                </c:pt>
                <c:pt idx="488">
                  <c:v>0.913961550583044</c:v>
                </c:pt>
                <c:pt idx="489">
                  <c:v>0.917743460447526</c:v>
                </c:pt>
                <c:pt idx="490">
                  <c:v>0.920895052001261</c:v>
                </c:pt>
                <c:pt idx="491">
                  <c:v>0.936653009769934</c:v>
                </c:pt>
                <c:pt idx="492">
                  <c:v>0.920264733690514</c:v>
                </c:pt>
                <c:pt idx="493">
                  <c:v>0.919319256224393</c:v>
                </c:pt>
                <c:pt idx="494">
                  <c:v>0.907658367475575</c:v>
                </c:pt>
                <c:pt idx="495">
                  <c:v>0.898203592814371</c:v>
                </c:pt>
                <c:pt idx="496">
                  <c:v>0.891900409706902</c:v>
                </c:pt>
                <c:pt idx="497">
                  <c:v>0.880554680113457</c:v>
                </c:pt>
                <c:pt idx="498">
                  <c:v>0.882760794201072</c:v>
                </c:pt>
                <c:pt idx="499">
                  <c:v>0.877087929404349</c:v>
                </c:pt>
                <c:pt idx="500">
                  <c:v>0.872360542073747</c:v>
                </c:pt>
                <c:pt idx="501">
                  <c:v>0.870469587141507</c:v>
                </c:pt>
                <c:pt idx="502">
                  <c:v>0.872360542073748</c:v>
                </c:pt>
                <c:pt idx="503">
                  <c:v>0.860384494169556</c:v>
                </c:pt>
                <c:pt idx="504">
                  <c:v>0.860384494169556</c:v>
                </c:pt>
                <c:pt idx="505">
                  <c:v>0.882445635045698</c:v>
                </c:pt>
                <c:pt idx="506">
                  <c:v>0.88622754491018</c:v>
                </c:pt>
                <c:pt idx="507">
                  <c:v>0.88622754491018</c:v>
                </c:pt>
                <c:pt idx="508">
                  <c:v>0.892530728017649</c:v>
                </c:pt>
                <c:pt idx="509">
                  <c:v>0.893476205483769</c:v>
                </c:pt>
                <c:pt idx="510">
                  <c:v>0.900094547746612</c:v>
                </c:pt>
                <c:pt idx="511">
                  <c:v>0.892215568862276</c:v>
                </c:pt>
                <c:pt idx="512">
                  <c:v>0.909234163252443</c:v>
                </c:pt>
                <c:pt idx="513">
                  <c:v>0.909549322407816</c:v>
                </c:pt>
                <c:pt idx="514">
                  <c:v>0.904506775921841</c:v>
                </c:pt>
                <c:pt idx="515">
                  <c:v>0.920264733690514</c:v>
                </c:pt>
                <c:pt idx="516">
                  <c:v>0.925307280176489</c:v>
                </c:pt>
                <c:pt idx="517">
                  <c:v>0.913646391427671</c:v>
                </c:pt>
                <c:pt idx="518">
                  <c:v>0.911125118184683</c:v>
                </c:pt>
                <c:pt idx="519">
                  <c:v>0.918373778758273</c:v>
                </c:pt>
                <c:pt idx="520">
                  <c:v>0.925307280176489</c:v>
                </c:pt>
                <c:pt idx="521">
                  <c:v>0.924046643554995</c:v>
                </c:pt>
                <c:pt idx="522">
                  <c:v>0.92814371257485</c:v>
                </c:pt>
                <c:pt idx="523">
                  <c:v>0.922155688622755</c:v>
                </c:pt>
                <c:pt idx="524">
                  <c:v>0.930664985817838</c:v>
                </c:pt>
                <c:pt idx="525">
                  <c:v>0.946107784431138</c:v>
                </c:pt>
                <c:pt idx="526">
                  <c:v>0.959344468956823</c:v>
                </c:pt>
                <c:pt idx="527">
                  <c:v>0.966277970375039</c:v>
                </c:pt>
                <c:pt idx="528">
                  <c:v>0.986132997163568</c:v>
                </c:pt>
                <c:pt idx="529">
                  <c:v>0.987393633785062</c:v>
                </c:pt>
                <c:pt idx="530">
                  <c:v>0.971005357705641</c:v>
                </c:pt>
                <c:pt idx="531">
                  <c:v>0.999369681689253</c:v>
                </c:pt>
                <c:pt idx="532">
                  <c:v>0.996848408446265</c:v>
                </c:pt>
                <c:pt idx="533">
                  <c:v>0.999369681689253</c:v>
                </c:pt>
                <c:pt idx="534">
                  <c:v>0.998109045067759</c:v>
                </c:pt>
                <c:pt idx="535">
                  <c:v>1.0248975732745</c:v>
                </c:pt>
                <c:pt idx="536">
                  <c:v>1.0973841790104</c:v>
                </c:pt>
                <c:pt idx="537">
                  <c:v>1.0724866057359</c:v>
                </c:pt>
                <c:pt idx="538">
                  <c:v>1.06681374093917</c:v>
                </c:pt>
                <c:pt idx="539">
                  <c:v>1.06460762685156</c:v>
                </c:pt>
                <c:pt idx="540">
                  <c:v>1.0866687677277</c:v>
                </c:pt>
                <c:pt idx="541">
                  <c:v>1.09769933816577</c:v>
                </c:pt>
                <c:pt idx="542">
                  <c:v>1.10715411282698</c:v>
                </c:pt>
                <c:pt idx="543">
                  <c:v>1.11471793255594</c:v>
                </c:pt>
                <c:pt idx="544">
                  <c:v>1.10242672549638</c:v>
                </c:pt>
                <c:pt idx="545">
                  <c:v>1.06429246769619</c:v>
                </c:pt>
                <c:pt idx="546">
                  <c:v>1.07847462968799</c:v>
                </c:pt>
                <c:pt idx="547">
                  <c:v>1.08572329026158</c:v>
                </c:pt>
                <c:pt idx="548">
                  <c:v>1.07910494799874</c:v>
                </c:pt>
                <c:pt idx="549">
                  <c:v>1.07154112826978</c:v>
                </c:pt>
                <c:pt idx="550">
                  <c:v>1.08572329026158</c:v>
                </c:pt>
                <c:pt idx="551">
                  <c:v>1.11913016073117</c:v>
                </c:pt>
                <c:pt idx="552">
                  <c:v>1.11093602269146</c:v>
                </c:pt>
                <c:pt idx="553">
                  <c:v>1.11093602269146</c:v>
                </c:pt>
                <c:pt idx="554">
                  <c:v>1.11156634100221</c:v>
                </c:pt>
                <c:pt idx="555">
                  <c:v>1.1128269776237</c:v>
                </c:pt>
                <c:pt idx="556">
                  <c:v>1.08540813110621</c:v>
                </c:pt>
                <c:pt idx="557">
                  <c:v>1.07406240151276</c:v>
                </c:pt>
                <c:pt idx="558">
                  <c:v>1.08320201701859</c:v>
                </c:pt>
                <c:pt idx="559">
                  <c:v>1.08036558462023</c:v>
                </c:pt>
                <c:pt idx="560">
                  <c:v>1.12448786637252</c:v>
                </c:pt>
                <c:pt idx="561">
                  <c:v>1.15379766782225</c:v>
                </c:pt>
                <c:pt idx="562">
                  <c:v>1.15159155373464</c:v>
                </c:pt>
                <c:pt idx="563">
                  <c:v>1.16703435234794</c:v>
                </c:pt>
                <c:pt idx="564">
                  <c:v>1.18058619602899</c:v>
                </c:pt>
                <c:pt idx="565">
                  <c:v>1.17302237630003</c:v>
                </c:pt>
                <c:pt idx="566">
                  <c:v>1.18027103687362</c:v>
                </c:pt>
                <c:pt idx="567">
                  <c:v>1.18184683265049</c:v>
                </c:pt>
                <c:pt idx="568">
                  <c:v>1.16136148755121</c:v>
                </c:pt>
                <c:pt idx="569">
                  <c:v>1.15757957768673</c:v>
                </c:pt>
                <c:pt idx="570">
                  <c:v>1.15033091711314</c:v>
                </c:pt>
                <c:pt idx="571">
                  <c:v>1.18499842420422</c:v>
                </c:pt>
                <c:pt idx="572">
                  <c:v>1.18216199180586</c:v>
                </c:pt>
                <c:pt idx="573">
                  <c:v>1.18027103687362</c:v>
                </c:pt>
                <c:pt idx="574">
                  <c:v>1.19760479041916</c:v>
                </c:pt>
                <c:pt idx="575">
                  <c:v>1.16766467065868</c:v>
                </c:pt>
                <c:pt idx="576">
                  <c:v>1.16545855657107</c:v>
                </c:pt>
                <c:pt idx="577">
                  <c:v>1.16734951150331</c:v>
                </c:pt>
                <c:pt idx="578">
                  <c:v>1.14308225653955</c:v>
                </c:pt>
                <c:pt idx="579">
                  <c:v>1.12763945792625</c:v>
                </c:pt>
                <c:pt idx="580">
                  <c:v>1.13173652694611</c:v>
                </c:pt>
                <c:pt idx="581">
                  <c:v>1.13236684525685</c:v>
                </c:pt>
                <c:pt idx="582">
                  <c:v>1.06775921840529</c:v>
                </c:pt>
                <c:pt idx="583">
                  <c:v>1.07752915222187</c:v>
                </c:pt>
                <c:pt idx="584">
                  <c:v>1.06366214938544</c:v>
                </c:pt>
                <c:pt idx="585">
                  <c:v>1.04853450992751</c:v>
                </c:pt>
                <c:pt idx="586">
                  <c:v>1.08131106208635</c:v>
                </c:pt>
                <c:pt idx="587">
                  <c:v>1.06145603529783</c:v>
                </c:pt>
                <c:pt idx="588">
                  <c:v>1.05641348881185</c:v>
                </c:pt>
                <c:pt idx="589">
                  <c:v>1.07910494799874</c:v>
                </c:pt>
                <c:pt idx="590">
                  <c:v>1.08414749448471</c:v>
                </c:pt>
                <c:pt idx="591">
                  <c:v>1.05988023952096</c:v>
                </c:pt>
                <c:pt idx="592">
                  <c:v>1.04821935077214</c:v>
                </c:pt>
                <c:pt idx="593">
                  <c:v>1.06114087614245</c:v>
                </c:pt>
                <c:pt idx="594">
                  <c:v>1.05861960289946</c:v>
                </c:pt>
                <c:pt idx="595">
                  <c:v>1.0416010085093</c:v>
                </c:pt>
                <c:pt idx="596">
                  <c:v>1.04349196344154</c:v>
                </c:pt>
                <c:pt idx="597">
                  <c:v>1.05609832965648</c:v>
                </c:pt>
                <c:pt idx="598">
                  <c:v>1.06082571698708</c:v>
                </c:pt>
                <c:pt idx="599">
                  <c:v>1.06145603529783</c:v>
                </c:pt>
                <c:pt idx="600">
                  <c:v>1.06082571698708</c:v>
                </c:pt>
                <c:pt idx="601">
                  <c:v>1.0557831705011</c:v>
                </c:pt>
                <c:pt idx="602">
                  <c:v>1.05798928458872</c:v>
                </c:pt>
                <c:pt idx="603">
                  <c:v>1.04853450992751</c:v>
                </c:pt>
                <c:pt idx="604">
                  <c:v>1.04601323668453</c:v>
                </c:pt>
                <c:pt idx="605">
                  <c:v>1.03718878033407</c:v>
                </c:pt>
                <c:pt idx="606">
                  <c:v>1.05042546485975</c:v>
                </c:pt>
                <c:pt idx="607">
                  <c:v>1.08320201701859</c:v>
                </c:pt>
                <c:pt idx="608">
                  <c:v>1.07532303813426</c:v>
                </c:pt>
                <c:pt idx="609">
                  <c:v>1.07311692404664</c:v>
                </c:pt>
                <c:pt idx="610">
                  <c:v>1.06681374093917</c:v>
                </c:pt>
                <c:pt idx="611">
                  <c:v>1.0677592184053</c:v>
                </c:pt>
                <c:pt idx="612">
                  <c:v>1.06996533249291</c:v>
                </c:pt>
                <c:pt idx="613">
                  <c:v>1.08572329026158</c:v>
                </c:pt>
                <c:pt idx="614">
                  <c:v>1.11692404664356</c:v>
                </c:pt>
                <c:pt idx="615">
                  <c:v>1.11913016073117</c:v>
                </c:pt>
                <c:pt idx="616">
                  <c:v>1.12070595650804</c:v>
                </c:pt>
                <c:pt idx="617">
                  <c:v>1.10936022691459</c:v>
                </c:pt>
                <c:pt idx="618">
                  <c:v>1.10967538606997</c:v>
                </c:pt>
                <c:pt idx="619">
                  <c:v>1.12196659312953</c:v>
                </c:pt>
                <c:pt idx="620">
                  <c:v>1.12165143397416</c:v>
                </c:pt>
                <c:pt idx="621">
                  <c:v>1.14938543964702</c:v>
                </c:pt>
                <c:pt idx="622">
                  <c:v>1.15096123542389</c:v>
                </c:pt>
                <c:pt idx="623">
                  <c:v>1.14150646076269</c:v>
                </c:pt>
                <c:pt idx="624">
                  <c:v>1.13394264103372</c:v>
                </c:pt>
                <c:pt idx="625">
                  <c:v>1.13961550583045</c:v>
                </c:pt>
                <c:pt idx="626">
                  <c:v>1.11345729593445</c:v>
                </c:pt>
                <c:pt idx="627">
                  <c:v>1.11093602269146</c:v>
                </c:pt>
                <c:pt idx="628">
                  <c:v>1.11125118184683</c:v>
                </c:pt>
                <c:pt idx="629">
                  <c:v>1.11156634100221</c:v>
                </c:pt>
                <c:pt idx="630">
                  <c:v>1.12039079735266</c:v>
                </c:pt>
                <c:pt idx="631">
                  <c:v>1.12448786637252</c:v>
                </c:pt>
                <c:pt idx="632">
                  <c:v>1.12007563819729</c:v>
                </c:pt>
                <c:pt idx="633">
                  <c:v>1.11818468326505</c:v>
                </c:pt>
                <c:pt idx="634">
                  <c:v>1.11093602269146</c:v>
                </c:pt>
                <c:pt idx="635">
                  <c:v>1.12259691144028</c:v>
                </c:pt>
                <c:pt idx="636">
                  <c:v>1.11377245508982</c:v>
                </c:pt>
                <c:pt idx="637">
                  <c:v>1.11660888748818</c:v>
                </c:pt>
                <c:pt idx="638">
                  <c:v>1.12543334383864</c:v>
                </c:pt>
                <c:pt idx="639">
                  <c:v>1.13551843681059</c:v>
                </c:pt>
                <c:pt idx="640">
                  <c:v>1.13709423258746</c:v>
                </c:pt>
                <c:pt idx="641">
                  <c:v>1.13520327765522</c:v>
                </c:pt>
                <c:pt idx="642">
                  <c:v>1.14056098329657</c:v>
                </c:pt>
                <c:pt idx="643">
                  <c:v>1.13236684525685</c:v>
                </c:pt>
                <c:pt idx="644">
                  <c:v>1.12196659312953</c:v>
                </c:pt>
                <c:pt idx="645">
                  <c:v>1.10494799873936</c:v>
                </c:pt>
                <c:pt idx="646">
                  <c:v>1.08572329026158</c:v>
                </c:pt>
                <c:pt idx="647">
                  <c:v>1.07437756066814</c:v>
                </c:pt>
                <c:pt idx="648">
                  <c:v>1.06744405924992</c:v>
                </c:pt>
                <c:pt idx="649">
                  <c:v>1.08288685786322</c:v>
                </c:pt>
                <c:pt idx="650">
                  <c:v>1.07469271982351</c:v>
                </c:pt>
                <c:pt idx="651">
                  <c:v>1.09171131421368</c:v>
                </c:pt>
                <c:pt idx="652">
                  <c:v>1.08257169870785</c:v>
                </c:pt>
                <c:pt idx="653">
                  <c:v>1.0866687677277</c:v>
                </c:pt>
                <c:pt idx="654">
                  <c:v>1.09076583674756</c:v>
                </c:pt>
                <c:pt idx="655">
                  <c:v>1.09549322407816</c:v>
                </c:pt>
                <c:pt idx="656">
                  <c:v>1.12165143397416</c:v>
                </c:pt>
                <c:pt idx="657">
                  <c:v>1.11692404664356</c:v>
                </c:pt>
                <c:pt idx="658">
                  <c:v>1.11660888748818</c:v>
                </c:pt>
                <c:pt idx="659">
                  <c:v>1.11913016073117</c:v>
                </c:pt>
                <c:pt idx="660">
                  <c:v>1.12700913961551</c:v>
                </c:pt>
                <c:pt idx="661">
                  <c:v>1.11440277340057</c:v>
                </c:pt>
                <c:pt idx="662">
                  <c:v>1.12606366214939</c:v>
                </c:pt>
                <c:pt idx="663">
                  <c:v>1.12259691144028</c:v>
                </c:pt>
                <c:pt idx="664">
                  <c:v>1.11944531988654</c:v>
                </c:pt>
                <c:pt idx="665">
                  <c:v>1.1222817522849</c:v>
                </c:pt>
                <c:pt idx="666">
                  <c:v>1.13488811849984</c:v>
                </c:pt>
                <c:pt idx="667">
                  <c:v>1.13583359596596</c:v>
                </c:pt>
                <c:pt idx="668">
                  <c:v>1.15033091711314</c:v>
                </c:pt>
                <c:pt idx="669">
                  <c:v>1.16104632839584</c:v>
                </c:pt>
                <c:pt idx="670">
                  <c:v>1.16892530728018</c:v>
                </c:pt>
                <c:pt idx="671">
                  <c:v>1.17333753545541</c:v>
                </c:pt>
                <c:pt idx="672">
                  <c:v>1.17018594390167</c:v>
                </c:pt>
                <c:pt idx="673">
                  <c:v>1.16167664670659</c:v>
                </c:pt>
                <c:pt idx="674">
                  <c:v>1.17365269461078</c:v>
                </c:pt>
                <c:pt idx="675">
                  <c:v>1.16955562559092</c:v>
                </c:pt>
                <c:pt idx="676">
                  <c:v>1.1484399621809</c:v>
                </c:pt>
                <c:pt idx="677">
                  <c:v>1.15348250866688</c:v>
                </c:pt>
                <c:pt idx="678">
                  <c:v>1.15884021430823</c:v>
                </c:pt>
                <c:pt idx="679">
                  <c:v>1.16073116924047</c:v>
                </c:pt>
                <c:pt idx="680">
                  <c:v>1.15033091711314</c:v>
                </c:pt>
                <c:pt idx="681">
                  <c:v>1.15127639457926</c:v>
                </c:pt>
                <c:pt idx="682">
                  <c:v>1.14339741569493</c:v>
                </c:pt>
                <c:pt idx="683">
                  <c:v>1.13551843681059</c:v>
                </c:pt>
                <c:pt idx="684">
                  <c:v>1.13835486920895</c:v>
                </c:pt>
                <c:pt idx="685">
                  <c:v>1.12448786637252</c:v>
                </c:pt>
                <c:pt idx="686">
                  <c:v>1.13173652694611</c:v>
                </c:pt>
                <c:pt idx="687">
                  <c:v>1.13520327765522</c:v>
                </c:pt>
                <c:pt idx="688">
                  <c:v>1.14308225653955</c:v>
                </c:pt>
                <c:pt idx="689">
                  <c:v>1.15694925937598</c:v>
                </c:pt>
                <c:pt idx="690">
                  <c:v>1.16514339741569</c:v>
                </c:pt>
                <c:pt idx="691">
                  <c:v>1.16136148755121</c:v>
                </c:pt>
                <c:pt idx="692">
                  <c:v>1.15757957768673</c:v>
                </c:pt>
                <c:pt idx="693">
                  <c:v>1.1591553734636</c:v>
                </c:pt>
                <c:pt idx="694">
                  <c:v>1.14245193822881</c:v>
                </c:pt>
                <c:pt idx="695">
                  <c:v>1.14497321147179</c:v>
                </c:pt>
                <c:pt idx="696">
                  <c:v>1.14938543964702</c:v>
                </c:pt>
                <c:pt idx="697">
                  <c:v>1.14308225653955</c:v>
                </c:pt>
                <c:pt idx="698">
                  <c:v>1.14465805231642</c:v>
                </c:pt>
                <c:pt idx="699">
                  <c:v>1.15159155373464</c:v>
                </c:pt>
                <c:pt idx="700">
                  <c:v>1.15820989599748</c:v>
                </c:pt>
                <c:pt idx="701">
                  <c:v>1.154427986133</c:v>
                </c:pt>
                <c:pt idx="702">
                  <c:v>1.14686416640403</c:v>
                </c:pt>
                <c:pt idx="703">
                  <c:v>1.14654900724866</c:v>
                </c:pt>
                <c:pt idx="704">
                  <c:v>1.1698707847463</c:v>
                </c:pt>
                <c:pt idx="705">
                  <c:v>1.17365269461078</c:v>
                </c:pt>
                <c:pt idx="706">
                  <c:v>1.18027103687362</c:v>
                </c:pt>
                <c:pt idx="707">
                  <c:v>1.17554364954302</c:v>
                </c:pt>
                <c:pt idx="708">
                  <c:v>1.17680428616451</c:v>
                </c:pt>
                <c:pt idx="709">
                  <c:v>1.17239205798928</c:v>
                </c:pt>
                <c:pt idx="710">
                  <c:v>1.15285219035613</c:v>
                </c:pt>
                <c:pt idx="711">
                  <c:v>1.15127639457926</c:v>
                </c:pt>
                <c:pt idx="712">
                  <c:v>1.15033091711314</c:v>
                </c:pt>
                <c:pt idx="713">
                  <c:v>1.15127639457926</c:v>
                </c:pt>
                <c:pt idx="714">
                  <c:v>1.14591868893791</c:v>
                </c:pt>
                <c:pt idx="715">
                  <c:v>1.15411282697762</c:v>
                </c:pt>
                <c:pt idx="716">
                  <c:v>1.16545855657107</c:v>
                </c:pt>
                <c:pt idx="717">
                  <c:v>1.15379766782225</c:v>
                </c:pt>
                <c:pt idx="718">
                  <c:v>1.14780964387015</c:v>
                </c:pt>
                <c:pt idx="719">
                  <c:v>1.13551843681059</c:v>
                </c:pt>
                <c:pt idx="720">
                  <c:v>1.1437125748503</c:v>
                </c:pt>
                <c:pt idx="721">
                  <c:v>1.14560352978254</c:v>
                </c:pt>
                <c:pt idx="722">
                  <c:v>1.1437125748503</c:v>
                </c:pt>
                <c:pt idx="723">
                  <c:v>1.14213677907343</c:v>
                </c:pt>
                <c:pt idx="724">
                  <c:v>1.12953041285849</c:v>
                </c:pt>
                <c:pt idx="725">
                  <c:v>1.13173652694611</c:v>
                </c:pt>
                <c:pt idx="726">
                  <c:v>1.13646391427671</c:v>
                </c:pt>
                <c:pt idx="727">
                  <c:v>1.13709423258746</c:v>
                </c:pt>
                <c:pt idx="728">
                  <c:v>1.14560352978254</c:v>
                </c:pt>
                <c:pt idx="729">
                  <c:v>1.15253703120076</c:v>
                </c:pt>
                <c:pt idx="730">
                  <c:v>1.14875512133627</c:v>
                </c:pt>
                <c:pt idx="731">
                  <c:v>1.14970059880239</c:v>
                </c:pt>
                <c:pt idx="732">
                  <c:v>1.15127639457926</c:v>
                </c:pt>
                <c:pt idx="733">
                  <c:v>1.14812480302553</c:v>
                </c:pt>
                <c:pt idx="734">
                  <c:v>1.17144658052316</c:v>
                </c:pt>
                <c:pt idx="735">
                  <c:v>1.17491333123227</c:v>
                </c:pt>
                <c:pt idx="736">
                  <c:v>1.19319256224393</c:v>
                </c:pt>
                <c:pt idx="737">
                  <c:v>1.1887803340687</c:v>
                </c:pt>
                <c:pt idx="738">
                  <c:v>1.18688937913646</c:v>
                </c:pt>
                <c:pt idx="739">
                  <c:v>1.18562874251497</c:v>
                </c:pt>
                <c:pt idx="740">
                  <c:v>1.17018594390167</c:v>
                </c:pt>
                <c:pt idx="741">
                  <c:v>1.17648912700914</c:v>
                </c:pt>
                <c:pt idx="742">
                  <c:v>1.17838008194138</c:v>
                </c:pt>
                <c:pt idx="743">
                  <c:v>1.18720453829184</c:v>
                </c:pt>
                <c:pt idx="744">
                  <c:v>1.18594390167034</c:v>
                </c:pt>
                <c:pt idx="745">
                  <c:v>1.20296249606051</c:v>
                </c:pt>
                <c:pt idx="746">
                  <c:v>1.20926567916798</c:v>
                </c:pt>
                <c:pt idx="747">
                  <c:v>1.22502363693665</c:v>
                </c:pt>
                <c:pt idx="748">
                  <c:v>1.22187204538292</c:v>
                </c:pt>
                <c:pt idx="749">
                  <c:v>1.21714465805232</c:v>
                </c:pt>
                <c:pt idx="750">
                  <c:v>1.22659943271352</c:v>
                </c:pt>
                <c:pt idx="751">
                  <c:v>1.21462338480933</c:v>
                </c:pt>
                <c:pt idx="752">
                  <c:v>1.22754491017964</c:v>
                </c:pt>
                <c:pt idx="753">
                  <c:v>1.22722975102427</c:v>
                </c:pt>
                <c:pt idx="754">
                  <c:v>1.24046643554995</c:v>
                </c:pt>
                <c:pt idx="755">
                  <c:v>1.2351087299086</c:v>
                </c:pt>
                <c:pt idx="756">
                  <c:v>1.2256539552474</c:v>
                </c:pt>
                <c:pt idx="757">
                  <c:v>1.22407815947053</c:v>
                </c:pt>
                <c:pt idx="758">
                  <c:v>1.22533879609203</c:v>
                </c:pt>
                <c:pt idx="759">
                  <c:v>1.23447841159786</c:v>
                </c:pt>
                <c:pt idx="760">
                  <c:v>1.21178695241097</c:v>
                </c:pt>
                <c:pt idx="761">
                  <c:v>1.21588402143082</c:v>
                </c:pt>
                <c:pt idx="762">
                  <c:v>1.17964071856287</c:v>
                </c:pt>
                <c:pt idx="763">
                  <c:v>1.08036558462023</c:v>
                </c:pt>
                <c:pt idx="764">
                  <c:v>1.11314213677907</c:v>
                </c:pt>
                <c:pt idx="765">
                  <c:v>1.12385754806177</c:v>
                </c:pt>
                <c:pt idx="766">
                  <c:v>1.15033091711314</c:v>
                </c:pt>
                <c:pt idx="767">
                  <c:v>1.14780964387015</c:v>
                </c:pt>
                <c:pt idx="768">
                  <c:v>1.15159155373464</c:v>
                </c:pt>
                <c:pt idx="769">
                  <c:v>1.16419791994957</c:v>
                </c:pt>
                <c:pt idx="770">
                  <c:v>1.17239205798928</c:v>
                </c:pt>
                <c:pt idx="771">
                  <c:v>1.16608887488182</c:v>
                </c:pt>
                <c:pt idx="772">
                  <c:v>1.17396785376615</c:v>
                </c:pt>
                <c:pt idx="773">
                  <c:v>1.19981090450678</c:v>
                </c:pt>
                <c:pt idx="774">
                  <c:v>1.19256224393319</c:v>
                </c:pt>
                <c:pt idx="775">
                  <c:v>1.19256224393319</c:v>
                </c:pt>
                <c:pt idx="776">
                  <c:v>1.2196659312953</c:v>
                </c:pt>
                <c:pt idx="777">
                  <c:v>1.22376300031516</c:v>
                </c:pt>
                <c:pt idx="778">
                  <c:v>1.21399306649858</c:v>
                </c:pt>
                <c:pt idx="779">
                  <c:v>1.21147179325559</c:v>
                </c:pt>
                <c:pt idx="780">
                  <c:v>1.20170185943902</c:v>
                </c:pt>
                <c:pt idx="781">
                  <c:v>1.20170185943902</c:v>
                </c:pt>
                <c:pt idx="782">
                  <c:v>1.16104632839584</c:v>
                </c:pt>
                <c:pt idx="783">
                  <c:v>1.20327765521588</c:v>
                </c:pt>
                <c:pt idx="784">
                  <c:v>1.20233217774976</c:v>
                </c:pt>
                <c:pt idx="785">
                  <c:v>1.21115663410022</c:v>
                </c:pt>
                <c:pt idx="786">
                  <c:v>1.2398361172392</c:v>
                </c:pt>
                <c:pt idx="787">
                  <c:v>1.21651433974157</c:v>
                </c:pt>
                <c:pt idx="788">
                  <c:v>1.17806492278601</c:v>
                </c:pt>
                <c:pt idx="789">
                  <c:v>1.20390797352663</c:v>
                </c:pt>
                <c:pt idx="790">
                  <c:v>1.1840529467381</c:v>
                </c:pt>
                <c:pt idx="791">
                  <c:v>1.16545855657107</c:v>
                </c:pt>
                <c:pt idx="792">
                  <c:v>1.14812480302553</c:v>
                </c:pt>
                <c:pt idx="793">
                  <c:v>1.09990545225339</c:v>
                </c:pt>
                <c:pt idx="794">
                  <c:v>1.09013551843681</c:v>
                </c:pt>
                <c:pt idx="795">
                  <c:v>1.07185628742515</c:v>
                </c:pt>
                <c:pt idx="796">
                  <c:v>1.0617711944532</c:v>
                </c:pt>
                <c:pt idx="797">
                  <c:v>1.07563819728963</c:v>
                </c:pt>
                <c:pt idx="798">
                  <c:v>1.04097069019855</c:v>
                </c:pt>
                <c:pt idx="799">
                  <c:v>1.06618342262843</c:v>
                </c:pt>
                <c:pt idx="800">
                  <c:v>1.09423258745666</c:v>
                </c:pt>
                <c:pt idx="801">
                  <c:v>1.08729908603845</c:v>
                </c:pt>
                <c:pt idx="802">
                  <c:v>1.09234163252442</c:v>
                </c:pt>
                <c:pt idx="803">
                  <c:v>1.08225653955247</c:v>
                </c:pt>
                <c:pt idx="804">
                  <c:v>1.08320201701859</c:v>
                </c:pt>
                <c:pt idx="805">
                  <c:v>1.08446265364009</c:v>
                </c:pt>
                <c:pt idx="806">
                  <c:v>1.09895997478727</c:v>
                </c:pt>
                <c:pt idx="807">
                  <c:v>1.0913961550583</c:v>
                </c:pt>
                <c:pt idx="808">
                  <c:v>1.11597856917743</c:v>
                </c:pt>
                <c:pt idx="809">
                  <c:v>1.11156634100221</c:v>
                </c:pt>
                <c:pt idx="810">
                  <c:v>1.11471793255594</c:v>
                </c:pt>
                <c:pt idx="811">
                  <c:v>1.11125118184683</c:v>
                </c:pt>
                <c:pt idx="812">
                  <c:v>1.10494799873936</c:v>
                </c:pt>
                <c:pt idx="813">
                  <c:v>1.12322722975102</c:v>
                </c:pt>
                <c:pt idx="814">
                  <c:v>1.11692404664355</c:v>
                </c:pt>
                <c:pt idx="815">
                  <c:v>1.1175543649543</c:v>
                </c:pt>
                <c:pt idx="816">
                  <c:v>1.12732429877088</c:v>
                </c:pt>
                <c:pt idx="817">
                  <c:v>1.13205168610148</c:v>
                </c:pt>
                <c:pt idx="818">
                  <c:v>1.12039079735266</c:v>
                </c:pt>
                <c:pt idx="819">
                  <c:v>1.13047589032461</c:v>
                </c:pt>
                <c:pt idx="820">
                  <c:v>1.128269776237</c:v>
                </c:pt>
                <c:pt idx="821">
                  <c:v>1.1188150015758</c:v>
                </c:pt>
                <c:pt idx="822">
                  <c:v>1.12385754806177</c:v>
                </c:pt>
                <c:pt idx="823">
                  <c:v>1.13110620863536</c:v>
                </c:pt>
                <c:pt idx="824">
                  <c:v>1.13677907343208</c:v>
                </c:pt>
                <c:pt idx="825">
                  <c:v>1.15379766782225</c:v>
                </c:pt>
                <c:pt idx="826">
                  <c:v>1.15663410022061</c:v>
                </c:pt>
                <c:pt idx="827">
                  <c:v>1.15474314528837</c:v>
                </c:pt>
                <c:pt idx="828">
                  <c:v>1.16703435234794</c:v>
                </c:pt>
                <c:pt idx="829">
                  <c:v>1.16482823826032</c:v>
                </c:pt>
                <c:pt idx="830">
                  <c:v>1.16451307910495</c:v>
                </c:pt>
                <c:pt idx="831">
                  <c:v>1.16734951150331</c:v>
                </c:pt>
                <c:pt idx="832">
                  <c:v>1.15757957768673</c:v>
                </c:pt>
                <c:pt idx="833">
                  <c:v>1.15190671289001</c:v>
                </c:pt>
                <c:pt idx="834">
                  <c:v>1.15537346359912</c:v>
                </c:pt>
                <c:pt idx="835">
                  <c:v>1.16419791994957</c:v>
                </c:pt>
                <c:pt idx="836">
                  <c:v>1.15947053261897</c:v>
                </c:pt>
                <c:pt idx="837">
                  <c:v>1.15159155373464</c:v>
                </c:pt>
                <c:pt idx="838">
                  <c:v>1.12637882130476</c:v>
                </c:pt>
                <c:pt idx="839">
                  <c:v>1.12700913961551</c:v>
                </c:pt>
                <c:pt idx="840">
                  <c:v>1.14056098329656</c:v>
                </c:pt>
                <c:pt idx="841">
                  <c:v>1.13520327765522</c:v>
                </c:pt>
                <c:pt idx="842">
                  <c:v>1.13646391427671</c:v>
                </c:pt>
                <c:pt idx="843">
                  <c:v>1.14119130160731</c:v>
                </c:pt>
                <c:pt idx="844">
                  <c:v>1.17144658052316</c:v>
                </c:pt>
                <c:pt idx="845">
                  <c:v>1.1745981720769</c:v>
                </c:pt>
                <c:pt idx="846">
                  <c:v>1.17428301292152</c:v>
                </c:pt>
                <c:pt idx="847">
                  <c:v>1.17491333123227</c:v>
                </c:pt>
                <c:pt idx="848">
                  <c:v>1.18184683265049</c:v>
                </c:pt>
                <c:pt idx="849">
                  <c:v>1.18751969744721</c:v>
                </c:pt>
                <c:pt idx="850">
                  <c:v>1.19539867633155</c:v>
                </c:pt>
                <c:pt idx="851">
                  <c:v>1.19256224393319</c:v>
                </c:pt>
                <c:pt idx="852">
                  <c:v>1.18184683265049</c:v>
                </c:pt>
                <c:pt idx="853">
                  <c:v>1.18468326504885</c:v>
                </c:pt>
                <c:pt idx="854">
                  <c:v>1.16797982981406</c:v>
                </c:pt>
                <c:pt idx="855">
                  <c:v>1.18625906082572</c:v>
                </c:pt>
                <c:pt idx="856">
                  <c:v>1.18751969744721</c:v>
                </c:pt>
                <c:pt idx="857">
                  <c:v>1.19665931295304</c:v>
                </c:pt>
                <c:pt idx="858">
                  <c:v>1.21178695241097</c:v>
                </c:pt>
                <c:pt idx="859">
                  <c:v>1.21304758903246</c:v>
                </c:pt>
                <c:pt idx="860">
                  <c:v>1.21872045382918</c:v>
                </c:pt>
                <c:pt idx="861">
                  <c:v>1.22943586511188</c:v>
                </c:pt>
                <c:pt idx="862">
                  <c:v>1.21872045382918</c:v>
                </c:pt>
                <c:pt idx="863">
                  <c:v>1.23353293413174</c:v>
                </c:pt>
                <c:pt idx="864">
                  <c:v>1.2612669398046</c:v>
                </c:pt>
                <c:pt idx="865">
                  <c:v>1.29026158209896</c:v>
                </c:pt>
                <c:pt idx="866">
                  <c:v>1.31578947368421</c:v>
                </c:pt>
                <c:pt idx="867">
                  <c:v>1.41222817522849</c:v>
                </c:pt>
                <c:pt idx="868">
                  <c:v>1.39804601323668</c:v>
                </c:pt>
                <c:pt idx="869">
                  <c:v>1.41632524424834</c:v>
                </c:pt>
                <c:pt idx="870">
                  <c:v>1.43838638512449</c:v>
                </c:pt>
                <c:pt idx="871">
                  <c:v>1.41254333438386</c:v>
                </c:pt>
                <c:pt idx="872">
                  <c:v>1.44216829498897</c:v>
                </c:pt>
                <c:pt idx="873">
                  <c:v>1.42956192877403</c:v>
                </c:pt>
                <c:pt idx="874">
                  <c:v>1.41222817522849</c:v>
                </c:pt>
                <c:pt idx="875">
                  <c:v>1.34509927513394</c:v>
                </c:pt>
                <c:pt idx="876">
                  <c:v>1.35959659628112</c:v>
                </c:pt>
                <c:pt idx="877">
                  <c:v>1.3955247399937</c:v>
                </c:pt>
                <c:pt idx="878">
                  <c:v>1.3989914907028</c:v>
                </c:pt>
                <c:pt idx="879">
                  <c:v>1.41474944847148</c:v>
                </c:pt>
                <c:pt idx="880">
                  <c:v>1.40718562874251</c:v>
                </c:pt>
                <c:pt idx="881">
                  <c:v>1.3444689568232</c:v>
                </c:pt>
                <c:pt idx="882">
                  <c:v>1.35266309486291</c:v>
                </c:pt>
                <c:pt idx="883">
                  <c:v>1.36306334699023</c:v>
                </c:pt>
                <c:pt idx="884">
                  <c:v>1.40214308225654</c:v>
                </c:pt>
                <c:pt idx="885">
                  <c:v>1.39174283012922</c:v>
                </c:pt>
                <c:pt idx="886">
                  <c:v>1.40245824141191</c:v>
                </c:pt>
                <c:pt idx="887">
                  <c:v>1.42451938228806</c:v>
                </c:pt>
                <c:pt idx="888">
                  <c:v>1.42578001890955</c:v>
                </c:pt>
                <c:pt idx="889">
                  <c:v>1.42609517806492</c:v>
                </c:pt>
                <c:pt idx="890">
                  <c:v>1.42105263157895</c:v>
                </c:pt>
                <c:pt idx="891">
                  <c:v>1.40687046958714</c:v>
                </c:pt>
                <c:pt idx="892">
                  <c:v>1.41159785691774</c:v>
                </c:pt>
                <c:pt idx="893">
                  <c:v>1.39773085408131</c:v>
                </c:pt>
                <c:pt idx="894">
                  <c:v>1.38827607942011</c:v>
                </c:pt>
                <c:pt idx="895">
                  <c:v>1.38386385124488</c:v>
                </c:pt>
                <c:pt idx="896">
                  <c:v>1.41065237945162</c:v>
                </c:pt>
                <c:pt idx="897">
                  <c:v>1.43964702174598</c:v>
                </c:pt>
                <c:pt idx="898">
                  <c:v>1.43775606681374</c:v>
                </c:pt>
                <c:pt idx="899">
                  <c:v>1.41537976678223</c:v>
                </c:pt>
                <c:pt idx="900">
                  <c:v>1.4002521273243</c:v>
                </c:pt>
                <c:pt idx="901">
                  <c:v>1.41191301607312</c:v>
                </c:pt>
                <c:pt idx="902">
                  <c:v>1.42105263157895</c:v>
                </c:pt>
                <c:pt idx="903">
                  <c:v>1.42357390482194</c:v>
                </c:pt>
                <c:pt idx="904">
                  <c:v>1.40624015127639</c:v>
                </c:pt>
                <c:pt idx="905">
                  <c:v>1.41664040340372</c:v>
                </c:pt>
                <c:pt idx="906">
                  <c:v>1.45162306965017</c:v>
                </c:pt>
                <c:pt idx="907">
                  <c:v>1.43901670343524</c:v>
                </c:pt>
                <c:pt idx="908">
                  <c:v>1.44910179640719</c:v>
                </c:pt>
                <c:pt idx="909">
                  <c:v>1.44784115978569</c:v>
                </c:pt>
                <c:pt idx="910">
                  <c:v>1.4418531358336</c:v>
                </c:pt>
                <c:pt idx="911">
                  <c:v>1.42578001890955</c:v>
                </c:pt>
                <c:pt idx="912">
                  <c:v>1.39710053577056</c:v>
                </c:pt>
                <c:pt idx="913">
                  <c:v>1.40403403718878</c:v>
                </c:pt>
                <c:pt idx="914">
                  <c:v>1.37125748502994</c:v>
                </c:pt>
                <c:pt idx="915">
                  <c:v>1.37251812165143</c:v>
                </c:pt>
                <c:pt idx="916">
                  <c:v>1.38323353293413</c:v>
                </c:pt>
                <c:pt idx="917">
                  <c:v>1.39111251181847</c:v>
                </c:pt>
                <c:pt idx="918">
                  <c:v>1.40151276394579</c:v>
                </c:pt>
                <c:pt idx="919">
                  <c:v>1.39300346675071</c:v>
                </c:pt>
                <c:pt idx="920">
                  <c:v>1.38449416955563</c:v>
                </c:pt>
                <c:pt idx="921">
                  <c:v>1.4204223132682</c:v>
                </c:pt>
                <c:pt idx="922">
                  <c:v>1.40403403718878</c:v>
                </c:pt>
                <c:pt idx="923">
                  <c:v>1.38733060195399</c:v>
                </c:pt>
                <c:pt idx="924">
                  <c:v>1.39142767097384</c:v>
                </c:pt>
                <c:pt idx="925">
                  <c:v>1.36873621178695</c:v>
                </c:pt>
                <c:pt idx="926">
                  <c:v>1.36968168925307</c:v>
                </c:pt>
                <c:pt idx="927">
                  <c:v>1.37251812165143</c:v>
                </c:pt>
                <c:pt idx="928">
                  <c:v>1.37566971320517</c:v>
                </c:pt>
                <c:pt idx="929">
                  <c:v>1.37157264418531</c:v>
                </c:pt>
                <c:pt idx="930">
                  <c:v>1.39899149070281</c:v>
                </c:pt>
                <c:pt idx="931">
                  <c:v>1.44279861329972</c:v>
                </c:pt>
                <c:pt idx="932">
                  <c:v>1.44752600063032</c:v>
                </c:pt>
                <c:pt idx="933">
                  <c:v>1.44027734005673</c:v>
                </c:pt>
                <c:pt idx="934">
                  <c:v>1.43681058934762</c:v>
                </c:pt>
                <c:pt idx="935">
                  <c:v>1.43271352032777</c:v>
                </c:pt>
                <c:pt idx="936">
                  <c:v>1.42357390482194</c:v>
                </c:pt>
                <c:pt idx="937">
                  <c:v>1.43239836117239</c:v>
                </c:pt>
                <c:pt idx="938">
                  <c:v>1.43428931610463</c:v>
                </c:pt>
                <c:pt idx="939">
                  <c:v>1.42956192877403</c:v>
                </c:pt>
                <c:pt idx="940">
                  <c:v>1.41285849353924</c:v>
                </c:pt>
                <c:pt idx="941">
                  <c:v>1.40245824141191</c:v>
                </c:pt>
                <c:pt idx="942">
                  <c:v>1.40655531043177</c:v>
                </c:pt>
                <c:pt idx="943">
                  <c:v>1.41821619918059</c:v>
                </c:pt>
                <c:pt idx="944">
                  <c:v>1.4311377245509</c:v>
                </c:pt>
                <c:pt idx="945">
                  <c:v>1.40434919634416</c:v>
                </c:pt>
                <c:pt idx="946">
                  <c:v>1.41254333438387</c:v>
                </c:pt>
                <c:pt idx="947">
                  <c:v>1.42767097384179</c:v>
                </c:pt>
                <c:pt idx="948">
                  <c:v>1.43870154427986</c:v>
                </c:pt>
                <c:pt idx="949">
                  <c:v>1.46107784431138</c:v>
                </c:pt>
                <c:pt idx="950">
                  <c:v>1.46170816262213</c:v>
                </c:pt>
                <c:pt idx="951">
                  <c:v>1.49038764576111</c:v>
                </c:pt>
                <c:pt idx="952">
                  <c:v>1.4821935077214</c:v>
                </c:pt>
                <c:pt idx="953">
                  <c:v>1.46832650488497</c:v>
                </c:pt>
                <c:pt idx="954">
                  <c:v>1.46769618657422</c:v>
                </c:pt>
                <c:pt idx="955">
                  <c:v>1.4525685471163</c:v>
                </c:pt>
                <c:pt idx="956">
                  <c:v>1.46801134572959</c:v>
                </c:pt>
                <c:pt idx="957">
                  <c:v>1.46549007248661</c:v>
                </c:pt>
                <c:pt idx="958">
                  <c:v>1.46328395839899</c:v>
                </c:pt>
                <c:pt idx="959">
                  <c:v>1.47589032461393</c:v>
                </c:pt>
                <c:pt idx="960">
                  <c:v>1.48030255278916</c:v>
                </c:pt>
                <c:pt idx="961">
                  <c:v>1.49732114717933</c:v>
                </c:pt>
                <c:pt idx="962">
                  <c:v>1.48786637251812</c:v>
                </c:pt>
                <c:pt idx="963">
                  <c:v>1.46958714150646</c:v>
                </c:pt>
                <c:pt idx="964">
                  <c:v>1.47179325559408</c:v>
                </c:pt>
                <c:pt idx="965">
                  <c:v>1.49259375984872</c:v>
                </c:pt>
                <c:pt idx="966">
                  <c:v>1.48534509927514</c:v>
                </c:pt>
                <c:pt idx="967">
                  <c:v>1.51812165143398</c:v>
                </c:pt>
                <c:pt idx="968">
                  <c:v>1.51465490072487</c:v>
                </c:pt>
                <c:pt idx="969">
                  <c:v>1.51433974156949</c:v>
                </c:pt>
                <c:pt idx="970">
                  <c:v>1.51749133312323</c:v>
                </c:pt>
                <c:pt idx="971">
                  <c:v>1.50456980775292</c:v>
                </c:pt>
                <c:pt idx="972">
                  <c:v>1.49984242042231</c:v>
                </c:pt>
                <c:pt idx="973">
                  <c:v>1.48187834856603</c:v>
                </c:pt>
                <c:pt idx="974">
                  <c:v>1.47904191616767</c:v>
                </c:pt>
                <c:pt idx="975">
                  <c:v>1.46265364008825</c:v>
                </c:pt>
                <c:pt idx="976">
                  <c:v>1.47557516545856</c:v>
                </c:pt>
                <c:pt idx="977">
                  <c:v>1.47998739363379</c:v>
                </c:pt>
                <c:pt idx="978">
                  <c:v>1.48282382603215</c:v>
                </c:pt>
                <c:pt idx="979">
                  <c:v>1.50393948944217</c:v>
                </c:pt>
                <c:pt idx="980">
                  <c:v>1.49543019224709</c:v>
                </c:pt>
                <c:pt idx="981">
                  <c:v>1.50866687677277</c:v>
                </c:pt>
                <c:pt idx="982">
                  <c:v>1.48597541758588</c:v>
                </c:pt>
                <c:pt idx="983">
                  <c:v>1.49795146549007</c:v>
                </c:pt>
                <c:pt idx="984">
                  <c:v>1.49795146549007</c:v>
                </c:pt>
                <c:pt idx="985">
                  <c:v>1.51024267254964</c:v>
                </c:pt>
                <c:pt idx="986">
                  <c:v>1.51433974156949</c:v>
                </c:pt>
                <c:pt idx="987">
                  <c:v>1.50961235423889</c:v>
                </c:pt>
                <c:pt idx="988">
                  <c:v>1.5285219035613</c:v>
                </c:pt>
                <c:pt idx="989">
                  <c:v>1.56098329656477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沪深300!$H$1</c:f>
              <c:strCache>
                <c:ptCount val="1"/>
                <c:pt idx="0">
                  <c:v>策略收益率</c:v>
                </c:pt>
              </c:strCache>
            </c:strRef>
          </c:tx>
          <c:spPr>
            <a:ln w="25400" cap="rnd">
              <a:gradFill>
                <a:gsLst>
                  <a:gs pos="6000">
                    <a:schemeClr val="accent1"/>
                  </a:gs>
                  <a:gs pos="90000">
                    <a:schemeClr val="accent3"/>
                  </a:gs>
                </a:gsLst>
                <a:lin ang="8100000" scaled="1"/>
              </a:gradFill>
              <a:round/>
              <a:tailEnd type="none"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沪深300!$A$12:$A$1001</c:f>
              <c:numCache>
                <c:formatCode>yyyy/m/d</c:formatCode>
                <c:ptCount val="990"/>
                <c:pt idx="0" c:formatCode="yyyy/m/d">
                  <c:v>42713</c:v>
                </c:pt>
                <c:pt idx="1" c:formatCode="yyyy/m/d">
                  <c:v>42716</c:v>
                </c:pt>
                <c:pt idx="2" c:formatCode="yyyy/m/d">
                  <c:v>42717</c:v>
                </c:pt>
                <c:pt idx="3" c:formatCode="yyyy/m/d">
                  <c:v>42718</c:v>
                </c:pt>
                <c:pt idx="4" c:formatCode="yyyy/m/d">
                  <c:v>42719</c:v>
                </c:pt>
                <c:pt idx="5" c:formatCode="yyyy/m/d">
                  <c:v>42720</c:v>
                </c:pt>
                <c:pt idx="6" c:formatCode="yyyy/m/d">
                  <c:v>42723</c:v>
                </c:pt>
                <c:pt idx="7" c:formatCode="yyyy/m/d">
                  <c:v>42724</c:v>
                </c:pt>
                <c:pt idx="8" c:formatCode="yyyy/m/d">
                  <c:v>42725</c:v>
                </c:pt>
                <c:pt idx="9" c:formatCode="yyyy/m/d">
                  <c:v>42726</c:v>
                </c:pt>
                <c:pt idx="10" c:formatCode="yyyy/m/d">
                  <c:v>42727</c:v>
                </c:pt>
                <c:pt idx="11" c:formatCode="yyyy/m/d">
                  <c:v>42730</c:v>
                </c:pt>
                <c:pt idx="12" c:formatCode="yyyy/m/d">
                  <c:v>42731</c:v>
                </c:pt>
                <c:pt idx="13" c:formatCode="yyyy/m/d">
                  <c:v>42732</c:v>
                </c:pt>
                <c:pt idx="14" c:formatCode="yyyy/m/d">
                  <c:v>42733</c:v>
                </c:pt>
                <c:pt idx="15" c:formatCode="yyyy/m/d">
                  <c:v>42734</c:v>
                </c:pt>
                <c:pt idx="16" c:formatCode="yyyy/m/d">
                  <c:v>42738</c:v>
                </c:pt>
                <c:pt idx="17" c:formatCode="yyyy/m/d">
                  <c:v>42739</c:v>
                </c:pt>
                <c:pt idx="18" c:formatCode="yyyy/m/d">
                  <c:v>42740</c:v>
                </c:pt>
                <c:pt idx="19" c:formatCode="yyyy/m/d">
                  <c:v>42741</c:v>
                </c:pt>
                <c:pt idx="20" c:formatCode="yyyy/m/d">
                  <c:v>42744</c:v>
                </c:pt>
                <c:pt idx="21" c:formatCode="yyyy/m/d">
                  <c:v>42745</c:v>
                </c:pt>
                <c:pt idx="22" c:formatCode="yyyy/m/d">
                  <c:v>42746</c:v>
                </c:pt>
                <c:pt idx="23" c:formatCode="yyyy/m/d">
                  <c:v>42747</c:v>
                </c:pt>
                <c:pt idx="24" c:formatCode="yyyy/m/d">
                  <c:v>42748</c:v>
                </c:pt>
                <c:pt idx="25" c:formatCode="yyyy/m/d">
                  <c:v>42751</c:v>
                </c:pt>
                <c:pt idx="26" c:formatCode="yyyy/m/d">
                  <c:v>42752</c:v>
                </c:pt>
                <c:pt idx="27" c:formatCode="yyyy/m/d">
                  <c:v>42753</c:v>
                </c:pt>
                <c:pt idx="28" c:formatCode="yyyy/m/d">
                  <c:v>42754</c:v>
                </c:pt>
                <c:pt idx="29" c:formatCode="yyyy/m/d">
                  <c:v>42755</c:v>
                </c:pt>
                <c:pt idx="30" c:formatCode="yyyy/m/d">
                  <c:v>42758</c:v>
                </c:pt>
                <c:pt idx="31" c:formatCode="yyyy/m/d">
                  <c:v>42759</c:v>
                </c:pt>
                <c:pt idx="32" c:formatCode="yyyy/m/d">
                  <c:v>42760</c:v>
                </c:pt>
                <c:pt idx="33" c:formatCode="yyyy/m/d">
                  <c:v>42761</c:v>
                </c:pt>
                <c:pt idx="34" c:formatCode="yyyy/m/d">
                  <c:v>42769</c:v>
                </c:pt>
                <c:pt idx="35" c:formatCode="yyyy/m/d">
                  <c:v>42772</c:v>
                </c:pt>
                <c:pt idx="36" c:formatCode="yyyy/m/d">
                  <c:v>42773</c:v>
                </c:pt>
                <c:pt idx="37" c:formatCode="yyyy/m/d">
                  <c:v>42774</c:v>
                </c:pt>
                <c:pt idx="38" c:formatCode="yyyy/m/d">
                  <c:v>42775</c:v>
                </c:pt>
                <c:pt idx="39" c:formatCode="yyyy/m/d">
                  <c:v>42776</c:v>
                </c:pt>
                <c:pt idx="40" c:formatCode="yyyy/m/d">
                  <c:v>42779</c:v>
                </c:pt>
                <c:pt idx="41" c:formatCode="yyyy/m/d">
                  <c:v>42780</c:v>
                </c:pt>
                <c:pt idx="42" c:formatCode="yyyy/m/d">
                  <c:v>42781</c:v>
                </c:pt>
                <c:pt idx="43" c:formatCode="yyyy/m/d">
                  <c:v>42782</c:v>
                </c:pt>
                <c:pt idx="44" c:formatCode="yyyy/m/d">
                  <c:v>42783</c:v>
                </c:pt>
                <c:pt idx="45" c:formatCode="yyyy/m/d">
                  <c:v>42786</c:v>
                </c:pt>
                <c:pt idx="46" c:formatCode="yyyy/m/d">
                  <c:v>42787</c:v>
                </c:pt>
                <c:pt idx="47" c:formatCode="yyyy/m/d">
                  <c:v>42788</c:v>
                </c:pt>
                <c:pt idx="48" c:formatCode="yyyy/m/d">
                  <c:v>42789</c:v>
                </c:pt>
                <c:pt idx="49" c:formatCode="yyyy/m/d">
                  <c:v>42790</c:v>
                </c:pt>
                <c:pt idx="50" c:formatCode="yyyy/m/d">
                  <c:v>42793</c:v>
                </c:pt>
                <c:pt idx="51" c:formatCode="yyyy/m/d">
                  <c:v>42794</c:v>
                </c:pt>
                <c:pt idx="52" c:formatCode="yyyy/m/d">
                  <c:v>42795</c:v>
                </c:pt>
                <c:pt idx="53" c:formatCode="yyyy/m/d">
                  <c:v>42796</c:v>
                </c:pt>
                <c:pt idx="54" c:formatCode="yyyy/m/d">
                  <c:v>42797</c:v>
                </c:pt>
                <c:pt idx="55" c:formatCode="yyyy/m/d">
                  <c:v>42800</c:v>
                </c:pt>
                <c:pt idx="56" c:formatCode="yyyy/m/d">
                  <c:v>42801</c:v>
                </c:pt>
                <c:pt idx="57" c:formatCode="yyyy/m/d">
                  <c:v>42802</c:v>
                </c:pt>
                <c:pt idx="58" c:formatCode="yyyy/m/d">
                  <c:v>42803</c:v>
                </c:pt>
                <c:pt idx="59" c:formatCode="yyyy/m/d">
                  <c:v>42804</c:v>
                </c:pt>
                <c:pt idx="60" c:formatCode="yyyy/m/d">
                  <c:v>42807</c:v>
                </c:pt>
                <c:pt idx="61" c:formatCode="yyyy/m/d">
                  <c:v>42808</c:v>
                </c:pt>
                <c:pt idx="62" c:formatCode="yyyy/m/d">
                  <c:v>42809</c:v>
                </c:pt>
                <c:pt idx="63" c:formatCode="yyyy/m/d">
                  <c:v>42810</c:v>
                </c:pt>
                <c:pt idx="64" c:formatCode="yyyy/m/d">
                  <c:v>42811</c:v>
                </c:pt>
                <c:pt idx="65" c:formatCode="yyyy/m/d">
                  <c:v>42814</c:v>
                </c:pt>
                <c:pt idx="66" c:formatCode="yyyy/m/d">
                  <c:v>42815</c:v>
                </c:pt>
                <c:pt idx="67" c:formatCode="yyyy/m/d">
                  <c:v>42816</c:v>
                </c:pt>
                <c:pt idx="68" c:formatCode="yyyy/m/d">
                  <c:v>42817</c:v>
                </c:pt>
                <c:pt idx="69" c:formatCode="yyyy/m/d">
                  <c:v>42818</c:v>
                </c:pt>
                <c:pt idx="70" c:formatCode="yyyy/m/d">
                  <c:v>42821</c:v>
                </c:pt>
                <c:pt idx="71" c:formatCode="yyyy/m/d">
                  <c:v>42822</c:v>
                </c:pt>
                <c:pt idx="72" c:formatCode="yyyy/m/d">
                  <c:v>42823</c:v>
                </c:pt>
                <c:pt idx="73" c:formatCode="yyyy/m/d">
                  <c:v>42824</c:v>
                </c:pt>
                <c:pt idx="74" c:formatCode="yyyy/m/d">
                  <c:v>42825</c:v>
                </c:pt>
                <c:pt idx="75" c:formatCode="yyyy/m/d">
                  <c:v>42830</c:v>
                </c:pt>
                <c:pt idx="76" c:formatCode="yyyy/m/d">
                  <c:v>42831</c:v>
                </c:pt>
                <c:pt idx="77" c:formatCode="yyyy/m/d">
                  <c:v>42832</c:v>
                </c:pt>
                <c:pt idx="78" c:formatCode="yyyy/m/d">
                  <c:v>42835</c:v>
                </c:pt>
                <c:pt idx="79" c:formatCode="yyyy/m/d">
                  <c:v>42836</c:v>
                </c:pt>
                <c:pt idx="80" c:formatCode="yyyy/m/d">
                  <c:v>42837</c:v>
                </c:pt>
                <c:pt idx="81" c:formatCode="yyyy/m/d">
                  <c:v>42838</c:v>
                </c:pt>
                <c:pt idx="82" c:formatCode="yyyy/m/d">
                  <c:v>42839</c:v>
                </c:pt>
                <c:pt idx="83" c:formatCode="yyyy/m/d">
                  <c:v>42842</c:v>
                </c:pt>
                <c:pt idx="84" c:formatCode="yyyy/m/d">
                  <c:v>42843</c:v>
                </c:pt>
                <c:pt idx="85" c:formatCode="yyyy/m/d">
                  <c:v>42844</c:v>
                </c:pt>
                <c:pt idx="86" c:formatCode="yyyy/m/d">
                  <c:v>42845</c:v>
                </c:pt>
                <c:pt idx="87" c:formatCode="yyyy/m/d">
                  <c:v>42846</c:v>
                </c:pt>
                <c:pt idx="88" c:formatCode="yyyy/m/d">
                  <c:v>42849</c:v>
                </c:pt>
                <c:pt idx="89" c:formatCode="yyyy/m/d">
                  <c:v>42850</c:v>
                </c:pt>
                <c:pt idx="90" c:formatCode="yyyy/m/d">
                  <c:v>42851</c:v>
                </c:pt>
                <c:pt idx="91" c:formatCode="yyyy/m/d">
                  <c:v>42852</c:v>
                </c:pt>
                <c:pt idx="92" c:formatCode="yyyy/m/d">
                  <c:v>42853</c:v>
                </c:pt>
                <c:pt idx="93" c:formatCode="yyyy/m/d">
                  <c:v>42857</c:v>
                </c:pt>
                <c:pt idx="94" c:formatCode="yyyy/m/d">
                  <c:v>42858</c:v>
                </c:pt>
                <c:pt idx="95" c:formatCode="yyyy/m/d">
                  <c:v>42859</c:v>
                </c:pt>
                <c:pt idx="96" c:formatCode="yyyy/m/d">
                  <c:v>42860</c:v>
                </c:pt>
                <c:pt idx="97" c:formatCode="yyyy/m/d">
                  <c:v>42863</c:v>
                </c:pt>
                <c:pt idx="98" c:formatCode="yyyy/m/d">
                  <c:v>42864</c:v>
                </c:pt>
                <c:pt idx="99" c:formatCode="yyyy/m/d">
                  <c:v>42865</c:v>
                </c:pt>
                <c:pt idx="100" c:formatCode="yyyy/m/d">
                  <c:v>42866</c:v>
                </c:pt>
                <c:pt idx="101" c:formatCode="yyyy/m/d">
                  <c:v>42867</c:v>
                </c:pt>
                <c:pt idx="102" c:formatCode="yyyy/m/d">
                  <c:v>42870</c:v>
                </c:pt>
                <c:pt idx="103" c:formatCode="yyyy/m/d">
                  <c:v>42871</c:v>
                </c:pt>
                <c:pt idx="104" c:formatCode="yyyy/m/d">
                  <c:v>42872</c:v>
                </c:pt>
                <c:pt idx="105" c:formatCode="yyyy/m/d">
                  <c:v>42873</c:v>
                </c:pt>
                <c:pt idx="106" c:formatCode="yyyy/m/d">
                  <c:v>42874</c:v>
                </c:pt>
                <c:pt idx="107" c:formatCode="yyyy/m/d">
                  <c:v>42877</c:v>
                </c:pt>
                <c:pt idx="108" c:formatCode="yyyy/m/d">
                  <c:v>42878</c:v>
                </c:pt>
                <c:pt idx="109" c:formatCode="yyyy/m/d">
                  <c:v>42879</c:v>
                </c:pt>
                <c:pt idx="110" c:formatCode="yyyy/m/d">
                  <c:v>42880</c:v>
                </c:pt>
                <c:pt idx="111" c:formatCode="yyyy/m/d">
                  <c:v>42881</c:v>
                </c:pt>
                <c:pt idx="112" c:formatCode="yyyy/m/d">
                  <c:v>42886</c:v>
                </c:pt>
                <c:pt idx="113" c:formatCode="yyyy/m/d">
                  <c:v>42887</c:v>
                </c:pt>
                <c:pt idx="114" c:formatCode="yyyy/m/d">
                  <c:v>42888</c:v>
                </c:pt>
                <c:pt idx="115" c:formatCode="yyyy/m/d">
                  <c:v>42891</c:v>
                </c:pt>
                <c:pt idx="116" c:formatCode="yyyy/m/d">
                  <c:v>42892</c:v>
                </c:pt>
                <c:pt idx="117" c:formatCode="yyyy/m/d">
                  <c:v>42893</c:v>
                </c:pt>
                <c:pt idx="118" c:formatCode="yyyy/m/d">
                  <c:v>42894</c:v>
                </c:pt>
                <c:pt idx="119" c:formatCode="yyyy/m/d">
                  <c:v>42895</c:v>
                </c:pt>
                <c:pt idx="120" c:formatCode="yyyy/m/d">
                  <c:v>42898</c:v>
                </c:pt>
                <c:pt idx="121" c:formatCode="yyyy/m/d">
                  <c:v>42899</c:v>
                </c:pt>
                <c:pt idx="122" c:formatCode="yyyy/m/d">
                  <c:v>42900</c:v>
                </c:pt>
                <c:pt idx="123" c:formatCode="yyyy/m/d">
                  <c:v>42901</c:v>
                </c:pt>
                <c:pt idx="124" c:formatCode="yyyy/m/d">
                  <c:v>42902</c:v>
                </c:pt>
                <c:pt idx="125" c:formatCode="yyyy/m/d">
                  <c:v>42905</c:v>
                </c:pt>
                <c:pt idx="126" c:formatCode="yyyy/m/d">
                  <c:v>42906</c:v>
                </c:pt>
                <c:pt idx="127" c:formatCode="yyyy/m/d">
                  <c:v>42907</c:v>
                </c:pt>
                <c:pt idx="128" c:formatCode="yyyy/m/d">
                  <c:v>42908</c:v>
                </c:pt>
                <c:pt idx="129" c:formatCode="yyyy/m/d">
                  <c:v>42909</c:v>
                </c:pt>
                <c:pt idx="130" c:formatCode="yyyy/m/d">
                  <c:v>42912</c:v>
                </c:pt>
                <c:pt idx="131" c:formatCode="yyyy/m/d">
                  <c:v>42913</c:v>
                </c:pt>
                <c:pt idx="132" c:formatCode="yyyy/m/d">
                  <c:v>42914</c:v>
                </c:pt>
                <c:pt idx="133" c:formatCode="yyyy/m/d">
                  <c:v>42915</c:v>
                </c:pt>
                <c:pt idx="134" c:formatCode="yyyy/m/d">
                  <c:v>42916</c:v>
                </c:pt>
                <c:pt idx="135" c:formatCode="yyyy/m/d">
                  <c:v>42919</c:v>
                </c:pt>
                <c:pt idx="136" c:formatCode="yyyy/m/d">
                  <c:v>42920</c:v>
                </c:pt>
                <c:pt idx="137" c:formatCode="yyyy/m/d">
                  <c:v>42921</c:v>
                </c:pt>
                <c:pt idx="138" c:formatCode="yyyy/m/d">
                  <c:v>42922</c:v>
                </c:pt>
                <c:pt idx="139" c:formatCode="yyyy/m/d">
                  <c:v>42923</c:v>
                </c:pt>
                <c:pt idx="140" c:formatCode="yyyy/m/d">
                  <c:v>42926</c:v>
                </c:pt>
                <c:pt idx="141" c:formatCode="yyyy/m/d">
                  <c:v>42927</c:v>
                </c:pt>
                <c:pt idx="142" c:formatCode="yyyy/m/d">
                  <c:v>42928</c:v>
                </c:pt>
                <c:pt idx="143" c:formatCode="yyyy/m/d">
                  <c:v>42929</c:v>
                </c:pt>
                <c:pt idx="144" c:formatCode="yyyy/m/d">
                  <c:v>42930</c:v>
                </c:pt>
                <c:pt idx="145" c:formatCode="yyyy/m/d">
                  <c:v>42933</c:v>
                </c:pt>
                <c:pt idx="146" c:formatCode="yyyy/m/d">
                  <c:v>42934</c:v>
                </c:pt>
                <c:pt idx="147" c:formatCode="yyyy/m/d">
                  <c:v>42935</c:v>
                </c:pt>
                <c:pt idx="148" c:formatCode="yyyy/m/d">
                  <c:v>42936</c:v>
                </c:pt>
                <c:pt idx="149" c:formatCode="yyyy/m/d">
                  <c:v>42937</c:v>
                </c:pt>
                <c:pt idx="150" c:formatCode="yyyy/m/d">
                  <c:v>42940</c:v>
                </c:pt>
                <c:pt idx="151" c:formatCode="yyyy/m/d">
                  <c:v>42941</c:v>
                </c:pt>
                <c:pt idx="152" c:formatCode="yyyy/m/d">
                  <c:v>42942</c:v>
                </c:pt>
                <c:pt idx="153" c:formatCode="yyyy/m/d">
                  <c:v>42943</c:v>
                </c:pt>
                <c:pt idx="154" c:formatCode="yyyy/m/d">
                  <c:v>42944</c:v>
                </c:pt>
                <c:pt idx="155" c:formatCode="yyyy/m/d">
                  <c:v>42947</c:v>
                </c:pt>
                <c:pt idx="156" c:formatCode="yyyy/m/d">
                  <c:v>42948</c:v>
                </c:pt>
                <c:pt idx="157" c:formatCode="yyyy/m/d">
                  <c:v>42949</c:v>
                </c:pt>
                <c:pt idx="158" c:formatCode="yyyy/m/d">
                  <c:v>42950</c:v>
                </c:pt>
                <c:pt idx="159" c:formatCode="yyyy/m/d">
                  <c:v>42951</c:v>
                </c:pt>
                <c:pt idx="160" c:formatCode="yyyy/m/d">
                  <c:v>42954</c:v>
                </c:pt>
                <c:pt idx="161" c:formatCode="yyyy/m/d">
                  <c:v>42955</c:v>
                </c:pt>
                <c:pt idx="162" c:formatCode="yyyy/m/d">
                  <c:v>42956</c:v>
                </c:pt>
                <c:pt idx="163" c:formatCode="yyyy/m/d">
                  <c:v>42957</c:v>
                </c:pt>
                <c:pt idx="164" c:formatCode="yyyy/m/d">
                  <c:v>42958</c:v>
                </c:pt>
                <c:pt idx="165" c:formatCode="yyyy/m/d">
                  <c:v>42961</c:v>
                </c:pt>
                <c:pt idx="166" c:formatCode="yyyy/m/d">
                  <c:v>42962</c:v>
                </c:pt>
                <c:pt idx="167" c:formatCode="yyyy/m/d">
                  <c:v>42963</c:v>
                </c:pt>
                <c:pt idx="168" c:formatCode="yyyy/m/d">
                  <c:v>42964</c:v>
                </c:pt>
                <c:pt idx="169" c:formatCode="yyyy/m/d">
                  <c:v>42965</c:v>
                </c:pt>
                <c:pt idx="170" c:formatCode="yyyy/m/d">
                  <c:v>42968</c:v>
                </c:pt>
                <c:pt idx="171" c:formatCode="yyyy/m/d">
                  <c:v>42969</c:v>
                </c:pt>
                <c:pt idx="172" c:formatCode="yyyy/m/d">
                  <c:v>42970</c:v>
                </c:pt>
                <c:pt idx="173" c:formatCode="yyyy/m/d">
                  <c:v>42971</c:v>
                </c:pt>
                <c:pt idx="174" c:formatCode="yyyy/m/d">
                  <c:v>42972</c:v>
                </c:pt>
                <c:pt idx="175" c:formatCode="yyyy/m/d">
                  <c:v>42975</c:v>
                </c:pt>
                <c:pt idx="176" c:formatCode="yyyy/m/d">
                  <c:v>42976</c:v>
                </c:pt>
                <c:pt idx="177" c:formatCode="yyyy/m/d">
                  <c:v>42977</c:v>
                </c:pt>
                <c:pt idx="178" c:formatCode="yyyy/m/d">
                  <c:v>42978</c:v>
                </c:pt>
                <c:pt idx="179" c:formatCode="yyyy/m/d">
                  <c:v>42979</c:v>
                </c:pt>
                <c:pt idx="180" c:formatCode="yyyy/m/d">
                  <c:v>42982</c:v>
                </c:pt>
                <c:pt idx="181" c:formatCode="yyyy/m/d">
                  <c:v>42983</c:v>
                </c:pt>
                <c:pt idx="182" c:formatCode="yyyy/m/d">
                  <c:v>42984</c:v>
                </c:pt>
                <c:pt idx="183" c:formatCode="yyyy/m/d">
                  <c:v>42985</c:v>
                </c:pt>
                <c:pt idx="184" c:formatCode="yyyy/m/d">
                  <c:v>42986</c:v>
                </c:pt>
                <c:pt idx="185" c:formatCode="yyyy/m/d">
                  <c:v>42989</c:v>
                </c:pt>
                <c:pt idx="186" c:formatCode="yyyy/m/d">
                  <c:v>42990</c:v>
                </c:pt>
                <c:pt idx="187" c:formatCode="yyyy/m/d">
                  <c:v>42991</c:v>
                </c:pt>
                <c:pt idx="188" c:formatCode="yyyy/m/d">
                  <c:v>42992</c:v>
                </c:pt>
                <c:pt idx="189" c:formatCode="yyyy/m/d">
                  <c:v>42993</c:v>
                </c:pt>
                <c:pt idx="190" c:formatCode="yyyy/m/d">
                  <c:v>42996</c:v>
                </c:pt>
                <c:pt idx="191" c:formatCode="yyyy/m/d">
                  <c:v>42997</c:v>
                </c:pt>
                <c:pt idx="192" c:formatCode="yyyy/m/d">
                  <c:v>42998</c:v>
                </c:pt>
                <c:pt idx="193" c:formatCode="yyyy/m/d">
                  <c:v>42999</c:v>
                </c:pt>
                <c:pt idx="194" c:formatCode="yyyy/m/d">
                  <c:v>43000</c:v>
                </c:pt>
                <c:pt idx="195" c:formatCode="yyyy/m/d">
                  <c:v>43003</c:v>
                </c:pt>
                <c:pt idx="196" c:formatCode="yyyy/m/d">
                  <c:v>43004</c:v>
                </c:pt>
                <c:pt idx="197" c:formatCode="yyyy/m/d">
                  <c:v>43005</c:v>
                </c:pt>
                <c:pt idx="198" c:formatCode="yyyy/m/d">
                  <c:v>43006</c:v>
                </c:pt>
                <c:pt idx="199" c:formatCode="yyyy/m/d">
                  <c:v>43007</c:v>
                </c:pt>
                <c:pt idx="200" c:formatCode="yyyy/m/d">
                  <c:v>43017</c:v>
                </c:pt>
                <c:pt idx="201" c:formatCode="yyyy/m/d">
                  <c:v>43018</c:v>
                </c:pt>
                <c:pt idx="202" c:formatCode="yyyy/m/d">
                  <c:v>43019</c:v>
                </c:pt>
                <c:pt idx="203" c:formatCode="yyyy/m/d">
                  <c:v>43020</c:v>
                </c:pt>
                <c:pt idx="204" c:formatCode="yyyy/m/d">
                  <c:v>43021</c:v>
                </c:pt>
                <c:pt idx="205" c:formatCode="yyyy/m/d">
                  <c:v>43024</c:v>
                </c:pt>
                <c:pt idx="206" c:formatCode="yyyy/m/d">
                  <c:v>43025</c:v>
                </c:pt>
                <c:pt idx="207" c:formatCode="yyyy/m/d">
                  <c:v>43026</c:v>
                </c:pt>
                <c:pt idx="208" c:formatCode="yyyy/m/d">
                  <c:v>43027</c:v>
                </c:pt>
                <c:pt idx="209" c:formatCode="yyyy/m/d">
                  <c:v>43028</c:v>
                </c:pt>
                <c:pt idx="210" c:formatCode="yyyy/m/d">
                  <c:v>43031</c:v>
                </c:pt>
                <c:pt idx="211" c:formatCode="yyyy/m/d">
                  <c:v>43032</c:v>
                </c:pt>
                <c:pt idx="212" c:formatCode="yyyy/m/d">
                  <c:v>43033</c:v>
                </c:pt>
                <c:pt idx="213" c:formatCode="yyyy/m/d">
                  <c:v>43034</c:v>
                </c:pt>
                <c:pt idx="214" c:formatCode="yyyy/m/d">
                  <c:v>43035</c:v>
                </c:pt>
                <c:pt idx="215" c:formatCode="yyyy/m/d">
                  <c:v>43038</c:v>
                </c:pt>
                <c:pt idx="216" c:formatCode="yyyy/m/d">
                  <c:v>43039</c:v>
                </c:pt>
                <c:pt idx="217" c:formatCode="yyyy/m/d">
                  <c:v>43040</c:v>
                </c:pt>
                <c:pt idx="218" c:formatCode="yyyy/m/d">
                  <c:v>43041</c:v>
                </c:pt>
                <c:pt idx="219" c:formatCode="yyyy/m/d">
                  <c:v>43042</c:v>
                </c:pt>
                <c:pt idx="220" c:formatCode="yyyy/m/d">
                  <c:v>43045</c:v>
                </c:pt>
                <c:pt idx="221" c:formatCode="yyyy/m/d">
                  <c:v>43046</c:v>
                </c:pt>
                <c:pt idx="222" c:formatCode="yyyy/m/d">
                  <c:v>43047</c:v>
                </c:pt>
                <c:pt idx="223" c:formatCode="yyyy/m/d">
                  <c:v>43048</c:v>
                </c:pt>
                <c:pt idx="224" c:formatCode="yyyy/m/d">
                  <c:v>43049</c:v>
                </c:pt>
                <c:pt idx="225" c:formatCode="yyyy/m/d">
                  <c:v>43052</c:v>
                </c:pt>
                <c:pt idx="226" c:formatCode="yyyy/m/d">
                  <c:v>43053</c:v>
                </c:pt>
                <c:pt idx="227" c:formatCode="yyyy/m/d">
                  <c:v>43054</c:v>
                </c:pt>
                <c:pt idx="228" c:formatCode="yyyy/m/d">
                  <c:v>43055</c:v>
                </c:pt>
                <c:pt idx="229" c:formatCode="yyyy/m/d">
                  <c:v>43056</c:v>
                </c:pt>
                <c:pt idx="230" c:formatCode="yyyy/m/d">
                  <c:v>43059</c:v>
                </c:pt>
                <c:pt idx="231" c:formatCode="yyyy/m/d">
                  <c:v>43060</c:v>
                </c:pt>
                <c:pt idx="232" c:formatCode="yyyy/m/d">
                  <c:v>43061</c:v>
                </c:pt>
                <c:pt idx="233" c:formatCode="yyyy/m/d">
                  <c:v>43062</c:v>
                </c:pt>
                <c:pt idx="234" c:formatCode="yyyy/m/d">
                  <c:v>43063</c:v>
                </c:pt>
                <c:pt idx="235" c:formatCode="yyyy/m/d">
                  <c:v>43066</c:v>
                </c:pt>
                <c:pt idx="236" c:formatCode="yyyy/m/d">
                  <c:v>43067</c:v>
                </c:pt>
                <c:pt idx="237" c:formatCode="yyyy/m/d">
                  <c:v>43068</c:v>
                </c:pt>
                <c:pt idx="238" c:formatCode="yyyy/m/d">
                  <c:v>43069</c:v>
                </c:pt>
                <c:pt idx="239" c:formatCode="yyyy/m/d">
                  <c:v>43070</c:v>
                </c:pt>
                <c:pt idx="240" c:formatCode="yyyy/m/d">
                  <c:v>43073</c:v>
                </c:pt>
                <c:pt idx="241" c:formatCode="yyyy/m/d">
                  <c:v>43074</c:v>
                </c:pt>
                <c:pt idx="242" c:formatCode="yyyy/m/d">
                  <c:v>43075</c:v>
                </c:pt>
                <c:pt idx="243" c:formatCode="yyyy/m/d">
                  <c:v>43076</c:v>
                </c:pt>
                <c:pt idx="244" c:formatCode="yyyy/m/d">
                  <c:v>43077</c:v>
                </c:pt>
                <c:pt idx="245" c:formatCode="yyyy/m/d">
                  <c:v>43080</c:v>
                </c:pt>
                <c:pt idx="246" c:formatCode="yyyy/m/d">
                  <c:v>43081</c:v>
                </c:pt>
                <c:pt idx="247" c:formatCode="yyyy/m/d">
                  <c:v>43082</c:v>
                </c:pt>
                <c:pt idx="248" c:formatCode="yyyy/m/d">
                  <c:v>43083</c:v>
                </c:pt>
                <c:pt idx="249" c:formatCode="yyyy/m/d">
                  <c:v>43084</c:v>
                </c:pt>
                <c:pt idx="250" c:formatCode="yyyy/m/d">
                  <c:v>43087</c:v>
                </c:pt>
                <c:pt idx="251" c:formatCode="yyyy/m/d">
                  <c:v>43088</c:v>
                </c:pt>
                <c:pt idx="252" c:formatCode="yyyy/m/d">
                  <c:v>43089</c:v>
                </c:pt>
                <c:pt idx="253" c:formatCode="yyyy/m/d">
                  <c:v>43090</c:v>
                </c:pt>
                <c:pt idx="254" c:formatCode="yyyy/m/d">
                  <c:v>43091</c:v>
                </c:pt>
                <c:pt idx="255" c:formatCode="yyyy/m/d">
                  <c:v>43094</c:v>
                </c:pt>
                <c:pt idx="256" c:formatCode="yyyy/m/d">
                  <c:v>43095</c:v>
                </c:pt>
                <c:pt idx="257" c:formatCode="yyyy/m/d">
                  <c:v>43096</c:v>
                </c:pt>
                <c:pt idx="258" c:formatCode="yyyy/m/d">
                  <c:v>43097</c:v>
                </c:pt>
                <c:pt idx="259" c:formatCode="yyyy/m/d">
                  <c:v>43098</c:v>
                </c:pt>
                <c:pt idx="260" c:formatCode="yyyy/m/d">
                  <c:v>43102</c:v>
                </c:pt>
                <c:pt idx="261" c:formatCode="yyyy/m/d">
                  <c:v>43103</c:v>
                </c:pt>
                <c:pt idx="262" c:formatCode="yyyy/m/d">
                  <c:v>43104</c:v>
                </c:pt>
                <c:pt idx="263" c:formatCode="yyyy/m/d">
                  <c:v>43105</c:v>
                </c:pt>
                <c:pt idx="264" c:formatCode="yyyy/m/d">
                  <c:v>43108</c:v>
                </c:pt>
                <c:pt idx="265" c:formatCode="yyyy/m/d">
                  <c:v>43109</c:v>
                </c:pt>
                <c:pt idx="266" c:formatCode="yyyy/m/d">
                  <c:v>43110</c:v>
                </c:pt>
                <c:pt idx="267" c:formatCode="yyyy/m/d">
                  <c:v>43111</c:v>
                </c:pt>
                <c:pt idx="268" c:formatCode="yyyy/m/d">
                  <c:v>43112</c:v>
                </c:pt>
                <c:pt idx="269" c:formatCode="yyyy/m/d">
                  <c:v>43115</c:v>
                </c:pt>
                <c:pt idx="270" c:formatCode="yyyy/m/d">
                  <c:v>43116</c:v>
                </c:pt>
                <c:pt idx="271" c:formatCode="yyyy/m/d">
                  <c:v>43117</c:v>
                </c:pt>
                <c:pt idx="272" c:formatCode="yyyy/m/d">
                  <c:v>43118</c:v>
                </c:pt>
                <c:pt idx="273" c:formatCode="yyyy/m/d">
                  <c:v>43119</c:v>
                </c:pt>
                <c:pt idx="274" c:formatCode="yyyy/m/d">
                  <c:v>43122</c:v>
                </c:pt>
                <c:pt idx="275" c:formatCode="yyyy/m/d">
                  <c:v>43123</c:v>
                </c:pt>
                <c:pt idx="276" c:formatCode="yyyy/m/d">
                  <c:v>43124</c:v>
                </c:pt>
                <c:pt idx="277" c:formatCode="yyyy/m/d">
                  <c:v>43125</c:v>
                </c:pt>
                <c:pt idx="278" c:formatCode="yyyy/m/d">
                  <c:v>43126</c:v>
                </c:pt>
                <c:pt idx="279" c:formatCode="yyyy/m/d">
                  <c:v>43129</c:v>
                </c:pt>
                <c:pt idx="280" c:formatCode="yyyy/m/d">
                  <c:v>43130</c:v>
                </c:pt>
                <c:pt idx="281" c:formatCode="yyyy/m/d">
                  <c:v>43131</c:v>
                </c:pt>
                <c:pt idx="282" c:formatCode="yyyy/m/d">
                  <c:v>43132</c:v>
                </c:pt>
                <c:pt idx="283" c:formatCode="yyyy/m/d">
                  <c:v>43133</c:v>
                </c:pt>
                <c:pt idx="284" c:formatCode="yyyy/m/d">
                  <c:v>43136</c:v>
                </c:pt>
                <c:pt idx="285" c:formatCode="yyyy/m/d">
                  <c:v>43137</c:v>
                </c:pt>
                <c:pt idx="286" c:formatCode="yyyy/m/d">
                  <c:v>43138</c:v>
                </c:pt>
                <c:pt idx="287" c:formatCode="yyyy/m/d">
                  <c:v>43139</c:v>
                </c:pt>
                <c:pt idx="288" c:formatCode="yyyy/m/d">
                  <c:v>43140</c:v>
                </c:pt>
                <c:pt idx="289" c:formatCode="yyyy/m/d">
                  <c:v>43143</c:v>
                </c:pt>
                <c:pt idx="290" c:formatCode="yyyy/m/d">
                  <c:v>43144</c:v>
                </c:pt>
                <c:pt idx="291" c:formatCode="yyyy/m/d">
                  <c:v>43145</c:v>
                </c:pt>
                <c:pt idx="292" c:formatCode="yyyy/m/d">
                  <c:v>43153</c:v>
                </c:pt>
                <c:pt idx="293" c:formatCode="yyyy/m/d">
                  <c:v>43154</c:v>
                </c:pt>
                <c:pt idx="294" c:formatCode="yyyy/m/d">
                  <c:v>43157</c:v>
                </c:pt>
                <c:pt idx="295" c:formatCode="yyyy/m/d">
                  <c:v>43158</c:v>
                </c:pt>
                <c:pt idx="296" c:formatCode="yyyy/m/d">
                  <c:v>43159</c:v>
                </c:pt>
                <c:pt idx="297" c:formatCode="yyyy/m/d">
                  <c:v>43160</c:v>
                </c:pt>
                <c:pt idx="298" c:formatCode="yyyy/m/d">
                  <c:v>43161</c:v>
                </c:pt>
                <c:pt idx="299" c:formatCode="yyyy/m/d">
                  <c:v>43164</c:v>
                </c:pt>
                <c:pt idx="300" c:formatCode="yyyy/m/d">
                  <c:v>43165</c:v>
                </c:pt>
                <c:pt idx="301" c:formatCode="yyyy/m/d">
                  <c:v>43166</c:v>
                </c:pt>
                <c:pt idx="302" c:formatCode="yyyy/m/d">
                  <c:v>43167</c:v>
                </c:pt>
                <c:pt idx="303" c:formatCode="yyyy/m/d">
                  <c:v>43168</c:v>
                </c:pt>
                <c:pt idx="304" c:formatCode="yyyy/m/d">
                  <c:v>43171</c:v>
                </c:pt>
                <c:pt idx="305" c:formatCode="yyyy/m/d">
                  <c:v>43172</c:v>
                </c:pt>
                <c:pt idx="306" c:formatCode="yyyy/m/d">
                  <c:v>43173</c:v>
                </c:pt>
                <c:pt idx="307" c:formatCode="yyyy/m/d">
                  <c:v>43174</c:v>
                </c:pt>
                <c:pt idx="308" c:formatCode="yyyy/m/d">
                  <c:v>43175</c:v>
                </c:pt>
                <c:pt idx="309" c:formatCode="yyyy/m/d">
                  <c:v>43178</c:v>
                </c:pt>
                <c:pt idx="310" c:formatCode="yyyy/m/d">
                  <c:v>43179</c:v>
                </c:pt>
                <c:pt idx="311" c:formatCode="yyyy/m/d">
                  <c:v>43180</c:v>
                </c:pt>
                <c:pt idx="312" c:formatCode="yyyy/m/d">
                  <c:v>43181</c:v>
                </c:pt>
                <c:pt idx="313" c:formatCode="yyyy/m/d">
                  <c:v>43182</c:v>
                </c:pt>
                <c:pt idx="314" c:formatCode="yyyy/m/d">
                  <c:v>43185</c:v>
                </c:pt>
                <c:pt idx="315" c:formatCode="yyyy/m/d">
                  <c:v>43186</c:v>
                </c:pt>
                <c:pt idx="316" c:formatCode="yyyy/m/d">
                  <c:v>43187</c:v>
                </c:pt>
                <c:pt idx="317" c:formatCode="yyyy/m/d">
                  <c:v>43188</c:v>
                </c:pt>
                <c:pt idx="318" c:formatCode="yyyy/m/d">
                  <c:v>43189</c:v>
                </c:pt>
                <c:pt idx="319" c:formatCode="yyyy/m/d">
                  <c:v>43192</c:v>
                </c:pt>
                <c:pt idx="320" c:formatCode="yyyy/m/d">
                  <c:v>43193</c:v>
                </c:pt>
                <c:pt idx="321" c:formatCode="yyyy/m/d">
                  <c:v>43194</c:v>
                </c:pt>
                <c:pt idx="322" c:formatCode="yyyy/m/d">
                  <c:v>43199</c:v>
                </c:pt>
                <c:pt idx="323" c:formatCode="yyyy/m/d">
                  <c:v>43200</c:v>
                </c:pt>
                <c:pt idx="324" c:formatCode="yyyy/m/d">
                  <c:v>43201</c:v>
                </c:pt>
                <c:pt idx="325" c:formatCode="yyyy/m/d">
                  <c:v>43202</c:v>
                </c:pt>
                <c:pt idx="326" c:formatCode="yyyy/m/d">
                  <c:v>43203</c:v>
                </c:pt>
                <c:pt idx="327" c:formatCode="yyyy/m/d">
                  <c:v>43206</c:v>
                </c:pt>
                <c:pt idx="328" c:formatCode="yyyy/m/d">
                  <c:v>43207</c:v>
                </c:pt>
                <c:pt idx="329" c:formatCode="yyyy/m/d">
                  <c:v>43208</c:v>
                </c:pt>
                <c:pt idx="330" c:formatCode="yyyy/m/d">
                  <c:v>43209</c:v>
                </c:pt>
                <c:pt idx="331" c:formatCode="yyyy/m/d">
                  <c:v>43210</c:v>
                </c:pt>
                <c:pt idx="332" c:formatCode="yyyy/m/d">
                  <c:v>43213</c:v>
                </c:pt>
                <c:pt idx="333" c:formatCode="yyyy/m/d">
                  <c:v>43214</c:v>
                </c:pt>
                <c:pt idx="334" c:formatCode="yyyy/m/d">
                  <c:v>43215</c:v>
                </c:pt>
                <c:pt idx="335" c:formatCode="yyyy/m/d">
                  <c:v>43216</c:v>
                </c:pt>
                <c:pt idx="336" c:formatCode="yyyy/m/d">
                  <c:v>43217</c:v>
                </c:pt>
                <c:pt idx="337" c:formatCode="yyyy/m/d">
                  <c:v>43222</c:v>
                </c:pt>
                <c:pt idx="338" c:formatCode="yyyy/m/d">
                  <c:v>43223</c:v>
                </c:pt>
                <c:pt idx="339" c:formatCode="yyyy/m/d">
                  <c:v>43224</c:v>
                </c:pt>
                <c:pt idx="340" c:formatCode="yyyy/m/d">
                  <c:v>43227</c:v>
                </c:pt>
                <c:pt idx="341" c:formatCode="yyyy/m/d">
                  <c:v>43228</c:v>
                </c:pt>
                <c:pt idx="342" c:formatCode="yyyy/m/d">
                  <c:v>43229</c:v>
                </c:pt>
                <c:pt idx="343" c:formatCode="yyyy/m/d">
                  <c:v>43230</c:v>
                </c:pt>
                <c:pt idx="344" c:formatCode="yyyy/m/d">
                  <c:v>43231</c:v>
                </c:pt>
                <c:pt idx="345" c:formatCode="yyyy/m/d">
                  <c:v>43234</c:v>
                </c:pt>
                <c:pt idx="346" c:formatCode="yyyy/m/d">
                  <c:v>43235</c:v>
                </c:pt>
                <c:pt idx="347" c:formatCode="yyyy/m/d">
                  <c:v>43236</c:v>
                </c:pt>
                <c:pt idx="348" c:formatCode="yyyy/m/d">
                  <c:v>43237</c:v>
                </c:pt>
                <c:pt idx="349" c:formatCode="yyyy/m/d">
                  <c:v>43238</c:v>
                </c:pt>
                <c:pt idx="350" c:formatCode="yyyy/m/d">
                  <c:v>43241</c:v>
                </c:pt>
                <c:pt idx="351" c:formatCode="yyyy/m/d">
                  <c:v>43242</c:v>
                </c:pt>
                <c:pt idx="352" c:formatCode="yyyy/m/d">
                  <c:v>43243</c:v>
                </c:pt>
                <c:pt idx="353" c:formatCode="yyyy/m/d">
                  <c:v>43244</c:v>
                </c:pt>
                <c:pt idx="354" c:formatCode="yyyy/m/d">
                  <c:v>43245</c:v>
                </c:pt>
                <c:pt idx="355" c:formatCode="yyyy/m/d">
                  <c:v>43248</c:v>
                </c:pt>
                <c:pt idx="356" c:formatCode="yyyy/m/d">
                  <c:v>43249</c:v>
                </c:pt>
                <c:pt idx="357" c:formatCode="yyyy/m/d">
                  <c:v>43250</c:v>
                </c:pt>
                <c:pt idx="358" c:formatCode="yyyy/m/d">
                  <c:v>43251</c:v>
                </c:pt>
                <c:pt idx="359" c:formatCode="yyyy/m/d">
                  <c:v>43252</c:v>
                </c:pt>
                <c:pt idx="360" c:formatCode="yyyy/m/d">
                  <c:v>43255</c:v>
                </c:pt>
                <c:pt idx="361" c:formatCode="yyyy/m/d">
                  <c:v>43256</c:v>
                </c:pt>
                <c:pt idx="362" c:formatCode="yyyy/m/d">
                  <c:v>43257</c:v>
                </c:pt>
                <c:pt idx="363" c:formatCode="yyyy/m/d">
                  <c:v>43258</c:v>
                </c:pt>
                <c:pt idx="364" c:formatCode="yyyy/m/d">
                  <c:v>43259</c:v>
                </c:pt>
                <c:pt idx="365" c:formatCode="yyyy/m/d">
                  <c:v>43262</c:v>
                </c:pt>
                <c:pt idx="366" c:formatCode="yyyy/m/d">
                  <c:v>43263</c:v>
                </c:pt>
                <c:pt idx="367" c:formatCode="yyyy/m/d">
                  <c:v>43264</c:v>
                </c:pt>
                <c:pt idx="368" c:formatCode="yyyy/m/d">
                  <c:v>43265</c:v>
                </c:pt>
                <c:pt idx="369" c:formatCode="yyyy/m/d">
                  <c:v>43266</c:v>
                </c:pt>
                <c:pt idx="370" c:formatCode="yyyy/m/d">
                  <c:v>43270</c:v>
                </c:pt>
                <c:pt idx="371" c:formatCode="yyyy/m/d">
                  <c:v>43271</c:v>
                </c:pt>
                <c:pt idx="372" c:formatCode="yyyy/m/d">
                  <c:v>43272</c:v>
                </c:pt>
                <c:pt idx="373" c:formatCode="yyyy/m/d">
                  <c:v>43273</c:v>
                </c:pt>
                <c:pt idx="374" c:formatCode="yyyy/m/d">
                  <c:v>43276</c:v>
                </c:pt>
                <c:pt idx="375" c:formatCode="yyyy/m/d">
                  <c:v>43277</c:v>
                </c:pt>
                <c:pt idx="376" c:formatCode="yyyy/m/d">
                  <c:v>43278</c:v>
                </c:pt>
                <c:pt idx="377" c:formatCode="yyyy/m/d">
                  <c:v>43279</c:v>
                </c:pt>
                <c:pt idx="378" c:formatCode="yyyy/m/d">
                  <c:v>43280</c:v>
                </c:pt>
                <c:pt idx="379" c:formatCode="yyyy/m/d">
                  <c:v>43283</c:v>
                </c:pt>
                <c:pt idx="380" c:formatCode="yyyy/m/d">
                  <c:v>43284</c:v>
                </c:pt>
                <c:pt idx="381" c:formatCode="yyyy/m/d">
                  <c:v>43285</c:v>
                </c:pt>
                <c:pt idx="382" c:formatCode="yyyy/m/d">
                  <c:v>43286</c:v>
                </c:pt>
                <c:pt idx="383" c:formatCode="yyyy/m/d">
                  <c:v>43287</c:v>
                </c:pt>
                <c:pt idx="384" c:formatCode="yyyy/m/d">
                  <c:v>43290</c:v>
                </c:pt>
                <c:pt idx="385" c:formatCode="yyyy/m/d">
                  <c:v>43291</c:v>
                </c:pt>
                <c:pt idx="386" c:formatCode="yyyy/m/d">
                  <c:v>43292</c:v>
                </c:pt>
                <c:pt idx="387" c:formatCode="yyyy/m/d">
                  <c:v>43293</c:v>
                </c:pt>
                <c:pt idx="388" c:formatCode="yyyy/m/d">
                  <c:v>43294</c:v>
                </c:pt>
                <c:pt idx="389" c:formatCode="yyyy/m/d">
                  <c:v>43297</c:v>
                </c:pt>
                <c:pt idx="390" c:formatCode="yyyy/m/d">
                  <c:v>43298</c:v>
                </c:pt>
                <c:pt idx="391" c:formatCode="yyyy/m/d">
                  <c:v>43299</c:v>
                </c:pt>
                <c:pt idx="392" c:formatCode="yyyy/m/d">
                  <c:v>43300</c:v>
                </c:pt>
                <c:pt idx="393" c:formatCode="yyyy/m/d">
                  <c:v>43301</c:v>
                </c:pt>
                <c:pt idx="394" c:formatCode="yyyy/m/d">
                  <c:v>43304</c:v>
                </c:pt>
                <c:pt idx="395" c:formatCode="yyyy/m/d">
                  <c:v>43305</c:v>
                </c:pt>
                <c:pt idx="396" c:formatCode="yyyy/m/d">
                  <c:v>43306</c:v>
                </c:pt>
                <c:pt idx="397" c:formatCode="yyyy/m/d">
                  <c:v>43307</c:v>
                </c:pt>
                <c:pt idx="398" c:formatCode="yyyy/m/d">
                  <c:v>43308</c:v>
                </c:pt>
                <c:pt idx="399" c:formatCode="yyyy/m/d">
                  <c:v>43311</c:v>
                </c:pt>
                <c:pt idx="400" c:formatCode="yyyy/m/d">
                  <c:v>43312</c:v>
                </c:pt>
                <c:pt idx="401" c:formatCode="yyyy/m/d">
                  <c:v>43313</c:v>
                </c:pt>
                <c:pt idx="402" c:formatCode="yyyy/m/d">
                  <c:v>43314</c:v>
                </c:pt>
                <c:pt idx="403" c:formatCode="yyyy/m/d">
                  <c:v>43315</c:v>
                </c:pt>
                <c:pt idx="404" c:formatCode="yyyy/m/d">
                  <c:v>43318</c:v>
                </c:pt>
                <c:pt idx="405" c:formatCode="yyyy/m/d">
                  <c:v>43319</c:v>
                </c:pt>
                <c:pt idx="406" c:formatCode="yyyy/m/d">
                  <c:v>43320</c:v>
                </c:pt>
                <c:pt idx="407" c:formatCode="yyyy/m/d">
                  <c:v>43321</c:v>
                </c:pt>
                <c:pt idx="408" c:formatCode="yyyy/m/d">
                  <c:v>43322</c:v>
                </c:pt>
                <c:pt idx="409" c:formatCode="yyyy/m/d">
                  <c:v>43325</c:v>
                </c:pt>
                <c:pt idx="410" c:formatCode="yyyy/m/d">
                  <c:v>43326</c:v>
                </c:pt>
                <c:pt idx="411" c:formatCode="yyyy/m/d">
                  <c:v>43327</c:v>
                </c:pt>
                <c:pt idx="412" c:formatCode="yyyy/m/d">
                  <c:v>43328</c:v>
                </c:pt>
                <c:pt idx="413" c:formatCode="yyyy/m/d">
                  <c:v>43329</c:v>
                </c:pt>
                <c:pt idx="414" c:formatCode="yyyy/m/d">
                  <c:v>43332</c:v>
                </c:pt>
                <c:pt idx="415" c:formatCode="yyyy/m/d">
                  <c:v>43333</c:v>
                </c:pt>
                <c:pt idx="416" c:formatCode="yyyy/m/d">
                  <c:v>43334</c:v>
                </c:pt>
                <c:pt idx="417" c:formatCode="yyyy/m/d">
                  <c:v>43335</c:v>
                </c:pt>
                <c:pt idx="418" c:formatCode="yyyy/m/d">
                  <c:v>43336</c:v>
                </c:pt>
                <c:pt idx="419" c:formatCode="yyyy/m/d">
                  <c:v>43339</c:v>
                </c:pt>
                <c:pt idx="420" c:formatCode="yyyy/m/d">
                  <c:v>43340</c:v>
                </c:pt>
                <c:pt idx="421" c:formatCode="yyyy/m/d">
                  <c:v>43341</c:v>
                </c:pt>
                <c:pt idx="422" c:formatCode="yyyy/m/d">
                  <c:v>43342</c:v>
                </c:pt>
                <c:pt idx="423" c:formatCode="yyyy/m/d">
                  <c:v>43343</c:v>
                </c:pt>
                <c:pt idx="424" c:formatCode="yyyy/m/d">
                  <c:v>43346</c:v>
                </c:pt>
                <c:pt idx="425" c:formatCode="yyyy/m/d">
                  <c:v>43347</c:v>
                </c:pt>
                <c:pt idx="426" c:formatCode="yyyy/m/d">
                  <c:v>43348</c:v>
                </c:pt>
                <c:pt idx="427" c:formatCode="yyyy/m/d">
                  <c:v>43349</c:v>
                </c:pt>
                <c:pt idx="428" c:formatCode="yyyy/m/d">
                  <c:v>43350</c:v>
                </c:pt>
                <c:pt idx="429" c:formatCode="yyyy/m/d">
                  <c:v>43353</c:v>
                </c:pt>
                <c:pt idx="430" c:formatCode="yyyy/m/d">
                  <c:v>43354</c:v>
                </c:pt>
                <c:pt idx="431" c:formatCode="yyyy/m/d">
                  <c:v>43355</c:v>
                </c:pt>
                <c:pt idx="432" c:formatCode="yyyy/m/d">
                  <c:v>43356</c:v>
                </c:pt>
                <c:pt idx="433" c:formatCode="yyyy/m/d">
                  <c:v>43357</c:v>
                </c:pt>
                <c:pt idx="434" c:formatCode="yyyy/m/d">
                  <c:v>43360</c:v>
                </c:pt>
                <c:pt idx="435" c:formatCode="yyyy/m/d">
                  <c:v>43361</c:v>
                </c:pt>
                <c:pt idx="436" c:formatCode="yyyy/m/d">
                  <c:v>43362</c:v>
                </c:pt>
                <c:pt idx="437" c:formatCode="yyyy/m/d">
                  <c:v>43363</c:v>
                </c:pt>
                <c:pt idx="438" c:formatCode="yyyy/m/d">
                  <c:v>43364</c:v>
                </c:pt>
                <c:pt idx="439" c:formatCode="yyyy/m/d">
                  <c:v>43368</c:v>
                </c:pt>
                <c:pt idx="440" c:formatCode="yyyy/m/d">
                  <c:v>43369</c:v>
                </c:pt>
                <c:pt idx="441" c:formatCode="yyyy/m/d">
                  <c:v>43370</c:v>
                </c:pt>
                <c:pt idx="442" c:formatCode="yyyy/m/d">
                  <c:v>43371</c:v>
                </c:pt>
                <c:pt idx="443" c:formatCode="yyyy/m/d">
                  <c:v>43381</c:v>
                </c:pt>
                <c:pt idx="444" c:formatCode="yyyy/m/d">
                  <c:v>43382</c:v>
                </c:pt>
                <c:pt idx="445" c:formatCode="yyyy/m/d">
                  <c:v>43383</c:v>
                </c:pt>
                <c:pt idx="446" c:formatCode="yyyy/m/d">
                  <c:v>43384</c:v>
                </c:pt>
                <c:pt idx="447" c:formatCode="yyyy/m/d">
                  <c:v>43385</c:v>
                </c:pt>
                <c:pt idx="448" c:formatCode="yyyy/m/d">
                  <c:v>43388</c:v>
                </c:pt>
                <c:pt idx="449" c:formatCode="yyyy/m/d">
                  <c:v>43389</c:v>
                </c:pt>
                <c:pt idx="450" c:formatCode="yyyy/m/d">
                  <c:v>43390</c:v>
                </c:pt>
                <c:pt idx="451" c:formatCode="yyyy/m/d">
                  <c:v>43391</c:v>
                </c:pt>
                <c:pt idx="452" c:formatCode="yyyy/m/d">
                  <c:v>43392</c:v>
                </c:pt>
                <c:pt idx="453" c:formatCode="yyyy/m/d">
                  <c:v>43395</c:v>
                </c:pt>
                <c:pt idx="454" c:formatCode="yyyy/m/d">
                  <c:v>43396</c:v>
                </c:pt>
                <c:pt idx="455" c:formatCode="yyyy/m/d">
                  <c:v>43397</c:v>
                </c:pt>
                <c:pt idx="456" c:formatCode="yyyy/m/d">
                  <c:v>43398</c:v>
                </c:pt>
                <c:pt idx="457" c:formatCode="yyyy/m/d">
                  <c:v>43399</c:v>
                </c:pt>
                <c:pt idx="458" c:formatCode="yyyy/m/d">
                  <c:v>43402</c:v>
                </c:pt>
                <c:pt idx="459" c:formatCode="yyyy/m/d">
                  <c:v>43403</c:v>
                </c:pt>
                <c:pt idx="460" c:formatCode="yyyy/m/d">
                  <c:v>43404</c:v>
                </c:pt>
                <c:pt idx="461" c:formatCode="yyyy/m/d">
                  <c:v>43405</c:v>
                </c:pt>
                <c:pt idx="462" c:formatCode="yyyy/m/d">
                  <c:v>43406</c:v>
                </c:pt>
                <c:pt idx="463" c:formatCode="yyyy/m/d">
                  <c:v>43409</c:v>
                </c:pt>
                <c:pt idx="464" c:formatCode="yyyy/m/d">
                  <c:v>43410</c:v>
                </c:pt>
                <c:pt idx="465" c:formatCode="yyyy/m/d">
                  <c:v>43411</c:v>
                </c:pt>
                <c:pt idx="466" c:formatCode="yyyy/m/d">
                  <c:v>43412</c:v>
                </c:pt>
                <c:pt idx="467" c:formatCode="yyyy/m/d">
                  <c:v>43413</c:v>
                </c:pt>
                <c:pt idx="468" c:formatCode="yyyy/m/d">
                  <c:v>43416</c:v>
                </c:pt>
                <c:pt idx="469" c:formatCode="yyyy/m/d">
                  <c:v>43417</c:v>
                </c:pt>
                <c:pt idx="470" c:formatCode="yyyy/m/d">
                  <c:v>43418</c:v>
                </c:pt>
                <c:pt idx="471" c:formatCode="yyyy/m/d">
                  <c:v>43419</c:v>
                </c:pt>
                <c:pt idx="472" c:formatCode="yyyy/m/d">
                  <c:v>43420</c:v>
                </c:pt>
                <c:pt idx="473" c:formatCode="yyyy/m/d">
                  <c:v>43423</c:v>
                </c:pt>
                <c:pt idx="474" c:formatCode="yyyy/m/d">
                  <c:v>43424</c:v>
                </c:pt>
                <c:pt idx="475" c:formatCode="yyyy/m/d">
                  <c:v>43425</c:v>
                </c:pt>
                <c:pt idx="476" c:formatCode="yyyy/m/d">
                  <c:v>43426</c:v>
                </c:pt>
                <c:pt idx="477" c:formatCode="yyyy/m/d">
                  <c:v>43427</c:v>
                </c:pt>
                <c:pt idx="478" c:formatCode="yyyy/m/d">
                  <c:v>43430</c:v>
                </c:pt>
                <c:pt idx="479" c:formatCode="yyyy/m/d">
                  <c:v>43431</c:v>
                </c:pt>
                <c:pt idx="480" c:formatCode="yyyy/m/d">
                  <c:v>43432</c:v>
                </c:pt>
                <c:pt idx="481" c:formatCode="yyyy/m/d">
                  <c:v>43433</c:v>
                </c:pt>
                <c:pt idx="482" c:formatCode="yyyy/m/d">
                  <c:v>43434</c:v>
                </c:pt>
                <c:pt idx="483" c:formatCode="yyyy/m/d">
                  <c:v>43437</c:v>
                </c:pt>
                <c:pt idx="484" c:formatCode="yyyy/m/d">
                  <c:v>43438</c:v>
                </c:pt>
                <c:pt idx="485" c:formatCode="yyyy/m/d">
                  <c:v>43439</c:v>
                </c:pt>
                <c:pt idx="486" c:formatCode="yyyy/m/d">
                  <c:v>43440</c:v>
                </c:pt>
                <c:pt idx="487" c:formatCode="yyyy/m/d">
                  <c:v>43441</c:v>
                </c:pt>
                <c:pt idx="488" c:formatCode="yyyy/m/d">
                  <c:v>43444</c:v>
                </c:pt>
                <c:pt idx="489" c:formatCode="yyyy/m/d">
                  <c:v>43445</c:v>
                </c:pt>
                <c:pt idx="490" c:formatCode="yyyy/m/d">
                  <c:v>43446</c:v>
                </c:pt>
                <c:pt idx="491" c:formatCode="yyyy/m/d">
                  <c:v>43447</c:v>
                </c:pt>
                <c:pt idx="492" c:formatCode="yyyy/m/d">
                  <c:v>43448</c:v>
                </c:pt>
                <c:pt idx="493" c:formatCode="yyyy/m/d">
                  <c:v>43451</c:v>
                </c:pt>
                <c:pt idx="494" c:formatCode="yyyy/m/d">
                  <c:v>43452</c:v>
                </c:pt>
                <c:pt idx="495" c:formatCode="yyyy/m/d">
                  <c:v>43453</c:v>
                </c:pt>
                <c:pt idx="496" c:formatCode="yyyy/m/d">
                  <c:v>43454</c:v>
                </c:pt>
                <c:pt idx="497" c:formatCode="yyyy/m/d">
                  <c:v>43455</c:v>
                </c:pt>
                <c:pt idx="498" c:formatCode="yyyy/m/d">
                  <c:v>43458</c:v>
                </c:pt>
                <c:pt idx="499" c:formatCode="yyyy/m/d">
                  <c:v>43459</c:v>
                </c:pt>
                <c:pt idx="500" c:formatCode="yyyy/m/d">
                  <c:v>43460</c:v>
                </c:pt>
                <c:pt idx="501" c:formatCode="yyyy/m/d">
                  <c:v>43461</c:v>
                </c:pt>
                <c:pt idx="502" c:formatCode="yyyy/m/d">
                  <c:v>43462</c:v>
                </c:pt>
                <c:pt idx="503" c:formatCode="yyyy/m/d">
                  <c:v>43467</c:v>
                </c:pt>
                <c:pt idx="504" c:formatCode="yyyy/m/d">
                  <c:v>43468</c:v>
                </c:pt>
                <c:pt idx="505" c:formatCode="yyyy/m/d">
                  <c:v>43469</c:v>
                </c:pt>
                <c:pt idx="506" c:formatCode="yyyy/m/d">
                  <c:v>43472</c:v>
                </c:pt>
                <c:pt idx="507" c:formatCode="yyyy/m/d">
                  <c:v>43473</c:v>
                </c:pt>
                <c:pt idx="508" c:formatCode="yyyy/m/d">
                  <c:v>43474</c:v>
                </c:pt>
                <c:pt idx="509" c:formatCode="yyyy/m/d">
                  <c:v>43475</c:v>
                </c:pt>
                <c:pt idx="510" c:formatCode="yyyy/m/d">
                  <c:v>43476</c:v>
                </c:pt>
                <c:pt idx="511" c:formatCode="yyyy/m/d">
                  <c:v>43479</c:v>
                </c:pt>
                <c:pt idx="512" c:formatCode="yyyy/m/d">
                  <c:v>43480</c:v>
                </c:pt>
                <c:pt idx="513" c:formatCode="yyyy/m/d">
                  <c:v>43481</c:v>
                </c:pt>
                <c:pt idx="514" c:formatCode="yyyy/m/d">
                  <c:v>43482</c:v>
                </c:pt>
                <c:pt idx="515" c:formatCode="yyyy/m/d">
                  <c:v>43483</c:v>
                </c:pt>
                <c:pt idx="516" c:formatCode="yyyy/m/d">
                  <c:v>43486</c:v>
                </c:pt>
                <c:pt idx="517" c:formatCode="yyyy/m/d">
                  <c:v>43487</c:v>
                </c:pt>
                <c:pt idx="518" c:formatCode="yyyy/m/d">
                  <c:v>43488</c:v>
                </c:pt>
                <c:pt idx="519" c:formatCode="yyyy/m/d">
                  <c:v>43489</c:v>
                </c:pt>
                <c:pt idx="520" c:formatCode="yyyy/m/d">
                  <c:v>43490</c:v>
                </c:pt>
                <c:pt idx="521" c:formatCode="yyyy/m/d">
                  <c:v>43493</c:v>
                </c:pt>
                <c:pt idx="522" c:formatCode="yyyy/m/d">
                  <c:v>43494</c:v>
                </c:pt>
                <c:pt idx="523" c:formatCode="yyyy/m/d">
                  <c:v>43495</c:v>
                </c:pt>
                <c:pt idx="524" c:formatCode="yyyy/m/d">
                  <c:v>43496</c:v>
                </c:pt>
                <c:pt idx="525" c:formatCode="yyyy/m/d">
                  <c:v>43497</c:v>
                </c:pt>
                <c:pt idx="526" c:formatCode="yyyy/m/d">
                  <c:v>43507</c:v>
                </c:pt>
                <c:pt idx="527" c:formatCode="yyyy/m/d">
                  <c:v>43508</c:v>
                </c:pt>
                <c:pt idx="528" c:formatCode="yyyy/m/d">
                  <c:v>43509</c:v>
                </c:pt>
                <c:pt idx="529" c:formatCode="yyyy/m/d">
                  <c:v>43510</c:v>
                </c:pt>
                <c:pt idx="530" c:formatCode="yyyy/m/d">
                  <c:v>43511</c:v>
                </c:pt>
                <c:pt idx="531" c:formatCode="yyyy/m/d">
                  <c:v>43514</c:v>
                </c:pt>
                <c:pt idx="532" c:formatCode="yyyy/m/d">
                  <c:v>43515</c:v>
                </c:pt>
                <c:pt idx="533" c:formatCode="yyyy/m/d">
                  <c:v>43516</c:v>
                </c:pt>
                <c:pt idx="534" c:formatCode="yyyy/m/d">
                  <c:v>43517</c:v>
                </c:pt>
                <c:pt idx="535" c:formatCode="yyyy/m/d">
                  <c:v>43518</c:v>
                </c:pt>
                <c:pt idx="536" c:formatCode="yyyy/m/d">
                  <c:v>43521</c:v>
                </c:pt>
                <c:pt idx="537" c:formatCode="yyyy/m/d">
                  <c:v>43522</c:v>
                </c:pt>
                <c:pt idx="538" c:formatCode="yyyy/m/d">
                  <c:v>43523</c:v>
                </c:pt>
                <c:pt idx="539" c:formatCode="yyyy/m/d">
                  <c:v>43524</c:v>
                </c:pt>
                <c:pt idx="540" c:formatCode="yyyy/m/d">
                  <c:v>43525</c:v>
                </c:pt>
                <c:pt idx="541" c:formatCode="yyyy/m/d">
                  <c:v>43528</c:v>
                </c:pt>
                <c:pt idx="542" c:formatCode="yyyy/m/d">
                  <c:v>43529</c:v>
                </c:pt>
                <c:pt idx="543" c:formatCode="yyyy/m/d">
                  <c:v>43530</c:v>
                </c:pt>
                <c:pt idx="544" c:formatCode="yyyy/m/d">
                  <c:v>43531</c:v>
                </c:pt>
                <c:pt idx="545" c:formatCode="yyyy/m/d">
                  <c:v>43532</c:v>
                </c:pt>
                <c:pt idx="546" c:formatCode="yyyy/m/d">
                  <c:v>43535</c:v>
                </c:pt>
                <c:pt idx="547" c:formatCode="yyyy/m/d">
                  <c:v>43536</c:v>
                </c:pt>
                <c:pt idx="548" c:formatCode="yyyy/m/d">
                  <c:v>43537</c:v>
                </c:pt>
                <c:pt idx="549" c:formatCode="yyyy/m/d">
                  <c:v>43538</c:v>
                </c:pt>
                <c:pt idx="550" c:formatCode="yyyy/m/d">
                  <c:v>43539</c:v>
                </c:pt>
                <c:pt idx="551" c:formatCode="yyyy/m/d">
                  <c:v>43542</c:v>
                </c:pt>
                <c:pt idx="552" c:formatCode="yyyy/m/d">
                  <c:v>43543</c:v>
                </c:pt>
                <c:pt idx="553" c:formatCode="yyyy/m/d">
                  <c:v>43544</c:v>
                </c:pt>
                <c:pt idx="554" c:formatCode="yyyy/m/d">
                  <c:v>43545</c:v>
                </c:pt>
                <c:pt idx="555" c:formatCode="yyyy/m/d">
                  <c:v>43546</c:v>
                </c:pt>
                <c:pt idx="556" c:formatCode="yyyy/m/d">
                  <c:v>43549</c:v>
                </c:pt>
                <c:pt idx="557" c:formatCode="yyyy/m/d">
                  <c:v>43550</c:v>
                </c:pt>
                <c:pt idx="558" c:formatCode="yyyy/m/d">
                  <c:v>43551</c:v>
                </c:pt>
                <c:pt idx="559" c:formatCode="yyyy/m/d">
                  <c:v>43552</c:v>
                </c:pt>
                <c:pt idx="560" c:formatCode="yyyy/m/d">
                  <c:v>43553</c:v>
                </c:pt>
                <c:pt idx="561" c:formatCode="yyyy/m/d">
                  <c:v>43556</c:v>
                </c:pt>
                <c:pt idx="562" c:formatCode="yyyy/m/d">
                  <c:v>43557</c:v>
                </c:pt>
                <c:pt idx="563" c:formatCode="yyyy/m/d">
                  <c:v>43558</c:v>
                </c:pt>
                <c:pt idx="564" c:formatCode="yyyy/m/d">
                  <c:v>43559</c:v>
                </c:pt>
                <c:pt idx="565" c:formatCode="yyyy/m/d">
                  <c:v>43563</c:v>
                </c:pt>
                <c:pt idx="566" c:formatCode="yyyy/m/d">
                  <c:v>43564</c:v>
                </c:pt>
                <c:pt idx="567" c:formatCode="yyyy/m/d">
                  <c:v>43565</c:v>
                </c:pt>
                <c:pt idx="568" c:formatCode="yyyy/m/d">
                  <c:v>43566</c:v>
                </c:pt>
                <c:pt idx="569" c:formatCode="yyyy/m/d">
                  <c:v>43567</c:v>
                </c:pt>
                <c:pt idx="570" c:formatCode="yyyy/m/d">
                  <c:v>43570</c:v>
                </c:pt>
                <c:pt idx="571" c:formatCode="yyyy/m/d">
                  <c:v>43571</c:v>
                </c:pt>
                <c:pt idx="572" c:formatCode="yyyy/m/d">
                  <c:v>43572</c:v>
                </c:pt>
                <c:pt idx="573" c:formatCode="yyyy/m/d">
                  <c:v>43573</c:v>
                </c:pt>
                <c:pt idx="574" c:formatCode="yyyy/m/d">
                  <c:v>43574</c:v>
                </c:pt>
                <c:pt idx="575" c:formatCode="yyyy/m/d">
                  <c:v>43577</c:v>
                </c:pt>
                <c:pt idx="576" c:formatCode="yyyy/m/d">
                  <c:v>43578</c:v>
                </c:pt>
                <c:pt idx="577" c:formatCode="yyyy/m/d">
                  <c:v>43579</c:v>
                </c:pt>
                <c:pt idx="578" c:formatCode="yyyy/m/d">
                  <c:v>43580</c:v>
                </c:pt>
                <c:pt idx="579" c:formatCode="yyyy/m/d">
                  <c:v>43581</c:v>
                </c:pt>
                <c:pt idx="580" c:formatCode="yyyy/m/d">
                  <c:v>43584</c:v>
                </c:pt>
                <c:pt idx="581" c:formatCode="yyyy/m/d">
                  <c:v>43585</c:v>
                </c:pt>
                <c:pt idx="582" c:formatCode="yyyy/m/d">
                  <c:v>43591</c:v>
                </c:pt>
                <c:pt idx="583" c:formatCode="yyyy/m/d">
                  <c:v>43592</c:v>
                </c:pt>
                <c:pt idx="584" c:formatCode="yyyy/m/d">
                  <c:v>43593</c:v>
                </c:pt>
                <c:pt idx="585" c:formatCode="yyyy/m/d">
                  <c:v>43594</c:v>
                </c:pt>
                <c:pt idx="586" c:formatCode="yyyy/m/d">
                  <c:v>43595</c:v>
                </c:pt>
                <c:pt idx="587" c:formatCode="yyyy/m/d">
                  <c:v>43598</c:v>
                </c:pt>
                <c:pt idx="588" c:formatCode="yyyy/m/d">
                  <c:v>43599</c:v>
                </c:pt>
                <c:pt idx="589" c:formatCode="yyyy/m/d">
                  <c:v>43600</c:v>
                </c:pt>
                <c:pt idx="590" c:formatCode="yyyy/m/d">
                  <c:v>43601</c:v>
                </c:pt>
                <c:pt idx="591" c:formatCode="yyyy/m/d">
                  <c:v>43602</c:v>
                </c:pt>
                <c:pt idx="592" c:formatCode="yyyy/m/d">
                  <c:v>43605</c:v>
                </c:pt>
                <c:pt idx="593" c:formatCode="yyyy/m/d">
                  <c:v>43606</c:v>
                </c:pt>
                <c:pt idx="594" c:formatCode="yyyy/m/d">
                  <c:v>43607</c:v>
                </c:pt>
                <c:pt idx="595" c:formatCode="yyyy/m/d">
                  <c:v>43608</c:v>
                </c:pt>
                <c:pt idx="596" c:formatCode="yyyy/m/d">
                  <c:v>43609</c:v>
                </c:pt>
                <c:pt idx="597" c:formatCode="yyyy/m/d">
                  <c:v>43612</c:v>
                </c:pt>
                <c:pt idx="598" c:formatCode="yyyy/m/d">
                  <c:v>43613</c:v>
                </c:pt>
                <c:pt idx="599" c:formatCode="yyyy/m/d">
                  <c:v>43614</c:v>
                </c:pt>
                <c:pt idx="600" c:formatCode="yyyy/m/d">
                  <c:v>43615</c:v>
                </c:pt>
                <c:pt idx="601" c:formatCode="yyyy/m/d">
                  <c:v>43616</c:v>
                </c:pt>
                <c:pt idx="602" c:formatCode="yyyy/m/d">
                  <c:v>43619</c:v>
                </c:pt>
                <c:pt idx="603" c:formatCode="yyyy/m/d">
                  <c:v>43620</c:v>
                </c:pt>
                <c:pt idx="604" c:formatCode="yyyy/m/d">
                  <c:v>43621</c:v>
                </c:pt>
                <c:pt idx="605" c:formatCode="yyyy/m/d">
                  <c:v>43622</c:v>
                </c:pt>
                <c:pt idx="606" c:formatCode="yyyy/m/d">
                  <c:v>43626</c:v>
                </c:pt>
                <c:pt idx="607" c:formatCode="yyyy/m/d">
                  <c:v>43627</c:v>
                </c:pt>
                <c:pt idx="608" c:formatCode="yyyy/m/d">
                  <c:v>43628</c:v>
                </c:pt>
                <c:pt idx="609" c:formatCode="yyyy/m/d">
                  <c:v>43629</c:v>
                </c:pt>
                <c:pt idx="610" c:formatCode="yyyy/m/d">
                  <c:v>43630</c:v>
                </c:pt>
                <c:pt idx="611" c:formatCode="yyyy/m/d">
                  <c:v>43633</c:v>
                </c:pt>
                <c:pt idx="612" c:formatCode="yyyy/m/d">
                  <c:v>43634</c:v>
                </c:pt>
                <c:pt idx="613" c:formatCode="yyyy/m/d">
                  <c:v>43635</c:v>
                </c:pt>
                <c:pt idx="614" c:formatCode="yyyy/m/d">
                  <c:v>43636</c:v>
                </c:pt>
                <c:pt idx="615" c:formatCode="yyyy/m/d">
                  <c:v>43637</c:v>
                </c:pt>
                <c:pt idx="616" c:formatCode="yyyy/m/d">
                  <c:v>43640</c:v>
                </c:pt>
                <c:pt idx="617" c:formatCode="yyyy/m/d">
                  <c:v>43641</c:v>
                </c:pt>
                <c:pt idx="618" c:formatCode="yyyy/m/d">
                  <c:v>43642</c:v>
                </c:pt>
                <c:pt idx="619" c:formatCode="yyyy/m/d">
                  <c:v>43643</c:v>
                </c:pt>
                <c:pt idx="620" c:formatCode="yyyy/m/d">
                  <c:v>43644</c:v>
                </c:pt>
                <c:pt idx="621" c:formatCode="yyyy/m/d">
                  <c:v>43647</c:v>
                </c:pt>
                <c:pt idx="622" c:formatCode="yyyy/m/d">
                  <c:v>43648</c:v>
                </c:pt>
                <c:pt idx="623" c:formatCode="yyyy/m/d">
                  <c:v>43649</c:v>
                </c:pt>
                <c:pt idx="624" c:formatCode="yyyy/m/d">
                  <c:v>43650</c:v>
                </c:pt>
                <c:pt idx="625" c:formatCode="yyyy/m/d">
                  <c:v>43651</c:v>
                </c:pt>
                <c:pt idx="626" c:formatCode="yyyy/m/d">
                  <c:v>43654</c:v>
                </c:pt>
                <c:pt idx="627" c:formatCode="yyyy/m/d">
                  <c:v>43655</c:v>
                </c:pt>
                <c:pt idx="628" c:formatCode="yyyy/m/d">
                  <c:v>43656</c:v>
                </c:pt>
                <c:pt idx="629" c:formatCode="yyyy/m/d">
                  <c:v>43657</c:v>
                </c:pt>
                <c:pt idx="630" c:formatCode="yyyy/m/d">
                  <c:v>43658</c:v>
                </c:pt>
                <c:pt idx="631" c:formatCode="yyyy/m/d">
                  <c:v>43661</c:v>
                </c:pt>
                <c:pt idx="632" c:formatCode="yyyy/m/d">
                  <c:v>43662</c:v>
                </c:pt>
                <c:pt idx="633" c:formatCode="yyyy/m/d">
                  <c:v>43663</c:v>
                </c:pt>
                <c:pt idx="634" c:formatCode="yyyy/m/d">
                  <c:v>43664</c:v>
                </c:pt>
                <c:pt idx="635" c:formatCode="yyyy/m/d">
                  <c:v>43665</c:v>
                </c:pt>
                <c:pt idx="636" c:formatCode="yyyy/m/d">
                  <c:v>43668</c:v>
                </c:pt>
                <c:pt idx="637" c:formatCode="yyyy/m/d">
                  <c:v>43669</c:v>
                </c:pt>
                <c:pt idx="638" c:formatCode="yyyy/m/d">
                  <c:v>43670</c:v>
                </c:pt>
                <c:pt idx="639" c:formatCode="yyyy/m/d">
                  <c:v>43671</c:v>
                </c:pt>
                <c:pt idx="640" c:formatCode="yyyy/m/d">
                  <c:v>43672</c:v>
                </c:pt>
                <c:pt idx="641" c:formatCode="yyyy/m/d">
                  <c:v>43675</c:v>
                </c:pt>
                <c:pt idx="642" c:formatCode="yyyy/m/d">
                  <c:v>43676</c:v>
                </c:pt>
                <c:pt idx="643" c:formatCode="yyyy/m/d">
                  <c:v>43677</c:v>
                </c:pt>
                <c:pt idx="644" c:formatCode="yyyy/m/d">
                  <c:v>43678</c:v>
                </c:pt>
                <c:pt idx="645" c:formatCode="yyyy/m/d">
                  <c:v>43679</c:v>
                </c:pt>
                <c:pt idx="646" c:formatCode="yyyy/m/d">
                  <c:v>43682</c:v>
                </c:pt>
                <c:pt idx="647" c:formatCode="yyyy/m/d">
                  <c:v>43683</c:v>
                </c:pt>
                <c:pt idx="648" c:formatCode="yyyy/m/d">
                  <c:v>43684</c:v>
                </c:pt>
                <c:pt idx="649" c:formatCode="yyyy/m/d">
                  <c:v>43685</c:v>
                </c:pt>
                <c:pt idx="650" c:formatCode="yyyy/m/d">
                  <c:v>43686</c:v>
                </c:pt>
                <c:pt idx="651" c:formatCode="yyyy/m/d">
                  <c:v>43689</c:v>
                </c:pt>
                <c:pt idx="652" c:formatCode="yyyy/m/d">
                  <c:v>43690</c:v>
                </c:pt>
                <c:pt idx="653" c:formatCode="yyyy/m/d">
                  <c:v>43691</c:v>
                </c:pt>
                <c:pt idx="654" c:formatCode="yyyy/m/d">
                  <c:v>43692</c:v>
                </c:pt>
                <c:pt idx="655" c:formatCode="yyyy/m/d">
                  <c:v>43693</c:v>
                </c:pt>
                <c:pt idx="656" c:formatCode="yyyy/m/d">
                  <c:v>43696</c:v>
                </c:pt>
                <c:pt idx="657" c:formatCode="yyyy/m/d">
                  <c:v>43697</c:v>
                </c:pt>
                <c:pt idx="658" c:formatCode="yyyy/m/d">
                  <c:v>43698</c:v>
                </c:pt>
                <c:pt idx="659" c:formatCode="yyyy/m/d">
                  <c:v>43699</c:v>
                </c:pt>
                <c:pt idx="660" c:formatCode="yyyy/m/d">
                  <c:v>43700</c:v>
                </c:pt>
                <c:pt idx="661" c:formatCode="yyyy/m/d">
                  <c:v>43703</c:v>
                </c:pt>
                <c:pt idx="662" c:formatCode="yyyy/m/d">
                  <c:v>43704</c:v>
                </c:pt>
                <c:pt idx="663" c:formatCode="yyyy/m/d">
                  <c:v>43705</c:v>
                </c:pt>
                <c:pt idx="664" c:formatCode="yyyy/m/d">
                  <c:v>43706</c:v>
                </c:pt>
                <c:pt idx="665" c:formatCode="yyyy/m/d">
                  <c:v>43707</c:v>
                </c:pt>
                <c:pt idx="666" c:formatCode="yyyy/m/d">
                  <c:v>43710</c:v>
                </c:pt>
                <c:pt idx="667" c:formatCode="yyyy/m/d">
                  <c:v>43711</c:v>
                </c:pt>
                <c:pt idx="668" c:formatCode="yyyy/m/d">
                  <c:v>43712</c:v>
                </c:pt>
                <c:pt idx="669" c:formatCode="yyyy/m/d">
                  <c:v>43713</c:v>
                </c:pt>
                <c:pt idx="670" c:formatCode="yyyy/m/d">
                  <c:v>43714</c:v>
                </c:pt>
                <c:pt idx="671" c:formatCode="yyyy/m/d">
                  <c:v>43717</c:v>
                </c:pt>
                <c:pt idx="672" c:formatCode="yyyy/m/d">
                  <c:v>43718</c:v>
                </c:pt>
                <c:pt idx="673" c:formatCode="yyyy/m/d">
                  <c:v>43719</c:v>
                </c:pt>
                <c:pt idx="674" c:formatCode="yyyy/m/d">
                  <c:v>43720</c:v>
                </c:pt>
                <c:pt idx="675" c:formatCode="yyyy/m/d">
                  <c:v>43724</c:v>
                </c:pt>
                <c:pt idx="676" c:formatCode="yyyy/m/d">
                  <c:v>43725</c:v>
                </c:pt>
                <c:pt idx="677" c:formatCode="yyyy/m/d">
                  <c:v>43726</c:v>
                </c:pt>
                <c:pt idx="678" c:formatCode="yyyy/m/d">
                  <c:v>43727</c:v>
                </c:pt>
                <c:pt idx="679" c:formatCode="yyyy/m/d">
                  <c:v>43728</c:v>
                </c:pt>
                <c:pt idx="680" c:formatCode="yyyy/m/d">
                  <c:v>43731</c:v>
                </c:pt>
                <c:pt idx="681" c:formatCode="yyyy/m/d">
                  <c:v>43732</c:v>
                </c:pt>
                <c:pt idx="682" c:formatCode="yyyy/m/d">
                  <c:v>43733</c:v>
                </c:pt>
                <c:pt idx="683" c:formatCode="yyyy/m/d">
                  <c:v>43734</c:v>
                </c:pt>
                <c:pt idx="684" c:formatCode="yyyy/m/d">
                  <c:v>43735</c:v>
                </c:pt>
                <c:pt idx="685" c:formatCode="yyyy/m/d">
                  <c:v>43738</c:v>
                </c:pt>
                <c:pt idx="686" c:formatCode="yyyy/m/d">
                  <c:v>43746</c:v>
                </c:pt>
                <c:pt idx="687" c:formatCode="yyyy/m/d">
                  <c:v>43747</c:v>
                </c:pt>
                <c:pt idx="688" c:formatCode="yyyy/m/d">
                  <c:v>43748</c:v>
                </c:pt>
                <c:pt idx="689" c:formatCode="yyyy/m/d">
                  <c:v>43749</c:v>
                </c:pt>
                <c:pt idx="690" c:formatCode="yyyy/m/d">
                  <c:v>43752</c:v>
                </c:pt>
                <c:pt idx="691" c:formatCode="yyyy/m/d">
                  <c:v>43753</c:v>
                </c:pt>
                <c:pt idx="692" c:formatCode="yyyy/m/d">
                  <c:v>43754</c:v>
                </c:pt>
                <c:pt idx="693" c:formatCode="yyyy/m/d">
                  <c:v>43755</c:v>
                </c:pt>
                <c:pt idx="694" c:formatCode="yyyy/m/d">
                  <c:v>43756</c:v>
                </c:pt>
                <c:pt idx="695" c:formatCode="yyyy/m/d">
                  <c:v>43759</c:v>
                </c:pt>
                <c:pt idx="696" c:formatCode="yyyy/m/d">
                  <c:v>43760</c:v>
                </c:pt>
                <c:pt idx="697" c:formatCode="yyyy/m/d">
                  <c:v>43761</c:v>
                </c:pt>
                <c:pt idx="698" c:formatCode="yyyy/m/d">
                  <c:v>43762</c:v>
                </c:pt>
                <c:pt idx="699" c:formatCode="yyyy/m/d">
                  <c:v>43763</c:v>
                </c:pt>
                <c:pt idx="700" c:formatCode="yyyy/m/d">
                  <c:v>43766</c:v>
                </c:pt>
                <c:pt idx="701" c:formatCode="yyyy/m/d">
                  <c:v>43767</c:v>
                </c:pt>
                <c:pt idx="702" c:formatCode="yyyy/m/d">
                  <c:v>43768</c:v>
                </c:pt>
                <c:pt idx="703" c:formatCode="yyyy/m/d">
                  <c:v>43769</c:v>
                </c:pt>
                <c:pt idx="704" c:formatCode="yyyy/m/d">
                  <c:v>43770</c:v>
                </c:pt>
                <c:pt idx="705" c:formatCode="yyyy/m/d">
                  <c:v>43773</c:v>
                </c:pt>
                <c:pt idx="706" c:formatCode="yyyy/m/d">
                  <c:v>43774</c:v>
                </c:pt>
                <c:pt idx="707" c:formatCode="yyyy/m/d">
                  <c:v>43775</c:v>
                </c:pt>
                <c:pt idx="708" c:formatCode="yyyy/m/d">
                  <c:v>43776</c:v>
                </c:pt>
                <c:pt idx="709" c:formatCode="yyyy/m/d">
                  <c:v>43777</c:v>
                </c:pt>
                <c:pt idx="710" c:formatCode="yyyy/m/d">
                  <c:v>43780</c:v>
                </c:pt>
                <c:pt idx="711" c:formatCode="yyyy/m/d">
                  <c:v>43781</c:v>
                </c:pt>
                <c:pt idx="712" c:formatCode="yyyy/m/d">
                  <c:v>43782</c:v>
                </c:pt>
                <c:pt idx="713" c:formatCode="yyyy/m/d">
                  <c:v>43783</c:v>
                </c:pt>
                <c:pt idx="714" c:formatCode="yyyy/m/d">
                  <c:v>43784</c:v>
                </c:pt>
                <c:pt idx="715" c:formatCode="yyyy/m/d">
                  <c:v>43787</c:v>
                </c:pt>
                <c:pt idx="716" c:formatCode="yyyy/m/d">
                  <c:v>43788</c:v>
                </c:pt>
                <c:pt idx="717" c:formatCode="yyyy/m/d">
                  <c:v>43789</c:v>
                </c:pt>
                <c:pt idx="718" c:formatCode="yyyy/m/d">
                  <c:v>43790</c:v>
                </c:pt>
                <c:pt idx="719" c:formatCode="yyyy/m/d">
                  <c:v>43791</c:v>
                </c:pt>
                <c:pt idx="720" c:formatCode="yyyy/m/d">
                  <c:v>43794</c:v>
                </c:pt>
                <c:pt idx="721" c:formatCode="yyyy/m/d">
                  <c:v>43795</c:v>
                </c:pt>
                <c:pt idx="722" c:formatCode="yyyy/m/d">
                  <c:v>43796</c:v>
                </c:pt>
                <c:pt idx="723" c:formatCode="yyyy/m/d">
                  <c:v>43797</c:v>
                </c:pt>
                <c:pt idx="724" c:formatCode="yyyy/m/d">
                  <c:v>43798</c:v>
                </c:pt>
                <c:pt idx="725" c:formatCode="yyyy/m/d">
                  <c:v>43801</c:v>
                </c:pt>
                <c:pt idx="726" c:formatCode="yyyy/m/d">
                  <c:v>43802</c:v>
                </c:pt>
                <c:pt idx="727" c:formatCode="yyyy/m/d">
                  <c:v>43803</c:v>
                </c:pt>
                <c:pt idx="728" c:formatCode="yyyy/m/d">
                  <c:v>43804</c:v>
                </c:pt>
                <c:pt idx="729" c:formatCode="yyyy/m/d">
                  <c:v>43805</c:v>
                </c:pt>
                <c:pt idx="730" c:formatCode="yyyy/m/d">
                  <c:v>43808</c:v>
                </c:pt>
                <c:pt idx="731" c:formatCode="yyyy/m/d">
                  <c:v>43809</c:v>
                </c:pt>
                <c:pt idx="732" c:formatCode="yyyy/m/d">
                  <c:v>43810</c:v>
                </c:pt>
                <c:pt idx="733" c:formatCode="yyyy/m/d">
                  <c:v>43811</c:v>
                </c:pt>
                <c:pt idx="734" c:formatCode="yyyy/m/d">
                  <c:v>43812</c:v>
                </c:pt>
                <c:pt idx="735" c:formatCode="yyyy/m/d">
                  <c:v>43815</c:v>
                </c:pt>
                <c:pt idx="736" c:formatCode="yyyy/m/d">
                  <c:v>43816</c:v>
                </c:pt>
                <c:pt idx="737" c:formatCode="yyyy/m/d">
                  <c:v>43817</c:v>
                </c:pt>
                <c:pt idx="738" c:formatCode="yyyy/m/d">
                  <c:v>43818</c:v>
                </c:pt>
                <c:pt idx="739" c:formatCode="yyyy/m/d">
                  <c:v>43819</c:v>
                </c:pt>
                <c:pt idx="740" c:formatCode="yyyy/m/d">
                  <c:v>43822</c:v>
                </c:pt>
                <c:pt idx="741" c:formatCode="yyyy/m/d">
                  <c:v>43823</c:v>
                </c:pt>
                <c:pt idx="742" c:formatCode="yyyy/m/d">
                  <c:v>43824</c:v>
                </c:pt>
                <c:pt idx="743" c:formatCode="yyyy/m/d">
                  <c:v>43825</c:v>
                </c:pt>
                <c:pt idx="744" c:formatCode="yyyy/m/d">
                  <c:v>43826</c:v>
                </c:pt>
                <c:pt idx="745" c:formatCode="yyyy/m/d">
                  <c:v>43829</c:v>
                </c:pt>
                <c:pt idx="746" c:formatCode="yyyy/m/d">
                  <c:v>43830</c:v>
                </c:pt>
                <c:pt idx="747" c:formatCode="yyyy/m/d">
                  <c:v>43832</c:v>
                </c:pt>
                <c:pt idx="748" c:formatCode="yyyy/m/d">
                  <c:v>43833</c:v>
                </c:pt>
                <c:pt idx="749" c:formatCode="yyyy/m/d">
                  <c:v>43836</c:v>
                </c:pt>
                <c:pt idx="750" c:formatCode="yyyy/m/d">
                  <c:v>43837</c:v>
                </c:pt>
                <c:pt idx="751" c:formatCode="yyyy/m/d">
                  <c:v>43838</c:v>
                </c:pt>
                <c:pt idx="752" c:formatCode="yyyy/m/d">
                  <c:v>43839</c:v>
                </c:pt>
                <c:pt idx="753" c:formatCode="yyyy/m/d">
                  <c:v>43840</c:v>
                </c:pt>
                <c:pt idx="754" c:formatCode="yyyy/m/d">
                  <c:v>43843</c:v>
                </c:pt>
                <c:pt idx="755" c:formatCode="yyyy/m/d">
                  <c:v>43844</c:v>
                </c:pt>
                <c:pt idx="756" c:formatCode="yyyy/m/d">
                  <c:v>43845</c:v>
                </c:pt>
                <c:pt idx="757" c:formatCode="yyyy/m/d">
                  <c:v>43846</c:v>
                </c:pt>
                <c:pt idx="758" c:formatCode="yyyy/m/d">
                  <c:v>43847</c:v>
                </c:pt>
                <c:pt idx="759" c:formatCode="yyyy/m/d">
                  <c:v>43850</c:v>
                </c:pt>
                <c:pt idx="760" c:formatCode="yyyy/m/d">
                  <c:v>43851</c:v>
                </c:pt>
                <c:pt idx="761" c:formatCode="yyyy/m/d">
                  <c:v>43852</c:v>
                </c:pt>
                <c:pt idx="762" c:formatCode="yyyy/m/d">
                  <c:v>43853</c:v>
                </c:pt>
                <c:pt idx="763" c:formatCode="yyyy/m/d">
                  <c:v>43864</c:v>
                </c:pt>
                <c:pt idx="764" c:formatCode="yyyy/m/d">
                  <c:v>43865</c:v>
                </c:pt>
                <c:pt idx="765" c:formatCode="yyyy/m/d">
                  <c:v>43866</c:v>
                </c:pt>
                <c:pt idx="766" c:formatCode="yyyy/m/d">
                  <c:v>43867</c:v>
                </c:pt>
                <c:pt idx="767" c:formatCode="yyyy/m/d">
                  <c:v>43868</c:v>
                </c:pt>
                <c:pt idx="768" c:formatCode="yyyy/m/d">
                  <c:v>43871</c:v>
                </c:pt>
                <c:pt idx="769" c:formatCode="yyyy/m/d">
                  <c:v>43872</c:v>
                </c:pt>
                <c:pt idx="770" c:formatCode="yyyy/m/d">
                  <c:v>43873</c:v>
                </c:pt>
                <c:pt idx="771" c:formatCode="yyyy/m/d">
                  <c:v>43874</c:v>
                </c:pt>
                <c:pt idx="772" c:formatCode="yyyy/m/d">
                  <c:v>43875</c:v>
                </c:pt>
                <c:pt idx="773" c:formatCode="yyyy/m/d">
                  <c:v>43878</c:v>
                </c:pt>
                <c:pt idx="774" c:formatCode="yyyy/m/d">
                  <c:v>43879</c:v>
                </c:pt>
                <c:pt idx="775" c:formatCode="yyyy/m/d">
                  <c:v>43880</c:v>
                </c:pt>
                <c:pt idx="776" c:formatCode="yyyy/m/d">
                  <c:v>43881</c:v>
                </c:pt>
                <c:pt idx="777" c:formatCode="yyyy/m/d">
                  <c:v>43882</c:v>
                </c:pt>
                <c:pt idx="778" c:formatCode="yyyy/m/d">
                  <c:v>43885</c:v>
                </c:pt>
                <c:pt idx="779" c:formatCode="yyyy/m/d">
                  <c:v>43886</c:v>
                </c:pt>
                <c:pt idx="780" c:formatCode="yyyy/m/d">
                  <c:v>43887</c:v>
                </c:pt>
                <c:pt idx="781" c:formatCode="yyyy/m/d">
                  <c:v>43888</c:v>
                </c:pt>
                <c:pt idx="782" c:formatCode="yyyy/m/d">
                  <c:v>43889</c:v>
                </c:pt>
                <c:pt idx="783" c:formatCode="yyyy/m/d">
                  <c:v>43892</c:v>
                </c:pt>
                <c:pt idx="784" c:formatCode="yyyy/m/d">
                  <c:v>43893</c:v>
                </c:pt>
                <c:pt idx="785" c:formatCode="yyyy/m/d">
                  <c:v>43894</c:v>
                </c:pt>
                <c:pt idx="786" c:formatCode="yyyy/m/d">
                  <c:v>43895</c:v>
                </c:pt>
                <c:pt idx="787" c:formatCode="yyyy/m/d">
                  <c:v>43896</c:v>
                </c:pt>
                <c:pt idx="788" c:formatCode="yyyy/m/d">
                  <c:v>43899</c:v>
                </c:pt>
                <c:pt idx="789" c:formatCode="yyyy/m/d">
                  <c:v>43900</c:v>
                </c:pt>
                <c:pt idx="790" c:formatCode="yyyy/m/d">
                  <c:v>43901</c:v>
                </c:pt>
                <c:pt idx="791" c:formatCode="yyyy/m/d">
                  <c:v>43902</c:v>
                </c:pt>
                <c:pt idx="792" c:formatCode="yyyy/m/d">
                  <c:v>43903</c:v>
                </c:pt>
                <c:pt idx="793" c:formatCode="yyyy/m/d">
                  <c:v>43906</c:v>
                </c:pt>
                <c:pt idx="794" c:formatCode="yyyy/m/d">
                  <c:v>43907</c:v>
                </c:pt>
                <c:pt idx="795" c:formatCode="yyyy/m/d">
                  <c:v>43908</c:v>
                </c:pt>
                <c:pt idx="796" c:formatCode="yyyy/m/d">
                  <c:v>43909</c:v>
                </c:pt>
                <c:pt idx="797" c:formatCode="yyyy/m/d">
                  <c:v>43910</c:v>
                </c:pt>
                <c:pt idx="798" c:formatCode="yyyy/m/d">
                  <c:v>43913</c:v>
                </c:pt>
                <c:pt idx="799" c:formatCode="yyyy/m/d">
                  <c:v>43914</c:v>
                </c:pt>
                <c:pt idx="800" c:formatCode="yyyy/m/d">
                  <c:v>43915</c:v>
                </c:pt>
                <c:pt idx="801" c:formatCode="yyyy/m/d">
                  <c:v>43916</c:v>
                </c:pt>
                <c:pt idx="802" c:formatCode="yyyy/m/d">
                  <c:v>43917</c:v>
                </c:pt>
                <c:pt idx="803" c:formatCode="yyyy/m/d">
                  <c:v>43920</c:v>
                </c:pt>
                <c:pt idx="804" c:formatCode="yyyy/m/d">
                  <c:v>43921</c:v>
                </c:pt>
                <c:pt idx="805" c:formatCode="yyyy/m/d">
                  <c:v>43922</c:v>
                </c:pt>
                <c:pt idx="806" c:formatCode="yyyy/m/d">
                  <c:v>43923</c:v>
                </c:pt>
                <c:pt idx="807" c:formatCode="yyyy/m/d">
                  <c:v>43924</c:v>
                </c:pt>
                <c:pt idx="808" c:formatCode="yyyy/m/d">
                  <c:v>43928</c:v>
                </c:pt>
                <c:pt idx="809" c:formatCode="yyyy/m/d">
                  <c:v>43929</c:v>
                </c:pt>
                <c:pt idx="810" c:formatCode="yyyy/m/d">
                  <c:v>43930</c:v>
                </c:pt>
                <c:pt idx="811" c:formatCode="yyyy/m/d">
                  <c:v>43931</c:v>
                </c:pt>
                <c:pt idx="812" c:formatCode="yyyy/m/d">
                  <c:v>43934</c:v>
                </c:pt>
                <c:pt idx="813" c:formatCode="yyyy/m/d">
                  <c:v>43935</c:v>
                </c:pt>
                <c:pt idx="814" c:formatCode="yyyy/m/d">
                  <c:v>43936</c:v>
                </c:pt>
                <c:pt idx="815" c:formatCode="yyyy/m/d">
                  <c:v>43937</c:v>
                </c:pt>
                <c:pt idx="816" c:formatCode="yyyy/m/d">
                  <c:v>43938</c:v>
                </c:pt>
                <c:pt idx="817" c:formatCode="yyyy/m/d">
                  <c:v>43941</c:v>
                </c:pt>
                <c:pt idx="818" c:formatCode="yyyy/m/d">
                  <c:v>43942</c:v>
                </c:pt>
                <c:pt idx="819" c:formatCode="yyyy/m/d">
                  <c:v>43943</c:v>
                </c:pt>
                <c:pt idx="820" c:formatCode="yyyy/m/d">
                  <c:v>43944</c:v>
                </c:pt>
                <c:pt idx="821" c:formatCode="yyyy/m/d">
                  <c:v>43945</c:v>
                </c:pt>
                <c:pt idx="822" c:formatCode="yyyy/m/d">
                  <c:v>43948</c:v>
                </c:pt>
                <c:pt idx="823" c:formatCode="yyyy/m/d">
                  <c:v>43949</c:v>
                </c:pt>
                <c:pt idx="824" c:formatCode="yyyy/m/d">
                  <c:v>43950</c:v>
                </c:pt>
                <c:pt idx="825" c:formatCode="yyyy/m/d">
                  <c:v>43951</c:v>
                </c:pt>
                <c:pt idx="826" c:formatCode="yyyy/m/d">
                  <c:v>43957</c:v>
                </c:pt>
                <c:pt idx="827" c:formatCode="yyyy/m/d">
                  <c:v>43958</c:v>
                </c:pt>
                <c:pt idx="828" c:formatCode="yyyy/m/d">
                  <c:v>43959</c:v>
                </c:pt>
                <c:pt idx="829" c:formatCode="yyyy/m/d">
                  <c:v>43962</c:v>
                </c:pt>
                <c:pt idx="830" c:formatCode="yyyy/m/d">
                  <c:v>43963</c:v>
                </c:pt>
                <c:pt idx="831" c:formatCode="yyyy/m/d">
                  <c:v>43964</c:v>
                </c:pt>
                <c:pt idx="832" c:formatCode="yyyy/m/d">
                  <c:v>43965</c:v>
                </c:pt>
                <c:pt idx="833" c:formatCode="yyyy/m/d">
                  <c:v>43966</c:v>
                </c:pt>
                <c:pt idx="834" c:formatCode="yyyy/m/d">
                  <c:v>43969</c:v>
                </c:pt>
                <c:pt idx="835" c:formatCode="yyyy/m/d">
                  <c:v>43970</c:v>
                </c:pt>
                <c:pt idx="836" c:formatCode="yyyy/m/d">
                  <c:v>43971</c:v>
                </c:pt>
                <c:pt idx="837" c:formatCode="yyyy/m/d">
                  <c:v>43972</c:v>
                </c:pt>
                <c:pt idx="838" c:formatCode="yyyy/m/d">
                  <c:v>43973</c:v>
                </c:pt>
                <c:pt idx="839" c:formatCode="yyyy/m/d">
                  <c:v>43976</c:v>
                </c:pt>
                <c:pt idx="840" c:formatCode="yyyy/m/d">
                  <c:v>43977</c:v>
                </c:pt>
                <c:pt idx="841" c:formatCode="yyyy/m/d">
                  <c:v>43978</c:v>
                </c:pt>
                <c:pt idx="842" c:formatCode="yyyy/m/d">
                  <c:v>43979</c:v>
                </c:pt>
                <c:pt idx="843" c:formatCode="yyyy/m/d">
                  <c:v>43980</c:v>
                </c:pt>
                <c:pt idx="844" c:formatCode="yyyy/m/d">
                  <c:v>43983</c:v>
                </c:pt>
                <c:pt idx="845" c:formatCode="yyyy/m/d">
                  <c:v>43984</c:v>
                </c:pt>
                <c:pt idx="846" c:formatCode="yyyy/m/d">
                  <c:v>43985</c:v>
                </c:pt>
                <c:pt idx="847" c:formatCode="yyyy/m/d">
                  <c:v>43986</c:v>
                </c:pt>
                <c:pt idx="848" c:formatCode="yyyy/m/d">
                  <c:v>43987</c:v>
                </c:pt>
                <c:pt idx="849" c:formatCode="yyyy/m/d">
                  <c:v>43990</c:v>
                </c:pt>
                <c:pt idx="850" c:formatCode="yyyy/m/d">
                  <c:v>43991</c:v>
                </c:pt>
                <c:pt idx="851" c:formatCode="yyyy/m/d">
                  <c:v>43992</c:v>
                </c:pt>
                <c:pt idx="852" c:formatCode="yyyy/m/d">
                  <c:v>43993</c:v>
                </c:pt>
                <c:pt idx="853" c:formatCode="yyyy/m/d">
                  <c:v>43994</c:v>
                </c:pt>
                <c:pt idx="854" c:formatCode="yyyy/m/d">
                  <c:v>43997</c:v>
                </c:pt>
                <c:pt idx="855" c:formatCode="yyyy/m/d">
                  <c:v>43998</c:v>
                </c:pt>
                <c:pt idx="856" c:formatCode="yyyy/m/d">
                  <c:v>43999</c:v>
                </c:pt>
                <c:pt idx="857" c:formatCode="yyyy/m/d">
                  <c:v>44000</c:v>
                </c:pt>
                <c:pt idx="858" c:formatCode="yyyy/m/d">
                  <c:v>44001</c:v>
                </c:pt>
                <c:pt idx="859" c:formatCode="yyyy/m/d">
                  <c:v>44004</c:v>
                </c:pt>
                <c:pt idx="860" c:formatCode="yyyy/m/d">
                  <c:v>44005</c:v>
                </c:pt>
                <c:pt idx="861" c:formatCode="yyyy/m/d">
                  <c:v>44006</c:v>
                </c:pt>
                <c:pt idx="862" c:formatCode="yyyy/m/d">
                  <c:v>44011</c:v>
                </c:pt>
                <c:pt idx="863" c:formatCode="yyyy/m/d">
                  <c:v>44012</c:v>
                </c:pt>
                <c:pt idx="864" c:formatCode="yyyy/m/d">
                  <c:v>44013</c:v>
                </c:pt>
                <c:pt idx="865" c:formatCode="yyyy/m/d">
                  <c:v>44014</c:v>
                </c:pt>
                <c:pt idx="866" c:formatCode="yyyy/m/d">
                  <c:v>44015</c:v>
                </c:pt>
                <c:pt idx="867" c:formatCode="yyyy/m/d">
                  <c:v>44018</c:v>
                </c:pt>
                <c:pt idx="868" c:formatCode="yyyy/m/d">
                  <c:v>44019</c:v>
                </c:pt>
                <c:pt idx="869" c:formatCode="yyyy/m/d">
                  <c:v>44020</c:v>
                </c:pt>
                <c:pt idx="870" c:formatCode="yyyy/m/d">
                  <c:v>44021</c:v>
                </c:pt>
                <c:pt idx="871" c:formatCode="yyyy/m/d">
                  <c:v>44022</c:v>
                </c:pt>
                <c:pt idx="872" c:formatCode="yyyy/m/d">
                  <c:v>44025</c:v>
                </c:pt>
                <c:pt idx="873" c:formatCode="yyyy/m/d">
                  <c:v>44026</c:v>
                </c:pt>
                <c:pt idx="874" c:formatCode="yyyy/m/d">
                  <c:v>44027</c:v>
                </c:pt>
                <c:pt idx="875" c:formatCode="yyyy/m/d">
                  <c:v>44028</c:v>
                </c:pt>
                <c:pt idx="876" c:formatCode="yyyy/m/d">
                  <c:v>44029</c:v>
                </c:pt>
                <c:pt idx="877" c:formatCode="yyyy/m/d">
                  <c:v>44032</c:v>
                </c:pt>
                <c:pt idx="878" c:formatCode="yyyy/m/d">
                  <c:v>44033</c:v>
                </c:pt>
                <c:pt idx="879" c:formatCode="yyyy/m/d">
                  <c:v>44034</c:v>
                </c:pt>
                <c:pt idx="880" c:formatCode="yyyy/m/d">
                  <c:v>44035</c:v>
                </c:pt>
                <c:pt idx="881" c:formatCode="yyyy/m/d">
                  <c:v>44036</c:v>
                </c:pt>
                <c:pt idx="882" c:formatCode="yyyy/m/d">
                  <c:v>44039</c:v>
                </c:pt>
                <c:pt idx="883" c:formatCode="yyyy/m/d">
                  <c:v>44040</c:v>
                </c:pt>
                <c:pt idx="884" c:formatCode="yyyy/m/d">
                  <c:v>44041</c:v>
                </c:pt>
                <c:pt idx="885" c:formatCode="yyyy/m/d">
                  <c:v>44042</c:v>
                </c:pt>
                <c:pt idx="886" c:formatCode="yyyy/m/d">
                  <c:v>44043</c:v>
                </c:pt>
                <c:pt idx="887" c:formatCode="yyyy/m/d">
                  <c:v>44046</c:v>
                </c:pt>
                <c:pt idx="888" c:formatCode="yyyy/m/d">
                  <c:v>44047</c:v>
                </c:pt>
                <c:pt idx="889" c:formatCode="yyyy/m/d">
                  <c:v>44048</c:v>
                </c:pt>
                <c:pt idx="890" c:formatCode="yyyy/m/d">
                  <c:v>44049</c:v>
                </c:pt>
                <c:pt idx="891" c:formatCode="yyyy/m/d">
                  <c:v>44050</c:v>
                </c:pt>
                <c:pt idx="892" c:formatCode="yyyy/m/d">
                  <c:v>44053</c:v>
                </c:pt>
                <c:pt idx="893" c:formatCode="yyyy/m/d">
                  <c:v>44054</c:v>
                </c:pt>
                <c:pt idx="894" c:formatCode="yyyy/m/d">
                  <c:v>44055</c:v>
                </c:pt>
                <c:pt idx="895" c:formatCode="yyyy/m/d">
                  <c:v>44056</c:v>
                </c:pt>
                <c:pt idx="896" c:formatCode="yyyy/m/d">
                  <c:v>44057</c:v>
                </c:pt>
                <c:pt idx="897" c:formatCode="yyyy/m/d">
                  <c:v>44060</c:v>
                </c:pt>
                <c:pt idx="898" c:formatCode="yyyy/m/d">
                  <c:v>44061</c:v>
                </c:pt>
                <c:pt idx="899" c:formatCode="yyyy/m/d">
                  <c:v>44062</c:v>
                </c:pt>
                <c:pt idx="900" c:formatCode="yyyy/m/d">
                  <c:v>44063</c:v>
                </c:pt>
                <c:pt idx="901" c:formatCode="yyyy/m/d">
                  <c:v>44064</c:v>
                </c:pt>
                <c:pt idx="902" c:formatCode="yyyy/m/d">
                  <c:v>44067</c:v>
                </c:pt>
                <c:pt idx="903" c:formatCode="yyyy/m/d">
                  <c:v>44068</c:v>
                </c:pt>
                <c:pt idx="904" c:formatCode="yyyy/m/d">
                  <c:v>44069</c:v>
                </c:pt>
                <c:pt idx="905" c:formatCode="yyyy/m/d">
                  <c:v>44070</c:v>
                </c:pt>
                <c:pt idx="906" c:formatCode="yyyy/m/d">
                  <c:v>44071</c:v>
                </c:pt>
                <c:pt idx="907" c:formatCode="yyyy/m/d">
                  <c:v>44074</c:v>
                </c:pt>
                <c:pt idx="908" c:formatCode="yyyy/m/d">
                  <c:v>44075</c:v>
                </c:pt>
                <c:pt idx="909" c:formatCode="yyyy/m/d">
                  <c:v>44076</c:v>
                </c:pt>
                <c:pt idx="910" c:formatCode="yyyy/m/d">
                  <c:v>44077</c:v>
                </c:pt>
                <c:pt idx="911" c:formatCode="yyyy/m/d">
                  <c:v>44078</c:v>
                </c:pt>
                <c:pt idx="912" c:formatCode="yyyy/m/d">
                  <c:v>44081</c:v>
                </c:pt>
                <c:pt idx="913" c:formatCode="yyyy/m/d">
                  <c:v>44082</c:v>
                </c:pt>
                <c:pt idx="914" c:formatCode="yyyy/m/d">
                  <c:v>44083</c:v>
                </c:pt>
                <c:pt idx="915" c:formatCode="yyyy/m/d">
                  <c:v>44084</c:v>
                </c:pt>
                <c:pt idx="916" c:formatCode="yyyy/m/d">
                  <c:v>44085</c:v>
                </c:pt>
                <c:pt idx="917" c:formatCode="yyyy/m/d">
                  <c:v>44088</c:v>
                </c:pt>
                <c:pt idx="918" c:formatCode="yyyy/m/d">
                  <c:v>44089</c:v>
                </c:pt>
                <c:pt idx="919" c:formatCode="yyyy/m/d">
                  <c:v>44090</c:v>
                </c:pt>
                <c:pt idx="920" c:formatCode="yyyy/m/d">
                  <c:v>44091</c:v>
                </c:pt>
                <c:pt idx="921" c:formatCode="yyyy/m/d">
                  <c:v>44092</c:v>
                </c:pt>
                <c:pt idx="922" c:formatCode="yyyy/m/d">
                  <c:v>44095</c:v>
                </c:pt>
                <c:pt idx="923" c:formatCode="yyyy/m/d">
                  <c:v>44096</c:v>
                </c:pt>
                <c:pt idx="924" c:formatCode="yyyy/m/d">
                  <c:v>44097</c:v>
                </c:pt>
                <c:pt idx="925" c:formatCode="yyyy/m/d">
                  <c:v>44098</c:v>
                </c:pt>
                <c:pt idx="926" c:formatCode="yyyy/m/d">
                  <c:v>44099</c:v>
                </c:pt>
                <c:pt idx="927" c:formatCode="yyyy/m/d">
                  <c:v>44102</c:v>
                </c:pt>
                <c:pt idx="928" c:formatCode="yyyy/m/d">
                  <c:v>44103</c:v>
                </c:pt>
                <c:pt idx="929" c:formatCode="yyyy/m/d">
                  <c:v>44104</c:v>
                </c:pt>
                <c:pt idx="930" c:formatCode="yyyy/m/d">
                  <c:v>44113</c:v>
                </c:pt>
                <c:pt idx="931" c:formatCode="yyyy/m/d">
                  <c:v>44116</c:v>
                </c:pt>
                <c:pt idx="932" c:formatCode="yyyy/m/d">
                  <c:v>44117</c:v>
                </c:pt>
                <c:pt idx="933" c:formatCode="yyyy/m/d">
                  <c:v>44118</c:v>
                </c:pt>
                <c:pt idx="934" c:formatCode="yyyy/m/d">
                  <c:v>44119</c:v>
                </c:pt>
                <c:pt idx="935" c:formatCode="yyyy/m/d">
                  <c:v>44120</c:v>
                </c:pt>
                <c:pt idx="936" c:formatCode="yyyy/m/d">
                  <c:v>44123</c:v>
                </c:pt>
                <c:pt idx="937" c:formatCode="yyyy/m/d">
                  <c:v>44124</c:v>
                </c:pt>
                <c:pt idx="938" c:formatCode="yyyy/m/d">
                  <c:v>44125</c:v>
                </c:pt>
                <c:pt idx="939" c:formatCode="yyyy/m/d">
                  <c:v>44126</c:v>
                </c:pt>
                <c:pt idx="940" c:formatCode="yyyy/m/d">
                  <c:v>44127</c:v>
                </c:pt>
                <c:pt idx="941" c:formatCode="yyyy/m/d">
                  <c:v>44130</c:v>
                </c:pt>
                <c:pt idx="942" c:formatCode="yyyy/m/d">
                  <c:v>44131</c:v>
                </c:pt>
                <c:pt idx="943" c:formatCode="yyyy/m/d">
                  <c:v>44132</c:v>
                </c:pt>
                <c:pt idx="944" c:formatCode="yyyy/m/d">
                  <c:v>44133</c:v>
                </c:pt>
                <c:pt idx="945" c:formatCode="yyyy/m/d">
                  <c:v>44134</c:v>
                </c:pt>
                <c:pt idx="946" c:formatCode="yyyy/m/d">
                  <c:v>44137</c:v>
                </c:pt>
                <c:pt idx="947" c:formatCode="yyyy/m/d">
                  <c:v>44138</c:v>
                </c:pt>
                <c:pt idx="948" c:formatCode="yyyy/m/d">
                  <c:v>44139</c:v>
                </c:pt>
                <c:pt idx="949" c:formatCode="yyyy/m/d">
                  <c:v>44140</c:v>
                </c:pt>
                <c:pt idx="950" c:formatCode="yyyy/m/d">
                  <c:v>44141</c:v>
                </c:pt>
                <c:pt idx="951" c:formatCode="yyyy/m/d">
                  <c:v>44144</c:v>
                </c:pt>
                <c:pt idx="952" c:formatCode="yyyy/m/d">
                  <c:v>44145</c:v>
                </c:pt>
                <c:pt idx="953" c:formatCode="yyyy/m/d">
                  <c:v>44146</c:v>
                </c:pt>
                <c:pt idx="954" c:formatCode="yyyy/m/d">
                  <c:v>44147</c:v>
                </c:pt>
                <c:pt idx="955" c:formatCode="yyyy/m/d">
                  <c:v>44148</c:v>
                </c:pt>
                <c:pt idx="956" c:formatCode="yyyy/m/d">
                  <c:v>44151</c:v>
                </c:pt>
                <c:pt idx="957" c:formatCode="yyyy/m/d">
                  <c:v>44152</c:v>
                </c:pt>
                <c:pt idx="958" c:formatCode="yyyy/m/d">
                  <c:v>44153</c:v>
                </c:pt>
                <c:pt idx="959" c:formatCode="yyyy/m/d">
                  <c:v>44154</c:v>
                </c:pt>
                <c:pt idx="960" c:formatCode="yyyy/m/d">
                  <c:v>44155</c:v>
                </c:pt>
                <c:pt idx="961" c:formatCode="yyyy/m/d">
                  <c:v>44158</c:v>
                </c:pt>
                <c:pt idx="962" c:formatCode="yyyy/m/d">
                  <c:v>44159</c:v>
                </c:pt>
                <c:pt idx="963" c:formatCode="yyyy/m/d">
                  <c:v>44160</c:v>
                </c:pt>
                <c:pt idx="964" c:formatCode="yyyy/m/d">
                  <c:v>44161</c:v>
                </c:pt>
                <c:pt idx="965" c:formatCode="yyyy/m/d">
                  <c:v>44162</c:v>
                </c:pt>
                <c:pt idx="966" c:formatCode="yyyy/m/d">
                  <c:v>44165</c:v>
                </c:pt>
                <c:pt idx="967" c:formatCode="yyyy/m/d">
                  <c:v>44166</c:v>
                </c:pt>
                <c:pt idx="968" c:formatCode="yyyy/m/d">
                  <c:v>44167</c:v>
                </c:pt>
                <c:pt idx="969" c:formatCode="yyyy/m/d">
                  <c:v>44168</c:v>
                </c:pt>
                <c:pt idx="970" c:formatCode="yyyy/m/d">
                  <c:v>44169</c:v>
                </c:pt>
                <c:pt idx="971" c:formatCode="yyyy/m/d">
                  <c:v>44172</c:v>
                </c:pt>
                <c:pt idx="972" c:formatCode="yyyy/m/d">
                  <c:v>44173</c:v>
                </c:pt>
                <c:pt idx="973" c:formatCode="yyyy/m/d">
                  <c:v>44174</c:v>
                </c:pt>
                <c:pt idx="974" c:formatCode="yyyy/m/d">
                  <c:v>44175</c:v>
                </c:pt>
                <c:pt idx="975" c:formatCode="yyyy/m/d">
                  <c:v>44176</c:v>
                </c:pt>
                <c:pt idx="976" c:formatCode="yyyy/m/d">
                  <c:v>44179</c:v>
                </c:pt>
                <c:pt idx="977" c:formatCode="yyyy/m/d">
                  <c:v>44180</c:v>
                </c:pt>
                <c:pt idx="978" c:formatCode="yyyy/m/d">
                  <c:v>44181</c:v>
                </c:pt>
                <c:pt idx="979" c:formatCode="yyyy/m/d">
                  <c:v>44182</c:v>
                </c:pt>
                <c:pt idx="980" c:formatCode="yyyy/m/d">
                  <c:v>44183</c:v>
                </c:pt>
                <c:pt idx="981" c:formatCode="yyyy/m/d">
                  <c:v>44186</c:v>
                </c:pt>
                <c:pt idx="982" c:formatCode="yyyy/m/d">
                  <c:v>44187</c:v>
                </c:pt>
                <c:pt idx="983" c:formatCode="yyyy/m/d">
                  <c:v>44188</c:v>
                </c:pt>
                <c:pt idx="984" c:formatCode="yyyy/m/d">
                  <c:v>44189</c:v>
                </c:pt>
                <c:pt idx="985" c:formatCode="yyyy/m/d">
                  <c:v>44190</c:v>
                </c:pt>
                <c:pt idx="986" c:formatCode="yyyy/m/d">
                  <c:v>44193</c:v>
                </c:pt>
                <c:pt idx="987" c:formatCode="yyyy/m/d">
                  <c:v>44194</c:v>
                </c:pt>
                <c:pt idx="988" c:formatCode="yyyy/m/d">
                  <c:v>44195</c:v>
                </c:pt>
                <c:pt idx="989" c:formatCode="yyyy/m/d">
                  <c:v>44196</c:v>
                </c:pt>
              </c:numCache>
            </c:numRef>
          </c:cat>
          <c:val>
            <c:numRef>
              <c:f>沪深300!$H$12:$H$1001</c:f>
              <c:numCache>
                <c:formatCode>0.00%</c:formatCode>
                <c:ptCount val="990"/>
                <c:pt idx="0">
                  <c:v>0.994223363286264</c:v>
                </c:pt>
                <c:pt idx="1">
                  <c:v>1.02055410328395</c:v>
                </c:pt>
                <c:pt idx="2">
                  <c:v>1.02222659443978</c:v>
                </c:pt>
                <c:pt idx="3">
                  <c:v>1.02927411856428</c:v>
                </c:pt>
                <c:pt idx="4">
                  <c:v>1.04084281940104</c:v>
                </c:pt>
                <c:pt idx="5">
                  <c:v>1.04084281940104</c:v>
                </c:pt>
                <c:pt idx="6">
                  <c:v>1.04397474363193</c:v>
                </c:pt>
                <c:pt idx="7">
                  <c:v>1.05167677058026</c:v>
                </c:pt>
                <c:pt idx="8">
                  <c:v>1.03995199577311</c:v>
                </c:pt>
                <c:pt idx="9">
                  <c:v>1.04203676422438</c:v>
                </c:pt>
                <c:pt idx="10">
                  <c:v>1.05006048219464</c:v>
                </c:pt>
                <c:pt idx="11">
                  <c:v>1.04651776801719</c:v>
                </c:pt>
                <c:pt idx="12">
                  <c:v>1.04792532385851</c:v>
                </c:pt>
                <c:pt idx="13">
                  <c:v>1.05357071280858</c:v>
                </c:pt>
                <c:pt idx="14">
                  <c:v>1.05285739479043</c:v>
                </c:pt>
                <c:pt idx="15">
                  <c:v>1.05214504201994</c:v>
                </c:pt>
                <c:pt idx="16">
                  <c:v>1.0400514208473</c:v>
                </c:pt>
                <c:pt idx="17">
                  <c:v>1.0310135408533</c:v>
                </c:pt>
                <c:pt idx="18">
                  <c:v>1.03306326956275</c:v>
                </c:pt>
                <c:pt idx="19">
                  <c:v>1.02963344463061</c:v>
                </c:pt>
                <c:pt idx="20">
                  <c:v>1.03340625205597</c:v>
                </c:pt>
                <c:pt idx="21">
                  <c:v>1.03066239211025</c:v>
                </c:pt>
                <c:pt idx="22">
                  <c:v>1.02311677725953</c:v>
                </c:pt>
                <c:pt idx="23">
                  <c:v>1.01797203986131</c:v>
                </c:pt>
                <c:pt idx="24">
                  <c:v>1.01968695232738</c:v>
                </c:pt>
                <c:pt idx="25">
                  <c:v>1.02071589980702</c:v>
                </c:pt>
                <c:pt idx="26">
                  <c:v>1.01934119825846</c:v>
                </c:pt>
                <c:pt idx="27">
                  <c:v>1.01248618011281</c:v>
                </c:pt>
                <c:pt idx="28">
                  <c:v>1.0162060692181</c:v>
                </c:pt>
                <c:pt idx="29">
                  <c:v>1.00734875852428</c:v>
                </c:pt>
                <c:pt idx="30">
                  <c:v>1.00734875852428</c:v>
                </c:pt>
                <c:pt idx="31">
                  <c:v>1.00801831569179</c:v>
                </c:pt>
                <c:pt idx="32">
                  <c:v>1.0110313229456</c:v>
                </c:pt>
                <c:pt idx="33">
                  <c:v>1.01538344453444</c:v>
                </c:pt>
                <c:pt idx="34">
                  <c:v>1.00935743002682</c:v>
                </c:pt>
                <c:pt idx="35">
                  <c:v>1.00902265144306</c:v>
                </c:pt>
                <c:pt idx="36">
                  <c:v>1.00734875852428</c:v>
                </c:pt>
                <c:pt idx="37">
                  <c:v>1.01404433019941</c:v>
                </c:pt>
                <c:pt idx="38">
                  <c:v>1.01772689462074</c:v>
                </c:pt>
                <c:pt idx="39">
                  <c:v>1.02308335196085</c:v>
                </c:pt>
                <c:pt idx="40">
                  <c:v>1.02843980930096</c:v>
                </c:pt>
                <c:pt idx="41">
                  <c:v>1.02977892363598</c:v>
                </c:pt>
                <c:pt idx="42">
                  <c:v>1.02609635921466</c:v>
                </c:pt>
                <c:pt idx="43">
                  <c:v>1.0304484808035</c:v>
                </c:pt>
                <c:pt idx="44">
                  <c:v>1.02442246629588</c:v>
                </c:pt>
                <c:pt idx="45">
                  <c:v>1.04149617406747</c:v>
                </c:pt>
                <c:pt idx="46">
                  <c:v>1.04149617406747</c:v>
                </c:pt>
                <c:pt idx="47">
                  <c:v>1.04450918132128</c:v>
                </c:pt>
                <c:pt idx="48">
                  <c:v>1.04015705973245</c:v>
                </c:pt>
                <c:pt idx="49">
                  <c:v>1.03915272398118</c:v>
                </c:pt>
                <c:pt idx="50">
                  <c:v>1.03111803797101</c:v>
                </c:pt>
                <c:pt idx="51">
                  <c:v>1.0327919308898</c:v>
                </c:pt>
                <c:pt idx="52">
                  <c:v>1.03379626664107</c:v>
                </c:pt>
                <c:pt idx="53">
                  <c:v>1.03747883106239</c:v>
                </c:pt>
                <c:pt idx="54">
                  <c:v>1.04118772516109</c:v>
                </c:pt>
                <c:pt idx="55">
                  <c:v>1.03609385175032</c:v>
                </c:pt>
                <c:pt idx="56">
                  <c:v>1.03441242712885</c:v>
                </c:pt>
                <c:pt idx="57">
                  <c:v>1.03340684149003</c:v>
                </c:pt>
                <c:pt idx="58">
                  <c:v>1.04277407734685</c:v>
                </c:pt>
                <c:pt idx="59">
                  <c:v>1.04175208380486</c:v>
                </c:pt>
                <c:pt idx="60">
                  <c:v>1.03053216906414</c:v>
                </c:pt>
                <c:pt idx="61">
                  <c:v>1.03286143131259</c:v>
                </c:pt>
                <c:pt idx="62">
                  <c:v>1.03453272812701</c:v>
                </c:pt>
                <c:pt idx="63">
                  <c:v>1.04088365602182</c:v>
                </c:pt>
                <c:pt idx="64">
                  <c:v>1.02918457832086</c:v>
                </c:pt>
                <c:pt idx="65">
                  <c:v>1.02985309704663</c:v>
                </c:pt>
                <c:pt idx="66">
                  <c:v>1.03720680303009</c:v>
                </c:pt>
                <c:pt idx="67">
                  <c:v>1.03152439386105</c:v>
                </c:pt>
                <c:pt idx="68">
                  <c:v>1.03453272812701</c:v>
                </c:pt>
                <c:pt idx="69">
                  <c:v>1.02450494724048</c:v>
                </c:pt>
                <c:pt idx="70">
                  <c:v>1.01991516507685</c:v>
                </c:pt>
                <c:pt idx="71">
                  <c:v>1.01827595716126</c:v>
                </c:pt>
                <c:pt idx="72">
                  <c:v>1.01630890766256</c:v>
                </c:pt>
                <c:pt idx="73">
                  <c:v>1.00647366016905</c:v>
                </c:pt>
                <c:pt idx="74">
                  <c:v>1.01401401658074</c:v>
                </c:pt>
                <c:pt idx="75">
                  <c:v>0.997294095841776</c:v>
                </c:pt>
                <c:pt idx="76">
                  <c:v>0.998562917846664</c:v>
                </c:pt>
                <c:pt idx="77">
                  <c:v>1.00047099985529</c:v>
                </c:pt>
                <c:pt idx="78">
                  <c:v>0.997926890510456</c:v>
                </c:pt>
                <c:pt idx="79">
                  <c:v>1.00047099985529</c:v>
                </c:pt>
                <c:pt idx="80">
                  <c:v>0.996972849506144</c:v>
                </c:pt>
                <c:pt idx="81">
                  <c:v>1.00047099985529</c:v>
                </c:pt>
                <c:pt idx="82">
                  <c:v>0.992202644484583</c:v>
                </c:pt>
                <c:pt idx="83">
                  <c:v>0.989022507803543</c:v>
                </c:pt>
                <c:pt idx="84">
                  <c:v>0.991248603480271</c:v>
                </c:pt>
                <c:pt idx="85">
                  <c:v>0.999234815238894</c:v>
                </c:pt>
                <c:pt idx="86">
                  <c:v>0.993715974478965</c:v>
                </c:pt>
                <c:pt idx="87">
                  <c:v>0.992752760287224</c:v>
                </c:pt>
                <c:pt idx="88">
                  <c:v>1.00332759601656</c:v>
                </c:pt>
                <c:pt idx="89">
                  <c:v>1.00005409651895</c:v>
                </c:pt>
                <c:pt idx="90">
                  <c:v>0.997777550608177</c:v>
                </c:pt>
                <c:pt idx="91">
                  <c:v>0.997130063553921</c:v>
                </c:pt>
                <c:pt idx="92">
                  <c:v>1.0010099470697</c:v>
                </c:pt>
                <c:pt idx="93">
                  <c:v>1.00231334543828</c:v>
                </c:pt>
                <c:pt idx="94">
                  <c:v>1.00754053368046</c:v>
                </c:pt>
                <c:pt idx="95">
                  <c:v>1.01117190519765</c:v>
                </c:pt>
                <c:pt idx="96">
                  <c:v>1.01782216435713</c:v>
                </c:pt>
                <c:pt idx="97">
                  <c:v>1.02658197113411</c:v>
                </c:pt>
                <c:pt idx="98">
                  <c:v>1.02555367533665</c:v>
                </c:pt>
                <c:pt idx="99">
                  <c:v>1.02931654739426</c:v>
                </c:pt>
                <c:pt idx="100">
                  <c:v>1.02414756573677</c:v>
                </c:pt>
                <c:pt idx="101">
                  <c:v>1.01595984369224</c:v>
                </c:pt>
                <c:pt idx="102">
                  <c:v>1.01159517813771</c:v>
                </c:pt>
                <c:pt idx="103">
                  <c:v>0.999611819660266</c:v>
                </c:pt>
                <c:pt idx="104">
                  <c:v>0.992785202355269</c:v>
                </c:pt>
                <c:pt idx="105">
                  <c:v>0.988559201166462</c:v>
                </c:pt>
                <c:pt idx="106">
                  <c:v>0.99018458623908</c:v>
                </c:pt>
                <c:pt idx="107">
                  <c:v>0.991159817282651</c:v>
                </c:pt>
                <c:pt idx="108">
                  <c:v>0.995385818471458</c:v>
                </c:pt>
                <c:pt idx="109">
                  <c:v>0.995385818471458</c:v>
                </c:pt>
                <c:pt idx="110">
                  <c:v>1.01684090143002</c:v>
                </c:pt>
                <c:pt idx="111">
                  <c:v>1.01489043934288</c:v>
                </c:pt>
                <c:pt idx="112">
                  <c:v>1.01554059337193</c:v>
                </c:pt>
                <c:pt idx="113">
                  <c:v>1.01781613247359</c:v>
                </c:pt>
                <c:pt idx="114">
                  <c:v>1.0152155163574</c:v>
                </c:pt>
                <c:pt idx="115">
                  <c:v>1.00871397606693</c:v>
                </c:pt>
                <c:pt idx="116">
                  <c:v>1.0165158244155</c:v>
                </c:pt>
                <c:pt idx="117">
                  <c:v>1.03049413604001</c:v>
                </c:pt>
                <c:pt idx="118">
                  <c:v>1.03764583035954</c:v>
                </c:pt>
                <c:pt idx="119">
                  <c:v>1.04414737065001</c:v>
                </c:pt>
                <c:pt idx="120">
                  <c:v>1.04219690856287</c:v>
                </c:pt>
                <c:pt idx="121">
                  <c:v>1.04414737065001</c:v>
                </c:pt>
                <c:pt idx="122">
                  <c:v>1.03374490618525</c:v>
                </c:pt>
                <c:pt idx="123">
                  <c:v>1.03016905902549</c:v>
                </c:pt>
                <c:pt idx="124">
                  <c:v>1.02821859693835</c:v>
                </c:pt>
                <c:pt idx="125">
                  <c:v>1.0399213694612</c:v>
                </c:pt>
                <c:pt idx="126">
                  <c:v>1.03667059931596</c:v>
                </c:pt>
                <c:pt idx="127">
                  <c:v>1.02334244172049</c:v>
                </c:pt>
                <c:pt idx="128">
                  <c:v>1.02239196886441</c:v>
                </c:pt>
                <c:pt idx="129">
                  <c:v>1.03251153057293</c:v>
                </c:pt>
                <c:pt idx="130">
                  <c:v>1.04516098270859</c:v>
                </c:pt>
                <c:pt idx="131">
                  <c:v>1.04579345531537</c:v>
                </c:pt>
                <c:pt idx="132">
                  <c:v>1.03852002033737</c:v>
                </c:pt>
                <c:pt idx="133">
                  <c:v>1.0448447464052</c:v>
                </c:pt>
                <c:pt idx="134">
                  <c:v>1.04326356488824</c:v>
                </c:pt>
                <c:pt idx="135">
                  <c:v>1.03852002033737</c:v>
                </c:pt>
                <c:pt idx="136">
                  <c:v>1.0299816401458</c:v>
                </c:pt>
                <c:pt idx="137">
                  <c:v>1.04357980119163</c:v>
                </c:pt>
                <c:pt idx="138">
                  <c:v>1.04263109228146</c:v>
                </c:pt>
                <c:pt idx="139">
                  <c:v>1.04326356488824</c:v>
                </c:pt>
                <c:pt idx="140">
                  <c:v>1.04199708408109</c:v>
                </c:pt>
                <c:pt idx="141">
                  <c:v>1.03346906914621</c:v>
                </c:pt>
                <c:pt idx="142">
                  <c:v>1.0272545828615</c:v>
                </c:pt>
                <c:pt idx="143">
                  <c:v>1.0378192095455</c:v>
                </c:pt>
                <c:pt idx="144">
                  <c:v>1.04465514445867</c:v>
                </c:pt>
                <c:pt idx="145">
                  <c:v>1.03067255031809</c:v>
                </c:pt>
                <c:pt idx="146">
                  <c:v>1.03098327463232</c:v>
                </c:pt>
                <c:pt idx="147">
                  <c:v>1.05242325231455</c:v>
                </c:pt>
                <c:pt idx="148">
                  <c:v>1.05739484134231</c:v>
                </c:pt>
                <c:pt idx="149">
                  <c:v>1.05211252800032</c:v>
                </c:pt>
                <c:pt idx="150">
                  <c:v>1.05739484134231</c:v>
                </c:pt>
                <c:pt idx="151">
                  <c:v>1.0493160091722</c:v>
                </c:pt>
                <c:pt idx="152">
                  <c:v>1.04372297151597</c:v>
                </c:pt>
                <c:pt idx="153">
                  <c:v>1.04651949034408</c:v>
                </c:pt>
                <c:pt idx="154">
                  <c:v>1.05055890642914</c:v>
                </c:pt>
                <c:pt idx="155">
                  <c:v>1.0545983225142</c:v>
                </c:pt>
                <c:pt idx="156">
                  <c:v>1.04651949034408</c:v>
                </c:pt>
                <c:pt idx="157">
                  <c:v>1.04651949034408</c:v>
                </c:pt>
                <c:pt idx="158">
                  <c:v>1.03611549541084</c:v>
                </c:pt>
                <c:pt idx="159">
                  <c:v>1.02999549839128</c:v>
                </c:pt>
                <c:pt idx="160">
                  <c:v>1.03611549541084</c:v>
                </c:pt>
                <c:pt idx="161">
                  <c:v>1.03642149526182</c:v>
                </c:pt>
                <c:pt idx="162">
                  <c:v>1.03580949555986</c:v>
                </c:pt>
                <c:pt idx="163">
                  <c:v>1.03825749436768</c:v>
                </c:pt>
                <c:pt idx="164">
                  <c:v>1.05793427246645</c:v>
                </c:pt>
                <c:pt idx="165">
                  <c:v>1.04484181693638</c:v>
                </c:pt>
                <c:pt idx="166">
                  <c:v>1.04203812690882</c:v>
                </c:pt>
                <c:pt idx="167">
                  <c:v>1.04358739560776</c:v>
                </c:pt>
                <c:pt idx="168">
                  <c:v>1.03550720731539</c:v>
                </c:pt>
                <c:pt idx="169">
                  <c:v>1.03489520541981</c:v>
                </c:pt>
                <c:pt idx="170">
                  <c:v>1.0306162530052</c:v>
                </c:pt>
                <c:pt idx="171">
                  <c:v>1.03213186514197</c:v>
                </c:pt>
                <c:pt idx="172">
                  <c:v>1.03485996698816</c:v>
                </c:pt>
                <c:pt idx="173">
                  <c:v>1.02940376329578</c:v>
                </c:pt>
                <c:pt idx="174">
                  <c:v>1.04728798650969</c:v>
                </c:pt>
                <c:pt idx="175">
                  <c:v>1.05941288360387</c:v>
                </c:pt>
                <c:pt idx="176">
                  <c:v>1.05729102661239</c:v>
                </c:pt>
                <c:pt idx="177">
                  <c:v>1.05607853690297</c:v>
                </c:pt>
                <c:pt idx="178">
                  <c:v>1.05425980233884</c:v>
                </c:pt>
                <c:pt idx="179">
                  <c:v>1.05547229204826</c:v>
                </c:pt>
                <c:pt idx="180">
                  <c:v>1.05941288360387</c:v>
                </c:pt>
                <c:pt idx="181">
                  <c:v>1.06305035273212</c:v>
                </c:pt>
                <c:pt idx="182">
                  <c:v>1.06001912845858</c:v>
                </c:pt>
                <c:pt idx="183">
                  <c:v>1.05516916962091</c:v>
                </c:pt>
                <c:pt idx="184">
                  <c:v>1.05425980233884</c:v>
                </c:pt>
                <c:pt idx="185">
                  <c:v>1.05577541447562</c:v>
                </c:pt>
                <c:pt idx="186">
                  <c:v>1.05850351632181</c:v>
                </c:pt>
                <c:pt idx="187">
                  <c:v>1.05759414903974</c:v>
                </c:pt>
                <c:pt idx="188">
                  <c:v>1.0612253735858</c:v>
                </c:pt>
                <c:pt idx="189">
                  <c:v>1.05970193779254</c:v>
                </c:pt>
                <c:pt idx="190">
                  <c:v>1.05544854698718</c:v>
                </c:pt>
                <c:pt idx="191">
                  <c:v>1.04881808781136</c:v>
                </c:pt>
                <c:pt idx="192">
                  <c:v>1.05364023993923</c:v>
                </c:pt>
                <c:pt idx="193">
                  <c:v>1.05394162444722</c:v>
                </c:pt>
                <c:pt idx="194">
                  <c:v>1.05092777936731</c:v>
                </c:pt>
                <c:pt idx="195">
                  <c:v>1.04640701174743</c:v>
                </c:pt>
                <c:pt idx="196">
                  <c:v>1.04580424273145</c:v>
                </c:pt>
                <c:pt idx="197">
                  <c:v>1.04490113025931</c:v>
                </c:pt>
                <c:pt idx="198">
                  <c:v>1.04339854019567</c:v>
                </c:pt>
                <c:pt idx="199">
                  <c:v>1.03980268078086</c:v>
                </c:pt>
                <c:pt idx="200">
                  <c:v>1.0287916048825</c:v>
                </c:pt>
                <c:pt idx="201">
                  <c:v>1.02995704425364</c:v>
                </c:pt>
                <c:pt idx="202">
                  <c:v>1.03374472220988</c:v>
                </c:pt>
                <c:pt idx="203">
                  <c:v>1.03840647969448</c:v>
                </c:pt>
                <c:pt idx="204">
                  <c:v>1.04044599859399</c:v>
                </c:pt>
                <c:pt idx="205">
                  <c:v>1.03665832063776</c:v>
                </c:pt>
                <c:pt idx="206">
                  <c:v>1.03636696079497</c:v>
                </c:pt>
                <c:pt idx="207">
                  <c:v>1.04248551749351</c:v>
                </c:pt>
                <c:pt idx="208">
                  <c:v>1.03957191906563</c:v>
                </c:pt>
                <c:pt idx="209">
                  <c:v>1.03898919938006</c:v>
                </c:pt>
                <c:pt idx="210">
                  <c:v>1.04219415765072</c:v>
                </c:pt>
                <c:pt idx="211">
                  <c:v>1.04889543403483</c:v>
                </c:pt>
                <c:pt idx="212">
                  <c:v>1.05239175214828</c:v>
                </c:pt>
                <c:pt idx="213">
                  <c:v>1.05996710806075</c:v>
                </c:pt>
                <c:pt idx="214">
                  <c:v>1.06521158523093</c:v>
                </c:pt>
                <c:pt idx="215">
                  <c:v>1.06054982774633</c:v>
                </c:pt>
                <c:pt idx="216">
                  <c:v>1.05967574821796</c:v>
                </c:pt>
                <c:pt idx="217">
                  <c:v>1.05617943010452</c:v>
                </c:pt>
                <c:pt idx="218">
                  <c:v>1.05792758916124</c:v>
                </c:pt>
                <c:pt idx="219">
                  <c:v>1.05501399073337</c:v>
                </c:pt>
                <c:pt idx="220">
                  <c:v>1.06433750570256</c:v>
                </c:pt>
                <c:pt idx="221">
                  <c:v>1.07482646004291</c:v>
                </c:pt>
                <c:pt idx="222">
                  <c:v>1.07249558130061</c:v>
                </c:pt>
                <c:pt idx="223">
                  <c:v>1.08065365689866</c:v>
                </c:pt>
                <c:pt idx="224">
                  <c:v>1.09026853171065</c:v>
                </c:pt>
                <c:pt idx="225">
                  <c:v>1.09259941045295</c:v>
                </c:pt>
                <c:pt idx="226">
                  <c:v>1.08414997501211</c:v>
                </c:pt>
                <c:pt idx="227">
                  <c:v>1.07628325925685</c:v>
                </c:pt>
                <c:pt idx="228">
                  <c:v>1.08648085375441</c:v>
                </c:pt>
                <c:pt idx="229">
                  <c:v>1.08793765296835</c:v>
                </c:pt>
                <c:pt idx="230">
                  <c:v>1.09638708840918</c:v>
                </c:pt>
                <c:pt idx="231">
                  <c:v>1.11823907661824</c:v>
                </c:pt>
                <c:pt idx="232">
                  <c:v>1.11794771677546</c:v>
                </c:pt>
                <c:pt idx="233">
                  <c:v>1.08240181595539</c:v>
                </c:pt>
                <c:pt idx="234">
                  <c:v>1.08356725532654</c:v>
                </c:pt>
                <c:pt idx="235">
                  <c:v>1.06608566475929</c:v>
                </c:pt>
                <c:pt idx="236">
                  <c:v>1.07103878208668</c:v>
                </c:pt>
                <c:pt idx="237">
                  <c:v>1.07220422145782</c:v>
                </c:pt>
                <c:pt idx="238">
                  <c:v>1.08446799523267</c:v>
                </c:pt>
                <c:pt idx="239">
                  <c:v>1.08357174069115</c:v>
                </c:pt>
                <c:pt idx="240">
                  <c:v>1.07909786892942</c:v>
                </c:pt>
                <c:pt idx="241">
                  <c:v>1.07259015151812</c:v>
                </c:pt>
                <c:pt idx="242">
                  <c:v>1.08077340063052</c:v>
                </c:pt>
                <c:pt idx="243">
                  <c:v>1.09294026208737</c:v>
                </c:pt>
                <c:pt idx="244">
                  <c:v>1.08231740477744</c:v>
                </c:pt>
                <c:pt idx="245">
                  <c:v>1.06445738159629</c:v>
                </c:pt>
                <c:pt idx="246">
                  <c:v>1.08116152881831</c:v>
                </c:pt>
                <c:pt idx="247">
                  <c:v>1.0734347009598</c:v>
                </c:pt>
                <c:pt idx="248">
                  <c:v>1.06991908512696</c:v>
                </c:pt>
                <c:pt idx="249">
                  <c:v>1.05585662179561</c:v>
                </c:pt>
                <c:pt idx="250">
                  <c:v>1.05614958978168</c:v>
                </c:pt>
                <c:pt idx="251">
                  <c:v>1.0423800944364</c:v>
                </c:pt>
                <c:pt idx="252">
                  <c:v>1.04466351194885</c:v>
                </c:pt>
                <c:pt idx="253">
                  <c:v>1.03176289228977</c:v>
                </c:pt>
                <c:pt idx="254">
                  <c:v>1.03651755999617</c:v>
                </c:pt>
                <c:pt idx="255">
                  <c:v>1.03171886758878</c:v>
                </c:pt>
                <c:pt idx="256">
                  <c:v>1.03482390385239</c:v>
                </c:pt>
                <c:pt idx="257">
                  <c:v>1.01760506639058</c:v>
                </c:pt>
                <c:pt idx="258">
                  <c:v>1.0269201751814</c:v>
                </c:pt>
                <c:pt idx="259">
                  <c:v>1.03030748746896</c:v>
                </c:pt>
                <c:pt idx="260">
                  <c:v>1.01534685819887</c:v>
                </c:pt>
                <c:pt idx="261">
                  <c:v>1.00986294322075</c:v>
                </c:pt>
                <c:pt idx="262">
                  <c:v>1.00660794582116</c:v>
                </c:pt>
                <c:pt idx="263">
                  <c:v>1.01038104120041</c:v>
                </c:pt>
                <c:pt idx="264">
                  <c:v>1.01442364339247</c:v>
                </c:pt>
                <c:pt idx="265">
                  <c:v>1.02277835458938</c:v>
                </c:pt>
                <c:pt idx="266">
                  <c:v>1.02709046359423</c:v>
                </c:pt>
                <c:pt idx="267">
                  <c:v>1.02547342271741</c:v>
                </c:pt>
                <c:pt idx="268">
                  <c:v>1.03113306578628</c:v>
                </c:pt>
                <c:pt idx="269">
                  <c:v>1.02924651809666</c:v>
                </c:pt>
                <c:pt idx="270">
                  <c:v>1.03948777698319</c:v>
                </c:pt>
                <c:pt idx="271">
                  <c:v>1.03652320204236</c:v>
                </c:pt>
                <c:pt idx="272">
                  <c:v>1.04326087236244</c:v>
                </c:pt>
                <c:pt idx="273">
                  <c:v>1.04622544730328</c:v>
                </c:pt>
                <c:pt idx="274">
                  <c:v>1.05997029475626</c:v>
                </c:pt>
                <c:pt idx="275">
                  <c:v>1.0702115536428</c:v>
                </c:pt>
                <c:pt idx="276">
                  <c:v>1.0707505672684</c:v>
                </c:pt>
                <c:pt idx="277">
                  <c:v>1.06401289694831</c:v>
                </c:pt>
                <c:pt idx="278">
                  <c:v>1.06940303320439</c:v>
                </c:pt>
                <c:pt idx="279">
                  <c:v>1.04919002224412</c:v>
                </c:pt>
                <c:pt idx="280">
                  <c:v>1.03840974973198</c:v>
                </c:pt>
                <c:pt idx="281">
                  <c:v>1.04164383148562</c:v>
                </c:pt>
                <c:pt idx="282">
                  <c:v>1.04892051543132</c:v>
                </c:pt>
                <c:pt idx="283">
                  <c:v>1.04263464470309</c:v>
                </c:pt>
                <c:pt idx="284">
                  <c:v>1.04344477263216</c:v>
                </c:pt>
                <c:pt idx="285">
                  <c:v>1.0729251977791</c:v>
                </c:pt>
                <c:pt idx="286">
                  <c:v>1.09839608137535</c:v>
                </c:pt>
                <c:pt idx="287">
                  <c:v>1.107399327944</c:v>
                </c:pt>
                <c:pt idx="288">
                  <c:v>1.15834579840313</c:v>
                </c:pt>
                <c:pt idx="289">
                  <c:v>1.14162119836843</c:v>
                </c:pt>
                <c:pt idx="290">
                  <c:v>1.12797243937855</c:v>
                </c:pt>
                <c:pt idx="291">
                  <c:v>1.11781910096501</c:v>
                </c:pt>
                <c:pt idx="292">
                  <c:v>1.09475843370228</c:v>
                </c:pt>
                <c:pt idx="293">
                  <c:v>1.08877778123737</c:v>
                </c:pt>
                <c:pt idx="294">
                  <c:v>1.07487597310964</c:v>
                </c:pt>
                <c:pt idx="295">
                  <c:v>1.05959474280524</c:v>
                </c:pt>
                <c:pt idx="296">
                  <c:v>1.04892671410217</c:v>
                </c:pt>
                <c:pt idx="297">
                  <c:v>1.05642316670433</c:v>
                </c:pt>
                <c:pt idx="298">
                  <c:v>1.04950336430234</c:v>
                </c:pt>
                <c:pt idx="299">
                  <c:v>1.04690843840159</c:v>
                </c:pt>
                <c:pt idx="300">
                  <c:v>1.06276631890616</c:v>
                </c:pt>
                <c:pt idx="301">
                  <c:v>1.07141607190865</c:v>
                </c:pt>
                <c:pt idx="302">
                  <c:v>1.06057296614808</c:v>
                </c:pt>
                <c:pt idx="303">
                  <c:v>1.05281898020549</c:v>
                </c:pt>
                <c:pt idx="304">
                  <c:v>1.05593215460932</c:v>
                </c:pt>
                <c:pt idx="305">
                  <c:v>1.04461152041357</c:v>
                </c:pt>
                <c:pt idx="306">
                  <c:v>1.04093231429994</c:v>
                </c:pt>
                <c:pt idx="307">
                  <c:v>1.04885675823698</c:v>
                </c:pt>
                <c:pt idx="308">
                  <c:v>1.03725310818632</c:v>
                </c:pt>
                <c:pt idx="309">
                  <c:v>1.0429134252842</c:v>
                </c:pt>
                <c:pt idx="310">
                  <c:v>1.04347945699399</c:v>
                </c:pt>
                <c:pt idx="311">
                  <c:v>1.04886259836865</c:v>
                </c:pt>
                <c:pt idx="312">
                  <c:v>1.058309232033</c:v>
                </c:pt>
                <c:pt idx="313">
                  <c:v>1.08949598164124</c:v>
                </c:pt>
                <c:pt idx="314">
                  <c:v>1.09475177950955</c:v>
                </c:pt>
                <c:pt idx="315">
                  <c:v>1.08476259874413</c:v>
                </c:pt>
                <c:pt idx="316">
                  <c:v>1.10652528439286</c:v>
                </c:pt>
                <c:pt idx="317">
                  <c:v>1.08642404652759</c:v>
                </c:pt>
                <c:pt idx="318">
                  <c:v>1.08796245497637</c:v>
                </c:pt>
                <c:pt idx="319">
                  <c:v>1.09166510655314</c:v>
                </c:pt>
                <c:pt idx="320">
                  <c:v>1.09881032495119</c:v>
                </c:pt>
                <c:pt idx="321">
                  <c:v>1.10164312154946</c:v>
                </c:pt>
                <c:pt idx="322">
                  <c:v>1.10006121011702</c:v>
                </c:pt>
                <c:pt idx="323">
                  <c:v>1.07892438732441</c:v>
                </c:pt>
                <c:pt idx="324">
                  <c:v>1.07740648582282</c:v>
                </c:pt>
                <c:pt idx="325">
                  <c:v>1.08860739618401</c:v>
                </c:pt>
                <c:pt idx="326">
                  <c:v>1.08088020001575</c:v>
                </c:pt>
                <c:pt idx="327">
                  <c:v>1.06388036844558</c:v>
                </c:pt>
                <c:pt idx="328">
                  <c:v>1.04842597610907</c:v>
                </c:pt>
                <c:pt idx="329">
                  <c:v>1.04626236118196</c:v>
                </c:pt>
                <c:pt idx="330">
                  <c:v>1.03148725281575</c:v>
                </c:pt>
                <c:pt idx="331">
                  <c:v>1.04764632205047</c:v>
                </c:pt>
                <c:pt idx="332">
                  <c:v>1.04301481753212</c:v>
                </c:pt>
                <c:pt idx="333">
                  <c:v>1.02128534216686</c:v>
                </c:pt>
                <c:pt idx="334">
                  <c:v>1.02715648526641</c:v>
                </c:pt>
                <c:pt idx="335">
                  <c:v>1.04764616363686</c:v>
                </c:pt>
                <c:pt idx="336">
                  <c:v>1.04548288247301</c:v>
                </c:pt>
                <c:pt idx="337">
                  <c:v>1.04886831423845</c:v>
                </c:pt>
                <c:pt idx="338">
                  <c:v>1.05502364472107</c:v>
                </c:pt>
                <c:pt idx="339">
                  <c:v>1.0602556756313</c:v>
                </c:pt>
                <c:pt idx="340">
                  <c:v>1.04284895682879</c:v>
                </c:pt>
                <c:pt idx="341">
                  <c:v>1.02931327668536</c:v>
                </c:pt>
                <c:pt idx="342">
                  <c:v>1.02638243022555</c:v>
                </c:pt>
                <c:pt idx="343">
                  <c:v>1.03341646172909</c:v>
                </c:pt>
                <c:pt idx="344">
                  <c:v>1.02726168416349</c:v>
                </c:pt>
                <c:pt idx="345">
                  <c:v>1.03605422354292</c:v>
                </c:pt>
                <c:pt idx="346">
                  <c:v>1.04015740858665</c:v>
                </c:pt>
                <c:pt idx="347">
                  <c:v>1.0316579538532</c:v>
                </c:pt>
                <c:pt idx="348">
                  <c:v>1.02286541447377</c:v>
                </c:pt>
                <c:pt idx="349">
                  <c:v>1.03400263102105</c:v>
                </c:pt>
                <c:pt idx="350">
                  <c:v>1.03898507000273</c:v>
                </c:pt>
                <c:pt idx="351">
                  <c:v>1.034881884959</c:v>
                </c:pt>
                <c:pt idx="352">
                  <c:v>1.04836377867412</c:v>
                </c:pt>
                <c:pt idx="353">
                  <c:v>1.05678678751282</c:v>
                </c:pt>
                <c:pt idx="354">
                  <c:v>1.0592323455979</c:v>
                </c:pt>
                <c:pt idx="355">
                  <c:v>1.05278297498104</c:v>
                </c:pt>
                <c:pt idx="356">
                  <c:v>1.06249163642178</c:v>
                </c:pt>
                <c:pt idx="357">
                  <c:v>1.08257946549898</c:v>
                </c:pt>
                <c:pt idx="358">
                  <c:v>1.06075456076909</c:v>
                </c:pt>
                <c:pt idx="359">
                  <c:v>1.06784475399713</c:v>
                </c:pt>
                <c:pt idx="360">
                  <c:v>1.05753495970752</c:v>
                </c:pt>
                <c:pt idx="361">
                  <c:v>1.04864811130661</c:v>
                </c:pt>
                <c:pt idx="362">
                  <c:v>1.05045612529163</c:v>
                </c:pt>
                <c:pt idx="363">
                  <c:v>1.05015374874433</c:v>
                </c:pt>
                <c:pt idx="364">
                  <c:v>1.03624442756891</c:v>
                </c:pt>
                <c:pt idx="365">
                  <c:v>1.03896581649454</c:v>
                </c:pt>
                <c:pt idx="366">
                  <c:v>1.04924661910246</c:v>
                </c:pt>
                <c:pt idx="367">
                  <c:v>1.03866343994725</c:v>
                </c:pt>
                <c:pt idx="368">
                  <c:v>1.04138482887287</c:v>
                </c:pt>
                <c:pt idx="369">
                  <c:v>1.0429046549512</c:v>
                </c:pt>
                <c:pt idx="370">
                  <c:v>1.07887739663032</c:v>
                </c:pt>
                <c:pt idx="371">
                  <c:v>1.07887739663032</c:v>
                </c:pt>
                <c:pt idx="372">
                  <c:v>1.08769655791067</c:v>
                </c:pt>
                <c:pt idx="373">
                  <c:v>1.08304828202216</c:v>
                </c:pt>
                <c:pt idx="374">
                  <c:v>1.09819120633007</c:v>
                </c:pt>
                <c:pt idx="375">
                  <c:v>1.10902416520879</c:v>
                </c:pt>
                <c:pt idx="376">
                  <c:v>1.13526508568073</c:v>
                </c:pt>
                <c:pt idx="377">
                  <c:v>1.14178127558579</c:v>
                </c:pt>
                <c:pt idx="378">
                  <c:v>1.11138748281041</c:v>
                </c:pt>
                <c:pt idx="379">
                  <c:v>1.14089949032022</c:v>
                </c:pt>
                <c:pt idx="380">
                  <c:v>1.14529319824186</c:v>
                </c:pt>
                <c:pt idx="381">
                  <c:v>1.15746931793966</c:v>
                </c:pt>
                <c:pt idx="382">
                  <c:v>1.16689189460801</c:v>
                </c:pt>
                <c:pt idx="383">
                  <c:v>1.15693155670262</c:v>
                </c:pt>
                <c:pt idx="384">
                  <c:v>1.12303707750235</c:v>
                </c:pt>
                <c:pt idx="385">
                  <c:v>1.12019574397293</c:v>
                </c:pt>
                <c:pt idx="386">
                  <c:v>1.13892456871444</c:v>
                </c:pt>
                <c:pt idx="387">
                  <c:v>1.11115483267905</c:v>
                </c:pt>
                <c:pt idx="388">
                  <c:v>1.11289481832371</c:v>
                </c:pt>
                <c:pt idx="389">
                  <c:v>1.10802285851867</c:v>
                </c:pt>
                <c:pt idx="390">
                  <c:v>1.10106291594003</c:v>
                </c:pt>
                <c:pt idx="391">
                  <c:v>1.09619095613499</c:v>
                </c:pt>
                <c:pt idx="392">
                  <c:v>1.09688695039285</c:v>
                </c:pt>
                <c:pt idx="393">
                  <c:v>1.11776677812875</c:v>
                </c:pt>
                <c:pt idx="394">
                  <c:v>1.12507471783632</c:v>
                </c:pt>
                <c:pt idx="395">
                  <c:v>1.14595454557223</c:v>
                </c:pt>
                <c:pt idx="396">
                  <c:v>1.14560654844329</c:v>
                </c:pt>
                <c:pt idx="397">
                  <c:v>1.13099066902816</c:v>
                </c:pt>
                <c:pt idx="398">
                  <c:v>1.12785869486777</c:v>
                </c:pt>
                <c:pt idx="399">
                  <c:v>1.121594746547</c:v>
                </c:pt>
                <c:pt idx="400">
                  <c:v>1.12577071209418</c:v>
                </c:pt>
                <c:pt idx="401">
                  <c:v>1.1007149188111</c:v>
                </c:pt>
                <c:pt idx="402">
                  <c:v>1.12542271496525</c:v>
                </c:pt>
                <c:pt idx="403">
                  <c:v>1.14107380705565</c:v>
                </c:pt>
                <c:pt idx="404">
                  <c:v>1.15304965547342</c:v>
                </c:pt>
                <c:pt idx="405">
                  <c:v>1.12094618478738</c:v>
                </c:pt>
                <c:pt idx="406">
                  <c:v>1.13721273696908</c:v>
                </c:pt>
                <c:pt idx="407">
                  <c:v>1.11004764213965</c:v>
                </c:pt>
                <c:pt idx="408">
                  <c:v>1.10791907523238</c:v>
                </c:pt>
                <c:pt idx="409">
                  <c:v>1.11286672022544</c:v>
                </c:pt>
                <c:pt idx="410">
                  <c:v>1.11785875293392</c:v>
                </c:pt>
                <c:pt idx="411">
                  <c:v>1.09123450197894</c:v>
                </c:pt>
                <c:pt idx="412">
                  <c:v>1.08691705587814</c:v>
                </c:pt>
                <c:pt idx="413">
                  <c:v>1.07000705864997</c:v>
                </c:pt>
                <c:pt idx="414">
                  <c:v>1.05849386904782</c:v>
                </c:pt>
                <c:pt idx="415">
                  <c:v>1.04018326319603</c:v>
                </c:pt>
                <c:pt idx="416">
                  <c:v>1.04222417214933</c:v>
                </c:pt>
                <c:pt idx="417">
                  <c:v>1.0391507719038</c:v>
                </c:pt>
                <c:pt idx="418">
                  <c:v>1.03745336783339</c:v>
                </c:pt>
                <c:pt idx="419">
                  <c:v>1.01139860288781</c:v>
                </c:pt>
                <c:pt idx="420">
                  <c:v>1.00850245671345</c:v>
                </c:pt>
                <c:pt idx="421">
                  <c:v>1.00464092848098</c:v>
                </c:pt>
                <c:pt idx="422">
                  <c:v>0.994665313880435</c:v>
                </c:pt>
                <c:pt idx="423">
                  <c:v>0.987264051434867</c:v>
                </c:pt>
                <c:pt idx="424">
                  <c:v>0.985011493299259</c:v>
                </c:pt>
                <c:pt idx="425">
                  <c:v>0.99659607799667</c:v>
                </c:pt>
                <c:pt idx="426">
                  <c:v>1.01686910121714</c:v>
                </c:pt>
                <c:pt idx="427">
                  <c:v>1.02558320689665</c:v>
                </c:pt>
                <c:pt idx="428">
                  <c:v>1.01876416961675</c:v>
                </c:pt>
                <c:pt idx="429">
                  <c:v>1.03356787617657</c:v>
                </c:pt>
                <c:pt idx="430">
                  <c:v>1.03703157549352</c:v>
                </c:pt>
                <c:pt idx="431">
                  <c:v>1.04435425978584</c:v>
                </c:pt>
                <c:pt idx="432">
                  <c:v>1.0333908388399</c:v>
                </c:pt>
                <c:pt idx="433">
                  <c:v>1.03165928582576</c:v>
                </c:pt>
                <c:pt idx="434">
                  <c:v>1.04132354143069</c:v>
                </c:pt>
                <c:pt idx="435">
                  <c:v>1.02127779949838</c:v>
                </c:pt>
                <c:pt idx="436">
                  <c:v>1.00740358154628</c:v>
                </c:pt>
                <c:pt idx="437">
                  <c:v>1.0067449325881</c:v>
                </c:pt>
                <c:pt idx="438">
                  <c:v>1.03836008258105</c:v>
                </c:pt>
                <c:pt idx="439">
                  <c:v>1.02782169925007</c:v>
                </c:pt>
                <c:pt idx="440">
                  <c:v>1.03901873153924</c:v>
                </c:pt>
                <c:pt idx="441">
                  <c:v>1.03473751331102</c:v>
                </c:pt>
                <c:pt idx="442">
                  <c:v>1.04527589664201</c:v>
                </c:pt>
                <c:pt idx="443">
                  <c:v>0.995547900298926</c:v>
                </c:pt>
                <c:pt idx="444">
                  <c:v>0.997853171652579</c:v>
                </c:pt>
                <c:pt idx="445">
                  <c:v>0.997194522694392</c:v>
                </c:pt>
                <c:pt idx="446">
                  <c:v>1.04856914143294</c:v>
                </c:pt>
                <c:pt idx="447">
                  <c:v>1.02885370492968</c:v>
                </c:pt>
                <c:pt idx="448">
                  <c:v>1.0439735645715</c:v>
                </c:pt>
                <c:pt idx="449">
                  <c:v>1.05085372333905</c:v>
                </c:pt>
                <c:pt idx="450">
                  <c:v>1.04718454134415</c:v>
                </c:pt>
                <c:pt idx="451">
                  <c:v>1.0701395260709</c:v>
                </c:pt>
                <c:pt idx="452">
                  <c:v>1.04311003252731</c:v>
                </c:pt>
                <c:pt idx="453">
                  <c:v>0.98809520777223</c:v>
                </c:pt>
                <c:pt idx="454">
                  <c:v>1.02131396558132</c:v>
                </c:pt>
                <c:pt idx="455">
                  <c:v>1.01992063138543</c:v>
                </c:pt>
                <c:pt idx="456">
                  <c:v>1.02513139755396</c:v>
                </c:pt>
                <c:pt idx="457">
                  <c:v>1.01470986521691</c:v>
                </c:pt>
                <c:pt idx="458">
                  <c:v>0.984140037028248</c:v>
                </c:pt>
                <c:pt idx="459">
                  <c:v>0.995951107010232</c:v>
                </c:pt>
                <c:pt idx="460">
                  <c:v>0.984487421439483</c:v>
                </c:pt>
                <c:pt idx="461">
                  <c:v>0.977358374594576</c:v>
                </c:pt>
                <c:pt idx="462">
                  <c:v>0.936537518141122</c:v>
                </c:pt>
                <c:pt idx="463">
                  <c:v>0.948540463657883</c:v>
                </c:pt>
                <c:pt idx="464">
                  <c:v>0.94254103995299</c:v>
                </c:pt>
                <c:pt idx="465">
                  <c:v>0.934962820536282</c:v>
                </c:pt>
                <c:pt idx="466">
                  <c:v>0.934015543109194</c:v>
                </c:pt>
                <c:pt idx="467">
                  <c:v>0.92233245484177</c:v>
                </c:pt>
                <c:pt idx="468">
                  <c:v>0.932752506539743</c:v>
                </c:pt>
                <c:pt idx="469">
                  <c:v>0.942225280810627</c:v>
                </c:pt>
                <c:pt idx="470">
                  <c:v>0.953592609935688</c:v>
                </c:pt>
                <c:pt idx="471">
                  <c:v>0.94097723958715</c:v>
                </c:pt>
                <c:pt idx="472">
                  <c:v>0.938142021925186</c:v>
                </c:pt>
                <c:pt idx="473">
                  <c:v>0.948788493469063</c:v>
                </c:pt>
                <c:pt idx="474">
                  <c:v>0.928121813413302</c:v>
                </c:pt>
                <c:pt idx="475">
                  <c:v>0.928748076445295</c:v>
                </c:pt>
                <c:pt idx="476">
                  <c:v>0.926243024317324</c:v>
                </c:pt>
                <c:pt idx="477">
                  <c:v>0.902131897585601</c:v>
                </c:pt>
                <c:pt idx="478">
                  <c:v>0.900566240005619</c:v>
                </c:pt>
                <c:pt idx="479">
                  <c:v>0.901502379548245</c:v>
                </c:pt>
                <c:pt idx="480">
                  <c:v>0.888056454359006</c:v>
                </c:pt>
                <c:pt idx="481">
                  <c:v>0.896554602247609</c:v>
                </c:pt>
                <c:pt idx="482">
                  <c:v>0.887582868822771</c:v>
                </c:pt>
                <c:pt idx="483">
                  <c:v>0.864536644692081</c:v>
                </c:pt>
                <c:pt idx="484">
                  <c:v>0.863097189739213</c:v>
                </c:pt>
                <c:pt idx="485">
                  <c:v>0.859080115052927</c:v>
                </c:pt>
                <c:pt idx="486">
                  <c:v>0.841864080683129</c:v>
                </c:pt>
                <c:pt idx="487">
                  <c:v>0.839855543339986</c:v>
                </c:pt>
                <c:pt idx="488">
                  <c:v>0.832108327873577</c:v>
                </c:pt>
                <c:pt idx="489">
                  <c:v>0.835551534747536</c:v>
                </c:pt>
                <c:pt idx="490">
                  <c:v>0.832682195685903</c:v>
                </c:pt>
                <c:pt idx="491">
                  <c:v>0.818433698155344</c:v>
                </c:pt>
                <c:pt idx="492">
                  <c:v>0.832753534058465</c:v>
                </c:pt>
                <c:pt idx="493">
                  <c:v>0.833609102757841</c:v>
                </c:pt>
                <c:pt idx="494">
                  <c:v>0.844182821236428</c:v>
                </c:pt>
                <c:pt idx="495">
                  <c:v>0.852976392290974</c:v>
                </c:pt>
                <c:pt idx="496">
                  <c:v>0.858962191535121</c:v>
                </c:pt>
                <c:pt idx="497">
                  <c:v>0.86988891905995</c:v>
                </c:pt>
                <c:pt idx="498">
                  <c:v>0.867709526635676</c:v>
                </c:pt>
                <c:pt idx="499">
                  <c:v>0.873285667827909</c:v>
                </c:pt>
                <c:pt idx="500">
                  <c:v>0.877992561474125</c:v>
                </c:pt>
                <c:pt idx="501">
                  <c:v>0.879895724540904</c:v>
                </c:pt>
                <c:pt idx="502">
                  <c:v>0.877984292843856</c:v>
                </c:pt>
                <c:pt idx="503">
                  <c:v>0.890037545419025</c:v>
                </c:pt>
                <c:pt idx="504">
                  <c:v>0.890037545419025</c:v>
                </c:pt>
                <c:pt idx="505">
                  <c:v>0.86721606989546</c:v>
                </c:pt>
                <c:pt idx="506">
                  <c:v>0.863499429595908</c:v>
                </c:pt>
                <c:pt idx="507">
                  <c:v>0.863499429595908</c:v>
                </c:pt>
                <c:pt idx="508">
                  <c:v>0.869640961812095</c:v>
                </c:pt>
                <c:pt idx="509">
                  <c:v>0.870562191644523</c:v>
                </c:pt>
                <c:pt idx="510">
                  <c:v>0.87701080047152</c:v>
                </c:pt>
                <c:pt idx="511">
                  <c:v>0.869333885201286</c:v>
                </c:pt>
                <c:pt idx="512">
                  <c:v>0.885916022184991</c:v>
                </c:pt>
                <c:pt idx="513">
                  <c:v>0.8862230987958</c:v>
                </c:pt>
                <c:pt idx="514">
                  <c:v>0.881309873022851</c:v>
                </c:pt>
                <c:pt idx="515">
                  <c:v>0.896663703563318</c:v>
                </c:pt>
                <c:pt idx="516">
                  <c:v>0.901576929336268</c:v>
                </c:pt>
                <c:pt idx="517">
                  <c:v>0.890215094736322</c:v>
                </c:pt>
                <c:pt idx="518">
                  <c:v>0.887758481849847</c:v>
                </c:pt>
                <c:pt idx="519">
                  <c:v>0.894821243898462</c:v>
                </c:pt>
                <c:pt idx="520">
                  <c:v>0.901576929336268</c:v>
                </c:pt>
                <c:pt idx="521">
                  <c:v>0.900348622893031</c:v>
                </c:pt>
                <c:pt idx="522">
                  <c:v>0.904340618833552</c:v>
                </c:pt>
                <c:pt idx="523">
                  <c:v>0.898506163228175</c:v>
                </c:pt>
                <c:pt idx="524">
                  <c:v>0.906797231720027</c:v>
                </c:pt>
                <c:pt idx="525">
                  <c:v>0.921843985649686</c:v>
                </c:pt>
                <c:pt idx="526">
                  <c:v>0.934741203303679</c:v>
                </c:pt>
                <c:pt idx="527">
                  <c:v>0.941496888741484</c:v>
                </c:pt>
                <c:pt idx="528">
                  <c:v>0.960842715222474</c:v>
                </c:pt>
                <c:pt idx="529">
                  <c:v>0.962071021665711</c:v>
                </c:pt>
                <c:pt idx="530">
                  <c:v>0.946103037903625</c:v>
                </c:pt>
                <c:pt idx="531">
                  <c:v>0.973739932876467</c:v>
                </c:pt>
                <c:pt idx="532">
                  <c:v>0.971283319989992</c:v>
                </c:pt>
                <c:pt idx="533">
                  <c:v>0.973739932876467</c:v>
                </c:pt>
                <c:pt idx="534">
                  <c:v>0.972511626433229</c:v>
                </c:pt>
                <c:pt idx="535">
                  <c:v>0.998613138352024</c:v>
                </c:pt>
                <c:pt idx="536">
                  <c:v>1.06924075883818</c:v>
                </c:pt>
                <c:pt idx="537">
                  <c:v>1.04498170658424</c:v>
                </c:pt>
                <c:pt idx="538">
                  <c:v>1.03945432758967</c:v>
                </c:pt>
                <c:pt idx="539">
                  <c:v>1.037304791314</c:v>
                </c:pt>
                <c:pt idx="540">
                  <c:v>1.05880015407066</c:v>
                </c:pt>
                <c:pt idx="541">
                  <c:v>1.06954783544899</c:v>
                </c:pt>
                <c:pt idx="542">
                  <c:v>1.07876013377327</c:v>
                </c:pt>
                <c:pt idx="543">
                  <c:v>1.08612997243269</c:v>
                </c:pt>
                <c:pt idx="544">
                  <c:v>1.07415398461113</c:v>
                </c:pt>
                <c:pt idx="545">
                  <c:v>1.03699771470319</c:v>
                </c:pt>
                <c:pt idx="546">
                  <c:v>1.05081616218961</c:v>
                </c:pt>
                <c:pt idx="547">
                  <c:v>1.05787892423823</c:v>
                </c:pt>
                <c:pt idx="548">
                  <c:v>1.05143031541123</c:v>
                </c:pt>
                <c:pt idx="549">
                  <c:v>1.05880015407066</c:v>
                </c:pt>
                <c:pt idx="550">
                  <c:v>1.04478662261972</c:v>
                </c:pt>
                <c:pt idx="551">
                  <c:v>1.01263934192373</c:v>
                </c:pt>
                <c:pt idx="552">
                  <c:v>1.02005376684348</c:v>
                </c:pt>
                <c:pt idx="553">
                  <c:v>1.02005376684348</c:v>
                </c:pt>
                <c:pt idx="554">
                  <c:v>1.02063252075374</c:v>
                </c:pt>
                <c:pt idx="555">
                  <c:v>1.02179002857427</c:v>
                </c:pt>
                <c:pt idx="556">
                  <c:v>0.996614233477712</c:v>
                </c:pt>
                <c:pt idx="557">
                  <c:v>0.986196663092927</c:v>
                </c:pt>
                <c:pt idx="558">
                  <c:v>0.994588594791781</c:v>
                </c:pt>
                <c:pt idx="559">
                  <c:v>0.997192987387977</c:v>
                </c:pt>
                <c:pt idx="560">
                  <c:v>0.956467486152762</c:v>
                </c:pt>
                <c:pt idx="561">
                  <c:v>0.931537139680731</c:v>
                </c:pt>
                <c:pt idx="562">
                  <c:v>0.933318281439203</c:v>
                </c:pt>
                <c:pt idx="563">
                  <c:v>0.945834043833982</c:v>
                </c:pt>
                <c:pt idx="564">
                  <c:v>0.956817263894706</c:v>
                </c:pt>
                <c:pt idx="565">
                  <c:v>0.950687094558488</c:v>
                </c:pt>
                <c:pt idx="566">
                  <c:v>0.956561840172363</c:v>
                </c:pt>
                <c:pt idx="567">
                  <c:v>0.957838958784075</c:v>
                </c:pt>
                <c:pt idx="568">
                  <c:v>0.941236416831818</c:v>
                </c:pt>
                <c:pt idx="569">
                  <c:v>0.938171332163709</c:v>
                </c:pt>
                <c:pt idx="570">
                  <c:v>0.932296586549833</c:v>
                </c:pt>
                <c:pt idx="571">
                  <c:v>0.9603931960075</c:v>
                </c:pt>
                <c:pt idx="572">
                  <c:v>0.962692009508581</c:v>
                </c:pt>
                <c:pt idx="573">
                  <c:v>0.964231906084708</c:v>
                </c:pt>
                <c:pt idx="574">
                  <c:v>0.95007095686317</c:v>
                </c:pt>
                <c:pt idx="575">
                  <c:v>0.926319182941591</c:v>
                </c:pt>
                <c:pt idx="576">
                  <c:v>0.92456905223158</c:v>
                </c:pt>
                <c:pt idx="577">
                  <c:v>0.926069164268732</c:v>
                </c:pt>
                <c:pt idx="578">
                  <c:v>0.90681772645861</c:v>
                </c:pt>
                <c:pt idx="579">
                  <c:v>0.919068641428688</c:v>
                </c:pt>
                <c:pt idx="580">
                  <c:v>0.915729375822602</c:v>
                </c:pt>
                <c:pt idx="581">
                  <c:v>0.915219362246539</c:v>
                </c:pt>
                <c:pt idx="582">
                  <c:v>0.967437555750725</c:v>
                </c:pt>
                <c:pt idx="583">
                  <c:v>0.95858555922526</c:v>
                </c:pt>
                <c:pt idx="584">
                  <c:v>0.970921846035998</c:v>
                </c:pt>
                <c:pt idx="585">
                  <c:v>0.984730512290732</c:v>
                </c:pt>
                <c:pt idx="586">
                  <c:v>0.953948434359191</c:v>
                </c:pt>
                <c:pt idx="587">
                  <c:v>0.971464829394058</c:v>
                </c:pt>
                <c:pt idx="588">
                  <c:v>0.976079864213032</c:v>
                </c:pt>
                <c:pt idx="589">
                  <c:v>0.955113948275282</c:v>
                </c:pt>
                <c:pt idx="590">
                  <c:v>0.950650798984276</c:v>
                </c:pt>
                <c:pt idx="591">
                  <c:v>0.971929901170843</c:v>
                </c:pt>
                <c:pt idx="592">
                  <c:v>0.961236649210295</c:v>
                </c:pt>
                <c:pt idx="593">
                  <c:v>0.94938737001077</c:v>
                </c:pt>
                <c:pt idx="594">
                  <c:v>0.947131623363878</c:v>
                </c:pt>
                <c:pt idx="595">
                  <c:v>0.9623579132304</c:v>
                </c:pt>
                <c:pt idx="596">
                  <c:v>0.960610818682932</c:v>
                </c:pt>
                <c:pt idx="597">
                  <c:v>0.949005734796699</c:v>
                </c:pt>
                <c:pt idx="598">
                  <c:v>0.94475772345025</c:v>
                </c:pt>
                <c:pt idx="599">
                  <c:v>0.944196370079216</c:v>
                </c:pt>
                <c:pt idx="600">
                  <c:v>0.944757056759785</c:v>
                </c:pt>
                <c:pt idx="601">
                  <c:v>0.940266232960571</c:v>
                </c:pt>
                <c:pt idx="602">
                  <c:v>0.942230968372727</c:v>
                </c:pt>
                <c:pt idx="603">
                  <c:v>0.9338106737492</c:v>
                </c:pt>
                <c:pt idx="604">
                  <c:v>0.931565261849592</c:v>
                </c:pt>
                <c:pt idx="605">
                  <c:v>0.923706320200967</c:v>
                </c:pt>
                <c:pt idx="606">
                  <c:v>0.911917907728028</c:v>
                </c:pt>
                <c:pt idx="607">
                  <c:v>0.883463223538495</c:v>
                </c:pt>
                <c:pt idx="608">
                  <c:v>0.889889345327398</c:v>
                </c:pt>
                <c:pt idx="609">
                  <c:v>0.888063663786574</c:v>
                </c:pt>
                <c:pt idx="610">
                  <c:v>0.882847430812791</c:v>
                </c:pt>
                <c:pt idx="611">
                  <c:v>0.883629865758859</c:v>
                </c:pt>
                <c:pt idx="612">
                  <c:v>0.885455547299683</c:v>
                </c:pt>
                <c:pt idx="613">
                  <c:v>0.898496129734141</c:v>
                </c:pt>
                <c:pt idx="614">
                  <c:v>0.924316482954367</c:v>
                </c:pt>
                <c:pt idx="615">
                  <c:v>0.926142164495191</c:v>
                </c:pt>
                <c:pt idx="616">
                  <c:v>0.927446222738637</c:v>
                </c:pt>
                <c:pt idx="617">
                  <c:v>0.918057003385827</c:v>
                </c:pt>
                <c:pt idx="618">
                  <c:v>0.918317815034516</c:v>
                </c:pt>
                <c:pt idx="619">
                  <c:v>0.928489469333393</c:v>
                </c:pt>
                <c:pt idx="620">
                  <c:v>0.928228657684704</c:v>
                </c:pt>
                <c:pt idx="621">
                  <c:v>0.95118008276935</c:v>
                </c:pt>
                <c:pt idx="622">
                  <c:v>0.952484141012796</c:v>
                </c:pt>
                <c:pt idx="623">
                  <c:v>0.944659791552121</c:v>
                </c:pt>
                <c:pt idx="624">
                  <c:v>0.938400311983581</c:v>
                </c:pt>
                <c:pt idx="625">
                  <c:v>0.943094921659986</c:v>
                </c:pt>
                <c:pt idx="626">
                  <c:v>0.921447554818786</c:v>
                </c:pt>
                <c:pt idx="627">
                  <c:v>0.919361061629273</c:v>
                </c:pt>
                <c:pt idx="628">
                  <c:v>0.919100249980584</c:v>
                </c:pt>
                <c:pt idx="629">
                  <c:v>0.918839586268167</c:v>
                </c:pt>
                <c:pt idx="630">
                  <c:v>0.911545141012849</c:v>
                </c:pt>
                <c:pt idx="631">
                  <c:v>0.908211783253871</c:v>
                </c:pt>
                <c:pt idx="632">
                  <c:v>0.911775394511033</c:v>
                </c:pt>
                <c:pt idx="633">
                  <c:v>0.913314688930579</c:v>
                </c:pt>
                <c:pt idx="634">
                  <c:v>0.91923527456908</c:v>
                </c:pt>
                <c:pt idx="635">
                  <c:v>0.9288839852525</c:v>
                </c:pt>
                <c:pt idx="636">
                  <c:v>0.921582258248831</c:v>
                </c:pt>
                <c:pt idx="637">
                  <c:v>0.923929241928582</c:v>
                </c:pt>
                <c:pt idx="638">
                  <c:v>0.916627514924913</c:v>
                </c:pt>
                <c:pt idx="639">
                  <c:v>0.908413546715</c:v>
                </c:pt>
                <c:pt idx="640">
                  <c:v>0.909674181667422</c:v>
                </c:pt>
                <c:pt idx="641">
                  <c:v>0.908161419724516</c:v>
                </c:pt>
                <c:pt idx="642">
                  <c:v>0.912447578562749</c:v>
                </c:pt>
                <c:pt idx="643">
                  <c:v>0.905892276810157</c:v>
                </c:pt>
                <c:pt idx="644">
                  <c:v>0.897572086124174</c:v>
                </c:pt>
                <c:pt idx="645">
                  <c:v>0.883957228638021</c:v>
                </c:pt>
                <c:pt idx="646">
                  <c:v>0.868577482218478</c:v>
                </c:pt>
                <c:pt idx="647">
                  <c:v>0.877654053875913</c:v>
                </c:pt>
                <c:pt idx="648">
                  <c:v>0.883317999075464</c:v>
                </c:pt>
                <c:pt idx="649">
                  <c:v>0.870538966906968</c:v>
                </c:pt>
                <c:pt idx="650">
                  <c:v>0.877126281557603</c:v>
                </c:pt>
                <c:pt idx="651">
                  <c:v>0.863236305251412</c:v>
                </c:pt>
                <c:pt idx="652">
                  <c:v>0.870463168084059</c:v>
                </c:pt>
                <c:pt idx="653">
                  <c:v>0.867168838772533</c:v>
                </c:pt>
                <c:pt idx="654">
                  <c:v>0.863899350691314</c:v>
                </c:pt>
                <c:pt idx="655">
                  <c:v>0.867643496967064</c:v>
                </c:pt>
                <c:pt idx="656">
                  <c:v>0.888361106359545</c:v>
                </c:pt>
                <c:pt idx="657">
                  <c:v>0.884616960083796</c:v>
                </c:pt>
                <c:pt idx="658">
                  <c:v>0.884367350332079</c:v>
                </c:pt>
                <c:pt idx="659">
                  <c:v>0.886364228345812</c:v>
                </c:pt>
                <c:pt idx="660">
                  <c:v>0.892604472138728</c:v>
                </c:pt>
                <c:pt idx="661">
                  <c:v>0.882620082070062</c:v>
                </c:pt>
                <c:pt idx="662">
                  <c:v>0.891855642883578</c:v>
                </c:pt>
                <c:pt idx="663">
                  <c:v>0.889109935614695</c:v>
                </c:pt>
                <c:pt idx="664">
                  <c:v>0.886613838097529</c:v>
                </c:pt>
                <c:pt idx="665">
                  <c:v>0.888860325862979</c:v>
                </c:pt>
                <c:pt idx="666">
                  <c:v>0.898844715931644</c:v>
                </c:pt>
                <c:pt idx="667">
                  <c:v>0.899593545186795</c:v>
                </c:pt>
                <c:pt idx="668">
                  <c:v>0.91107559376576</c:v>
                </c:pt>
                <c:pt idx="669">
                  <c:v>0.919562325324126</c:v>
                </c:pt>
                <c:pt idx="670">
                  <c:v>0.925802569117042</c:v>
                </c:pt>
                <c:pt idx="671">
                  <c:v>0.929297105641075</c:v>
                </c:pt>
                <c:pt idx="672">
                  <c:v>0.926801008123909</c:v>
                </c:pt>
                <c:pt idx="673">
                  <c:v>0.920061544827559</c:v>
                </c:pt>
                <c:pt idx="674">
                  <c:v>0.929546715392792</c:v>
                </c:pt>
                <c:pt idx="675">
                  <c:v>0.926301788620476</c:v>
                </c:pt>
                <c:pt idx="676">
                  <c:v>0.90957793525546</c:v>
                </c:pt>
                <c:pt idx="677">
                  <c:v>0.913571691282927</c:v>
                </c:pt>
                <c:pt idx="678">
                  <c:v>0.909328325503744</c:v>
                </c:pt>
                <c:pt idx="679">
                  <c:v>0.907844515345185</c:v>
                </c:pt>
                <c:pt idx="680">
                  <c:v>0.915978881081375</c:v>
                </c:pt>
                <c:pt idx="681">
                  <c:v>0.915226021727062</c:v>
                </c:pt>
                <c:pt idx="682">
                  <c:v>0.921489545007428</c:v>
                </c:pt>
                <c:pt idx="683">
                  <c:v>0.927839390273466</c:v>
                </c:pt>
                <c:pt idx="684">
                  <c:v>0.925521723187021</c:v>
                </c:pt>
                <c:pt idx="685">
                  <c:v>0.936796074189299</c:v>
                </c:pt>
                <c:pt idx="686">
                  <c:v>0.930757310258146</c:v>
                </c:pt>
                <c:pt idx="687">
                  <c:v>0.927906201816809</c:v>
                </c:pt>
                <c:pt idx="688">
                  <c:v>0.921465986645954</c:v>
                </c:pt>
                <c:pt idx="689">
                  <c:v>0.910287463510464</c:v>
                </c:pt>
                <c:pt idx="690">
                  <c:v>0.90384031721483</c:v>
                </c:pt>
                <c:pt idx="691">
                  <c:v>0.900906564494631</c:v>
                </c:pt>
                <c:pt idx="692">
                  <c:v>0.897972811774431</c:v>
                </c:pt>
                <c:pt idx="693">
                  <c:v>0.899195208741181</c:v>
                </c:pt>
                <c:pt idx="694">
                  <c:v>0.886237800893633</c:v>
                </c:pt>
                <c:pt idx="695">
                  <c:v>0.888193636040432</c:v>
                </c:pt>
                <c:pt idx="696">
                  <c:v>0.891616347547332</c:v>
                </c:pt>
                <c:pt idx="697">
                  <c:v>0.896505935414331</c:v>
                </c:pt>
                <c:pt idx="698">
                  <c:v>0.895270057367165</c:v>
                </c:pt>
                <c:pt idx="699">
                  <c:v>0.889847166050514</c:v>
                </c:pt>
                <c:pt idx="700">
                  <c:v>0.88473310187781</c:v>
                </c:pt>
                <c:pt idx="701">
                  <c:v>0.887622026292105</c:v>
                </c:pt>
                <c:pt idx="702">
                  <c:v>0.893437731624076</c:v>
                </c:pt>
                <c:pt idx="703">
                  <c:v>0.893192214247977</c:v>
                </c:pt>
                <c:pt idx="704">
                  <c:v>0.911360500079299</c:v>
                </c:pt>
                <c:pt idx="705">
                  <c:v>0.914306708592487</c:v>
                </c:pt>
                <c:pt idx="706">
                  <c:v>0.919462573490565</c:v>
                </c:pt>
                <c:pt idx="707">
                  <c:v>0.91577981284908</c:v>
                </c:pt>
                <c:pt idx="708">
                  <c:v>0.916761882353476</c:v>
                </c:pt>
                <c:pt idx="709">
                  <c:v>0.913324639088091</c:v>
                </c:pt>
                <c:pt idx="710">
                  <c:v>0.898102561769956</c:v>
                </c:pt>
                <c:pt idx="711">
                  <c:v>0.896874974889461</c:v>
                </c:pt>
                <c:pt idx="712">
                  <c:v>0.896138422761164</c:v>
                </c:pt>
                <c:pt idx="713">
                  <c:v>0.895401870632867</c:v>
                </c:pt>
                <c:pt idx="714">
                  <c:v>0.8995688106276</c:v>
                </c:pt>
                <c:pt idx="715">
                  <c:v>0.893136250375588</c:v>
                </c:pt>
                <c:pt idx="716">
                  <c:v>0.884356101546117</c:v>
                </c:pt>
                <c:pt idx="717">
                  <c:v>0.893204445450175</c:v>
                </c:pt>
                <c:pt idx="718">
                  <c:v>0.897840032574882</c:v>
                </c:pt>
                <c:pt idx="719">
                  <c:v>0.907454464554679</c:v>
                </c:pt>
                <c:pt idx="720">
                  <c:v>0.914002845370228</c:v>
                </c:pt>
                <c:pt idx="721">
                  <c:v>0.91249168056664</c:v>
                </c:pt>
                <c:pt idx="722">
                  <c:v>0.913997856655608</c:v>
                </c:pt>
                <c:pt idx="723">
                  <c:v>0.915257153785197</c:v>
                </c:pt>
                <c:pt idx="724">
                  <c:v>0.925359329875541</c:v>
                </c:pt>
                <c:pt idx="725">
                  <c:v>0.923551987434378</c:v>
                </c:pt>
                <c:pt idx="726">
                  <c:v>0.919694209709088</c:v>
                </c:pt>
                <c:pt idx="727">
                  <c:v>0.919184118633265</c:v>
                </c:pt>
                <c:pt idx="728">
                  <c:v>0.912305523510455</c:v>
                </c:pt>
                <c:pt idx="729">
                  <c:v>0.906784004523597</c:v>
                </c:pt>
                <c:pt idx="730">
                  <c:v>0.909759505768957</c:v>
                </c:pt>
                <c:pt idx="731">
                  <c:v>0.910508279024734</c:v>
                </c:pt>
                <c:pt idx="732">
                  <c:v>0.911756234451029</c:v>
                </c:pt>
                <c:pt idx="733">
                  <c:v>0.909260323598439</c:v>
                </c:pt>
                <c:pt idx="734">
                  <c:v>0.927730063907603</c:v>
                </c:pt>
                <c:pt idx="735">
                  <c:v>0.930475565845452</c:v>
                </c:pt>
                <c:pt idx="736">
                  <c:v>0.944951848790473</c:v>
                </c:pt>
                <c:pt idx="737">
                  <c:v>0.941457573596847</c:v>
                </c:pt>
                <c:pt idx="738">
                  <c:v>0.939960027085293</c:v>
                </c:pt>
                <c:pt idx="739">
                  <c:v>0.938961662744257</c:v>
                </c:pt>
                <c:pt idx="740">
                  <c:v>0.926731699566567</c:v>
                </c:pt>
                <c:pt idx="741">
                  <c:v>0.931723521271747</c:v>
                </c:pt>
                <c:pt idx="742">
                  <c:v>0.933221067783301</c:v>
                </c:pt>
                <c:pt idx="743">
                  <c:v>0.940209618170552</c:v>
                </c:pt>
                <c:pt idx="744">
                  <c:v>0.941207982511588</c:v>
                </c:pt>
                <c:pt idx="745">
                  <c:v>0.927701410346925</c:v>
                </c:pt>
                <c:pt idx="746">
                  <c:v>0.932562303248926</c:v>
                </c:pt>
                <c:pt idx="747">
                  <c:v>0.944714535503929</c:v>
                </c:pt>
                <c:pt idx="748">
                  <c:v>0.942284089052928</c:v>
                </c:pt>
                <c:pt idx="749">
                  <c:v>0.938638419376428</c:v>
                </c:pt>
                <c:pt idx="750">
                  <c:v>0.945929758729429</c:v>
                </c:pt>
                <c:pt idx="751">
                  <c:v>0.936694062215627</c:v>
                </c:pt>
                <c:pt idx="752">
                  <c:v>0.94665889266473</c:v>
                </c:pt>
                <c:pt idx="753">
                  <c:v>0.94641584801963</c:v>
                </c:pt>
                <c:pt idx="754">
                  <c:v>0.956623723113832</c:v>
                </c:pt>
                <c:pt idx="755">
                  <c:v>0.952491964147131</c:v>
                </c:pt>
                <c:pt idx="756">
                  <c:v>0.945200624794129</c:v>
                </c:pt>
                <c:pt idx="757">
                  <c:v>0.943985401568629</c:v>
                </c:pt>
                <c:pt idx="758">
                  <c:v>0.944957580149029</c:v>
                </c:pt>
                <c:pt idx="759">
                  <c:v>0.952005874856931</c:v>
                </c:pt>
                <c:pt idx="760">
                  <c:v>0.934506660409727</c:v>
                </c:pt>
                <c:pt idx="761">
                  <c:v>0.931347080023426</c:v>
                </c:pt>
                <c:pt idx="762">
                  <c:v>0.959108851460102</c:v>
                </c:pt>
                <c:pt idx="763">
                  <c:v>1.03982466450043</c:v>
                </c:pt>
                <c:pt idx="764">
                  <c:v>1.00827805857626</c:v>
                </c:pt>
                <c:pt idx="765">
                  <c:v>0.998572097649986</c:v>
                </c:pt>
                <c:pt idx="766">
                  <c:v>0.975049928215718</c:v>
                </c:pt>
                <c:pt idx="767">
                  <c:v>0.977187023948794</c:v>
                </c:pt>
                <c:pt idx="768">
                  <c:v>0.973967297345997</c:v>
                </c:pt>
                <c:pt idx="769">
                  <c:v>0.963305367435258</c:v>
                </c:pt>
                <c:pt idx="770">
                  <c:v>0.956525199716439</c:v>
                </c:pt>
                <c:pt idx="771">
                  <c:v>0.951382591115813</c:v>
                </c:pt>
                <c:pt idx="772">
                  <c:v>0.957810851866596</c:v>
                </c:pt>
                <c:pt idx="773">
                  <c:v>0.978895547129162</c:v>
                </c:pt>
                <c:pt idx="774">
                  <c:v>0.972981547238443</c:v>
                </c:pt>
                <c:pt idx="775">
                  <c:v>0.972981547238443</c:v>
                </c:pt>
                <c:pt idx="776">
                  <c:v>0.995094764221134</c:v>
                </c:pt>
                <c:pt idx="777">
                  <c:v>0.998437459811541</c:v>
                </c:pt>
                <c:pt idx="778">
                  <c:v>0.990466416480571</c:v>
                </c:pt>
                <c:pt idx="779">
                  <c:v>0.98840937304032</c:v>
                </c:pt>
                <c:pt idx="780">
                  <c:v>0.98043832970935</c:v>
                </c:pt>
                <c:pt idx="781">
                  <c:v>0.98043832970935</c:v>
                </c:pt>
                <c:pt idx="782">
                  <c:v>0.947268504235312</c:v>
                </c:pt>
                <c:pt idx="783">
                  <c:v>0.912813026611118</c:v>
                </c:pt>
                <c:pt idx="784">
                  <c:v>0.913530271000807</c:v>
                </c:pt>
                <c:pt idx="785">
                  <c:v>0.906825461672361</c:v>
                </c:pt>
                <c:pt idx="786">
                  <c:v>0.885352363308535</c:v>
                </c:pt>
                <c:pt idx="787">
                  <c:v>0.90200616983747</c:v>
                </c:pt>
                <c:pt idx="788">
                  <c:v>0.873497166542089</c:v>
                </c:pt>
                <c:pt idx="789">
                  <c:v>0.892658955642263</c:v>
                </c:pt>
                <c:pt idx="790">
                  <c:v>0.877937093284812</c:v>
                </c:pt>
                <c:pt idx="791">
                  <c:v>0.864149952346882</c:v>
                </c:pt>
                <c:pt idx="792">
                  <c:v>0.877002371865292</c:v>
                </c:pt>
                <c:pt idx="793">
                  <c:v>0.913835027065783</c:v>
                </c:pt>
                <c:pt idx="794">
                  <c:v>0.921952186331983</c:v>
                </c:pt>
                <c:pt idx="795">
                  <c:v>0.93741134412535</c:v>
                </c:pt>
                <c:pt idx="796">
                  <c:v>0.946231444981572</c:v>
                </c:pt>
                <c:pt idx="797">
                  <c:v>0.933873420766912</c:v>
                </c:pt>
                <c:pt idx="798">
                  <c:v>0.963971890232004</c:v>
                </c:pt>
                <c:pt idx="799">
                  <c:v>0.940624099975098</c:v>
                </c:pt>
                <c:pt idx="800">
                  <c:v>0.915878151143356</c:v>
                </c:pt>
                <c:pt idx="801">
                  <c:v>0.921681526525025</c:v>
                </c:pt>
                <c:pt idx="802">
                  <c:v>0.917407061474474</c:v>
                </c:pt>
                <c:pt idx="803">
                  <c:v>0.925877063196108</c:v>
                </c:pt>
                <c:pt idx="804">
                  <c:v>0.926685924928661</c:v>
                </c:pt>
                <c:pt idx="805">
                  <c:v>0.927764407238732</c:v>
                </c:pt>
                <c:pt idx="806">
                  <c:v>0.940166953804551</c:v>
                </c:pt>
                <c:pt idx="807">
                  <c:v>0.933696059944124</c:v>
                </c:pt>
                <c:pt idx="808">
                  <c:v>0.954726464990512</c:v>
                </c:pt>
                <c:pt idx="809">
                  <c:v>0.950951776905263</c:v>
                </c:pt>
                <c:pt idx="810">
                  <c:v>0.953647982680441</c:v>
                </c:pt>
                <c:pt idx="811">
                  <c:v>0.950682156327745</c:v>
                </c:pt>
                <c:pt idx="812">
                  <c:v>0.945289744777389</c:v>
                </c:pt>
                <c:pt idx="813">
                  <c:v>0.960927738273421</c:v>
                </c:pt>
                <c:pt idx="814">
                  <c:v>0.955535326723065</c:v>
                </c:pt>
                <c:pt idx="815">
                  <c:v>0.956074567878101</c:v>
                </c:pt>
                <c:pt idx="816">
                  <c:v>0.964432805781153</c:v>
                </c:pt>
                <c:pt idx="817">
                  <c:v>0.96847711444392</c:v>
                </c:pt>
                <c:pt idx="818">
                  <c:v>0.958501153075761</c:v>
                </c:pt>
                <c:pt idx="819">
                  <c:v>0.967129011556331</c:v>
                </c:pt>
                <c:pt idx="820">
                  <c:v>0.965241667513706</c:v>
                </c:pt>
                <c:pt idx="821">
                  <c:v>0.957153050188172</c:v>
                </c:pt>
                <c:pt idx="822">
                  <c:v>0.961466979428457</c:v>
                </c:pt>
                <c:pt idx="823">
                  <c:v>0.967668252711366</c:v>
                </c:pt>
                <c:pt idx="824">
                  <c:v>0.972521423106687</c:v>
                </c:pt>
                <c:pt idx="825">
                  <c:v>0.987080934292648</c:v>
                </c:pt>
                <c:pt idx="826">
                  <c:v>0.989507519490308</c:v>
                </c:pt>
                <c:pt idx="827">
                  <c:v>0.987889796025201</c:v>
                </c:pt>
                <c:pt idx="828">
                  <c:v>0.998404998548395</c:v>
                </c:pt>
                <c:pt idx="829">
                  <c:v>0.99651765450577</c:v>
                </c:pt>
                <c:pt idx="830">
                  <c:v>0.996248033928253</c:v>
                </c:pt>
                <c:pt idx="831">
                  <c:v>0.998674619125913</c:v>
                </c:pt>
                <c:pt idx="832">
                  <c:v>0.990316381222861</c:v>
                </c:pt>
                <c:pt idx="833">
                  <c:v>0.985463210827541</c:v>
                </c:pt>
                <c:pt idx="834">
                  <c:v>0.988429037180236</c:v>
                </c:pt>
                <c:pt idx="835">
                  <c:v>0.980879661009738</c:v>
                </c:pt>
                <c:pt idx="836">
                  <c:v>0.984862659091803</c:v>
                </c:pt>
                <c:pt idx="837">
                  <c:v>0.991555120759999</c:v>
                </c:pt>
                <c:pt idx="838">
                  <c:v>1.01326404513351</c:v>
                </c:pt>
                <c:pt idx="839">
                  <c:v>1.01269702552235</c:v>
                </c:pt>
                <c:pt idx="840">
                  <c:v>1.0005197402602</c:v>
                </c:pt>
                <c:pt idx="841">
                  <c:v>1.00521961193315</c:v>
                </c:pt>
                <c:pt idx="842">
                  <c:v>1.00410332141463</c:v>
                </c:pt>
                <c:pt idx="843">
                  <c:v>0.999926518912903</c:v>
                </c:pt>
                <c:pt idx="844">
                  <c:v>0.973416453788452</c:v>
                </c:pt>
                <c:pt idx="845">
                  <c:v>0.970797630937259</c:v>
                </c:pt>
                <c:pt idx="846">
                  <c:v>0.970537153976986</c:v>
                </c:pt>
                <c:pt idx="847">
                  <c:v>0.971058107897532</c:v>
                </c:pt>
                <c:pt idx="848">
                  <c:v>0.976788601023536</c:v>
                </c:pt>
                <c:pt idx="849">
                  <c:v>0.981477186308449</c:v>
                </c:pt>
                <c:pt idx="850">
                  <c:v>0.987989110315273</c:v>
                </c:pt>
                <c:pt idx="851">
                  <c:v>0.985644817672816</c:v>
                </c:pt>
                <c:pt idx="852">
                  <c:v>0.976788601023536</c:v>
                </c:pt>
                <c:pt idx="853">
                  <c:v>0.979132893665993</c:v>
                </c:pt>
                <c:pt idx="854">
                  <c:v>0.965327614771527</c:v>
                </c:pt>
                <c:pt idx="855">
                  <c:v>0.980435278467357</c:v>
                </c:pt>
                <c:pt idx="856">
                  <c:v>0.979393370626266</c:v>
                </c:pt>
                <c:pt idx="857">
                  <c:v>0.9718555766379</c:v>
                </c:pt>
                <c:pt idx="858">
                  <c:v>0.959569806904263</c:v>
                </c:pt>
                <c:pt idx="859">
                  <c:v>0.960568058979066</c:v>
                </c:pt>
                <c:pt idx="860">
                  <c:v>0.965060193315679</c:v>
                </c:pt>
                <c:pt idx="861">
                  <c:v>0.973545335951503</c:v>
                </c:pt>
                <c:pt idx="862">
                  <c:v>0.965060193315679</c:v>
                </c:pt>
                <c:pt idx="863">
                  <c:v>0.976789655194613</c:v>
                </c:pt>
                <c:pt idx="864">
                  <c:v>0.998751200840276</c:v>
                </c:pt>
                <c:pt idx="865">
                  <c:v>1.02171099856074</c:v>
                </c:pt>
                <c:pt idx="866">
                  <c:v>1.0419256030755</c:v>
                </c:pt>
                <c:pt idx="867">
                  <c:v>1.11829188679792</c:v>
                </c:pt>
                <c:pt idx="868">
                  <c:v>1.10706155095639</c:v>
                </c:pt>
                <c:pt idx="869">
                  <c:v>1.12153620604103</c:v>
                </c:pt>
                <c:pt idx="870">
                  <c:v>1.13900561735008</c:v>
                </c:pt>
                <c:pt idx="871">
                  <c:v>1.11854144981662</c:v>
                </c:pt>
                <c:pt idx="872">
                  <c:v>1.14200037357449</c:v>
                </c:pt>
                <c:pt idx="873">
                  <c:v>1.13201785282646</c:v>
                </c:pt>
                <c:pt idx="874">
                  <c:v>1.11829188679792</c:v>
                </c:pt>
                <c:pt idx="875">
                  <c:v>1.06513496381467</c:v>
                </c:pt>
                <c:pt idx="876">
                  <c:v>1.0766148626749</c:v>
                </c:pt>
                <c:pt idx="877">
                  <c:v>1.04816467854302</c:v>
                </c:pt>
                <c:pt idx="878">
                  <c:v>1.04556083674899</c:v>
                </c:pt>
                <c:pt idx="879">
                  <c:v>1.03378385052744</c:v>
                </c:pt>
                <c:pt idx="880">
                  <c:v>1.03931087490094</c:v>
                </c:pt>
                <c:pt idx="881">
                  <c:v>1.08563178511489</c:v>
                </c:pt>
                <c:pt idx="882">
                  <c:v>1.0790151825802</c:v>
                </c:pt>
                <c:pt idx="883">
                  <c:v>1.07071893350631</c:v>
                </c:pt>
                <c:pt idx="884">
                  <c:v>1.04002086466127</c:v>
                </c:pt>
                <c:pt idx="885">
                  <c:v>1.04773511247737</c:v>
                </c:pt>
                <c:pt idx="886">
                  <c:v>1.03966831133964</c:v>
                </c:pt>
                <c:pt idx="887">
                  <c:v>1.02331397835227</c:v>
                </c:pt>
                <c:pt idx="888">
                  <c:v>1.02421956594374</c:v>
                </c:pt>
                <c:pt idx="889">
                  <c:v>1.0244459628416</c:v>
                </c:pt>
                <c:pt idx="890">
                  <c:v>1.02082361247575</c:v>
                </c:pt>
                <c:pt idx="891">
                  <c:v>1.0106357520718</c:v>
                </c:pt>
                <c:pt idx="892">
                  <c:v>1.01403170553979</c:v>
                </c:pt>
                <c:pt idx="893">
                  <c:v>1.0040702420337</c:v>
                </c:pt>
                <c:pt idx="894">
                  <c:v>0.997278335097737</c:v>
                </c:pt>
                <c:pt idx="895">
                  <c:v>1.00044789166785</c:v>
                </c:pt>
                <c:pt idx="896">
                  <c:v>0.981081444209014</c:v>
                </c:pt>
                <c:pt idx="897">
                  <c:v>0.960916231325361</c:v>
                </c:pt>
                <c:pt idx="898">
                  <c:v>0.96217838049085</c:v>
                </c:pt>
                <c:pt idx="899">
                  <c:v>0.977153098819401</c:v>
                </c:pt>
                <c:pt idx="900">
                  <c:v>0.966709244723803</c:v>
                </c:pt>
                <c:pt idx="901">
                  <c:v>0.97475971558916</c:v>
                </c:pt>
                <c:pt idx="902">
                  <c:v>0.98106954410525</c:v>
                </c:pt>
                <c:pt idx="903">
                  <c:v>0.982810186454517</c:v>
                </c:pt>
                <c:pt idx="904">
                  <c:v>0.97084327030331</c:v>
                </c:pt>
                <c:pt idx="905">
                  <c:v>0.963663120612587</c:v>
                </c:pt>
                <c:pt idx="906">
                  <c:v>0.939866322750963</c:v>
                </c:pt>
                <c:pt idx="907">
                  <c:v>0.931704218341489</c:v>
                </c:pt>
                <c:pt idx="908">
                  <c:v>0.938233901869068</c:v>
                </c:pt>
                <c:pt idx="909">
                  <c:v>0.937417691428121</c:v>
                </c:pt>
                <c:pt idx="910">
                  <c:v>0.933540691833621</c:v>
                </c:pt>
                <c:pt idx="911">
                  <c:v>0.923134008711541</c:v>
                </c:pt>
                <c:pt idx="912">
                  <c:v>0.904565221179987</c:v>
                </c:pt>
                <c:pt idx="913">
                  <c:v>0.909054378605198</c:v>
                </c:pt>
                <c:pt idx="914">
                  <c:v>0.930275850069831</c:v>
                </c:pt>
                <c:pt idx="915">
                  <c:v>0.929420620605276</c:v>
                </c:pt>
                <c:pt idx="916">
                  <c:v>0.922164523911687</c:v>
                </c:pt>
                <c:pt idx="917">
                  <c:v>0.916911820995808</c:v>
                </c:pt>
                <c:pt idx="918">
                  <c:v>0.910056793788545</c:v>
                </c:pt>
                <c:pt idx="919">
                  <c:v>0.915582211695514</c:v>
                </c:pt>
                <c:pt idx="920">
                  <c:v>0.921175134708133</c:v>
                </c:pt>
                <c:pt idx="921">
                  <c:v>0.897270293971341</c:v>
                </c:pt>
                <c:pt idx="922">
                  <c:v>0.886917940901337</c:v>
                </c:pt>
                <c:pt idx="923">
                  <c:v>0.876366504118448</c:v>
                </c:pt>
                <c:pt idx="924">
                  <c:v>0.878954592385949</c:v>
                </c:pt>
                <c:pt idx="925">
                  <c:v>0.864620565058251</c:v>
                </c:pt>
                <c:pt idx="926">
                  <c:v>0.865217816196905</c:v>
                </c:pt>
                <c:pt idx="927">
                  <c:v>0.863426062780942</c:v>
                </c:pt>
                <c:pt idx="928">
                  <c:v>0.861443454140803</c:v>
                </c:pt>
                <c:pt idx="929">
                  <c:v>0.86400903602026</c:v>
                </c:pt>
                <c:pt idx="930">
                  <c:v>0.846736796559377</c:v>
                </c:pt>
                <c:pt idx="931">
                  <c:v>0.820222623384843</c:v>
                </c:pt>
                <c:pt idx="932">
                  <c:v>0.822910115597769</c:v>
                </c:pt>
                <c:pt idx="933">
                  <c:v>0.818789294204616</c:v>
                </c:pt>
                <c:pt idx="934">
                  <c:v>0.816818466581804</c:v>
                </c:pt>
                <c:pt idx="935">
                  <c:v>0.814489306663936</c:v>
                </c:pt>
                <c:pt idx="936">
                  <c:v>0.809293488385613</c:v>
                </c:pt>
                <c:pt idx="937">
                  <c:v>0.814310140516407</c:v>
                </c:pt>
                <c:pt idx="938">
                  <c:v>0.815385137401577</c:v>
                </c:pt>
                <c:pt idx="939">
                  <c:v>0.812697645188652</c:v>
                </c:pt>
                <c:pt idx="940">
                  <c:v>0.822193451007655</c:v>
                </c:pt>
                <c:pt idx="941">
                  <c:v>0.828245733827921</c:v>
                </c:pt>
                <c:pt idx="942">
                  <c:v>0.825826139549323</c:v>
                </c:pt>
                <c:pt idx="943">
                  <c:v>0.81897972073612</c:v>
                </c:pt>
                <c:pt idx="944">
                  <c:v>0.811517905502746</c:v>
                </c:pt>
                <c:pt idx="945">
                  <c:v>0.82670817680152</c:v>
                </c:pt>
                <c:pt idx="946">
                  <c:v>0.82188447559038</c:v>
                </c:pt>
                <c:pt idx="947">
                  <c:v>0.813082499948181</c:v>
                </c:pt>
                <c:pt idx="948">
                  <c:v>0.819364594318642</c:v>
                </c:pt>
                <c:pt idx="949">
                  <c:v>0.832108271470147</c:v>
                </c:pt>
                <c:pt idx="950">
                  <c:v>0.832467248291316</c:v>
                </c:pt>
                <c:pt idx="951">
                  <c:v>0.848800693654514</c:v>
                </c:pt>
                <c:pt idx="952">
                  <c:v>0.844133994979315</c:v>
                </c:pt>
                <c:pt idx="953">
                  <c:v>0.836236504913593</c:v>
                </c:pt>
                <c:pt idx="954">
                  <c:v>0.835877528092424</c:v>
                </c:pt>
                <c:pt idx="955">
                  <c:v>0.827262084384363</c:v>
                </c:pt>
                <c:pt idx="956">
                  <c:v>0.836057016503008</c:v>
                </c:pt>
                <c:pt idx="957">
                  <c:v>0.834621109218332</c:v>
                </c:pt>
                <c:pt idx="958">
                  <c:v>0.835877528092424</c:v>
                </c:pt>
                <c:pt idx="959">
                  <c:v>0.828676343271468</c:v>
                </c:pt>
                <c:pt idx="960">
                  <c:v>0.826198984995619</c:v>
                </c:pt>
                <c:pt idx="961">
                  <c:v>0.81670042310723</c:v>
                </c:pt>
                <c:pt idx="962">
                  <c:v>0.81154340086071</c:v>
                </c:pt>
                <c:pt idx="963">
                  <c:v>0.801573157850771</c:v>
                </c:pt>
                <c:pt idx="964">
                  <c:v>0.802776463041626</c:v>
                </c:pt>
                <c:pt idx="965">
                  <c:v>0.81412191198397</c:v>
                </c:pt>
                <c:pt idx="966">
                  <c:v>0.810168194928304</c:v>
                </c:pt>
                <c:pt idx="967">
                  <c:v>0.828045872049574</c:v>
                </c:pt>
                <c:pt idx="968">
                  <c:v>0.826154963892517</c:v>
                </c:pt>
                <c:pt idx="969">
                  <c:v>0.825983063150966</c:v>
                </c:pt>
                <c:pt idx="970">
                  <c:v>0.827702070566473</c:v>
                </c:pt>
                <c:pt idx="971">
                  <c:v>0.820654140162895</c:v>
                </c:pt>
                <c:pt idx="972">
                  <c:v>0.818075629039635</c:v>
                </c:pt>
                <c:pt idx="973">
                  <c:v>0.808277286771247</c:v>
                </c:pt>
                <c:pt idx="974">
                  <c:v>0.806730180097291</c:v>
                </c:pt>
                <c:pt idx="975">
                  <c:v>0.815669018657926</c:v>
                </c:pt>
                <c:pt idx="976">
                  <c:v>0.808463151438582</c:v>
                </c:pt>
                <c:pt idx="977">
                  <c:v>0.80604570502249</c:v>
                </c:pt>
                <c:pt idx="978">
                  <c:v>0.804500898517975</c:v>
                </c:pt>
                <c:pt idx="979">
                  <c:v>0.793044668932278</c:v>
                </c:pt>
                <c:pt idx="980">
                  <c:v>0.797531719657587</c:v>
                </c:pt>
                <c:pt idx="981">
                  <c:v>0.804591009905346</c:v>
                </c:pt>
                <c:pt idx="982">
                  <c:v>0.792489369480615</c:v>
                </c:pt>
                <c:pt idx="983">
                  <c:v>0.798876346371445</c:v>
                </c:pt>
                <c:pt idx="984">
                  <c:v>0.798876346371445</c:v>
                </c:pt>
                <c:pt idx="985">
                  <c:v>0.805431401601508</c:v>
                </c:pt>
                <c:pt idx="986">
                  <c:v>0.807616420011528</c:v>
                </c:pt>
                <c:pt idx="987">
                  <c:v>0.805095244923043</c:v>
                </c:pt>
                <c:pt idx="988">
                  <c:v>0.815179945276985</c:v>
                </c:pt>
                <c:pt idx="989">
                  <c:v>0.832492014217919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16237917"/>
        <c:axId val="704448913"/>
      </c:lineChart>
      <c:dateAx>
        <c:axId val="21623791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85000"/>
                  <a:alpha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04448913"/>
        <c:crossesAt val="0"/>
        <c:auto val="1"/>
        <c:lblOffset val="100"/>
        <c:baseTimeUnit val="days"/>
      </c:dateAx>
      <c:valAx>
        <c:axId val="704448913"/>
        <c:scaling>
          <c:orientation val="minMax"/>
          <c:min val="0.6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  <a:alpha val="50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1623791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85000"/>
        </a:schemeClr>
      </a:solidFill>
      <a:round/>
    </a:ln>
    <a:effectLst>
      <a:outerShdw blurRad="63500" dist="37357" dir="2700000" sx="0" sy="0" rotWithShape="0">
        <a:scrgbClr r="0" g="0" b="0"/>
      </a:outerShdw>
    </a:effectLst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5080</xdr:colOff>
      <xdr:row>1</xdr:row>
      <xdr:rowOff>38100</xdr:rowOff>
    </xdr:from>
    <xdr:to>
      <xdr:col>14</xdr:col>
      <xdr:colOff>678180</xdr:colOff>
      <xdr:row>16</xdr:row>
      <xdr:rowOff>38100</xdr:rowOff>
    </xdr:to>
    <xdr:graphicFrame>
      <xdr:nvGraphicFramePr>
        <xdr:cNvPr id="3" name="图表 2" descr="7b0a202020202263686172745265734964223a20223230343736313730220a7d0a"/>
        <xdr:cNvGraphicFramePr/>
      </xdr:nvGraphicFramePr>
      <xdr:xfrm>
        <a:off x="5194300" y="22098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theme/themeOverride1.xml><?xml version="1.0" encoding="utf-8"?>
<a:themeOverride xmlns:a="http://schemas.openxmlformats.org/drawingml/2006/main">
  <a:clrScheme name="自定义 7">
    <a:dk1>
      <a:srgbClr val="000000"/>
    </a:dk1>
    <a:lt1>
      <a:srgbClr val="FFFFFF"/>
    </a:lt1>
    <a:dk2>
      <a:srgbClr val="0C0E1F"/>
    </a:dk2>
    <a:lt2>
      <a:srgbClr val="FEFFFF"/>
    </a:lt2>
    <a:accent1>
      <a:srgbClr val="FF8D41"/>
    </a:accent1>
    <a:accent2>
      <a:srgbClr val="4EC9F6"/>
    </a:accent2>
    <a:accent3>
      <a:srgbClr val="F08BB4"/>
    </a:accent3>
    <a:accent4>
      <a:srgbClr val="5B8FF9"/>
    </a:accent4>
    <a:accent5>
      <a:srgbClr val="7262FD"/>
    </a:accent5>
    <a:accent6>
      <a:srgbClr val="FCC400"/>
    </a:accent6>
    <a:hlink>
      <a:srgbClr val="304FFE"/>
    </a:hlink>
    <a:folHlink>
      <a:srgbClr val="492067"/>
    </a:folHlink>
  </a:clrScheme>
  <a:fontScheme name="自定义 2">
    <a:majorFont>
      <a:latin typeface="微软雅黑"/>
      <a:ea typeface="微软雅黑"/>
      <a:cs typeface=""/>
    </a:majorFont>
    <a:minorFont>
      <a:latin typeface="微软雅黑"/>
      <a:ea typeface="微软雅黑"/>
      <a:cs typeface="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01"/>
  <sheetViews>
    <sheetView tabSelected="1" zoomScaleSheetLayoutView="60" workbookViewId="0">
      <selection activeCell="R13" sqref="R13"/>
    </sheetView>
  </sheetViews>
  <sheetFormatPr defaultColWidth="10" defaultRowHeight="14.4" outlineLevelCol="7"/>
  <cols>
    <col min="1" max="1" width="11.8888888888889" customWidth="1"/>
    <col min="2" max="2" width="6.66666666666667" customWidth="1"/>
    <col min="3" max="3" width="7.66666666666667" style="1" customWidth="1"/>
    <col min="4" max="4" width="11.8888888888889" style="2" customWidth="1"/>
    <col min="5" max="6" width="8.66666666666667" style="3" customWidth="1"/>
    <col min="7" max="7" width="7.66666666666667" customWidth="1"/>
    <col min="8" max="8" width="12.5555555555556" style="2" customWidth="1"/>
    <col min="9" max="9" width="8.66666666666667" style="4" customWidth="1"/>
    <col min="10" max="10" width="11.8888888888889" style="1" customWidth="1"/>
  </cols>
  <sheetData>
    <row r="1" spans="1:8">
      <c r="A1" s="5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8" t="s">
        <v>5</v>
      </c>
      <c r="G1" s="5" t="s">
        <v>6</v>
      </c>
      <c r="H1" s="7" t="s">
        <v>7</v>
      </c>
    </row>
    <row r="2" spans="1:8">
      <c r="A2" s="9">
        <v>42699</v>
      </c>
      <c r="B2" s="10">
        <v>3.159</v>
      </c>
      <c r="C2" s="11"/>
      <c r="D2" s="12"/>
      <c r="E2" s="13"/>
      <c r="F2" s="13"/>
      <c r="G2" s="10"/>
      <c r="H2" s="12"/>
    </row>
    <row r="3" spans="1:8">
      <c r="A3" s="9">
        <v>42702</v>
      </c>
      <c r="B3" s="10">
        <v>3.173</v>
      </c>
      <c r="C3" s="11">
        <f t="shared" ref="C3:C66" si="0">(B3/B2-1)</f>
        <v>0.00443178220956009</v>
      </c>
      <c r="D3" s="12"/>
      <c r="E3" s="13"/>
      <c r="F3" s="13"/>
      <c r="G3" s="10"/>
      <c r="H3" s="12"/>
    </row>
    <row r="4" spans="1:8">
      <c r="A4" s="9">
        <v>42703</v>
      </c>
      <c r="B4" s="10">
        <v>3.198</v>
      </c>
      <c r="C4" s="11">
        <f t="shared" si="0"/>
        <v>0.00787897888433653</v>
      </c>
      <c r="D4" s="12">
        <f>(1+C4)</f>
        <v>1.00787897888434</v>
      </c>
      <c r="E4" s="13"/>
      <c r="F4" s="13"/>
      <c r="G4" s="10"/>
      <c r="H4" s="12"/>
    </row>
    <row r="5" spans="1:8">
      <c r="A5" s="9">
        <v>42704</v>
      </c>
      <c r="B5" s="10">
        <v>3.169</v>
      </c>
      <c r="C5" s="11">
        <f t="shared" si="0"/>
        <v>-0.00906816760475293</v>
      </c>
      <c r="D5" s="12">
        <f t="shared" ref="D5:D68" si="1">(1+C5)*D4</f>
        <v>0.998739363378506</v>
      </c>
      <c r="E5" s="13"/>
      <c r="F5" s="13"/>
      <c r="G5" s="10"/>
      <c r="H5" s="12"/>
    </row>
    <row r="6" spans="1:8">
      <c r="A6" s="9">
        <v>42705</v>
      </c>
      <c r="B6" s="10">
        <v>3.199</v>
      </c>
      <c r="C6" s="11">
        <f t="shared" si="0"/>
        <v>0.0094667087409277</v>
      </c>
      <c r="D6" s="12">
        <f t="shared" si="1"/>
        <v>1.00819413803971</v>
      </c>
      <c r="E6" s="13">
        <f t="shared" ref="E6:E69" si="2">AVERAGE(B2:B6)</f>
        <v>3.1796</v>
      </c>
      <c r="F6" s="13"/>
      <c r="G6" s="10"/>
      <c r="H6" s="12"/>
    </row>
    <row r="7" spans="1:8">
      <c r="A7" s="9">
        <v>42706</v>
      </c>
      <c r="B7" s="10">
        <v>3.164</v>
      </c>
      <c r="C7" s="11">
        <f t="shared" si="0"/>
        <v>-0.0109409190371991</v>
      </c>
      <c r="D7" s="12">
        <f t="shared" si="1"/>
        <v>0.997163567601639</v>
      </c>
      <c r="E7" s="13">
        <f t="shared" si="2"/>
        <v>3.1806</v>
      </c>
      <c r="F7" s="13"/>
      <c r="G7" s="10"/>
      <c r="H7" s="12"/>
    </row>
    <row r="8" spans="1:8">
      <c r="A8" s="9">
        <v>42709</v>
      </c>
      <c r="B8" s="10">
        <v>3.1</v>
      </c>
      <c r="C8" s="11">
        <f t="shared" si="0"/>
        <v>-0.0202275600505689</v>
      </c>
      <c r="D8" s="12">
        <f t="shared" si="1"/>
        <v>0.976993381657737</v>
      </c>
      <c r="E8" s="13">
        <f t="shared" si="2"/>
        <v>3.166</v>
      </c>
      <c r="F8" s="13"/>
      <c r="G8" s="10"/>
      <c r="H8" s="12"/>
    </row>
    <row r="9" spans="1:8">
      <c r="A9" s="9">
        <v>42710</v>
      </c>
      <c r="B9" s="10">
        <v>3.095</v>
      </c>
      <c r="C9" s="11">
        <f t="shared" si="0"/>
        <v>-0.00161290322580643</v>
      </c>
      <c r="D9" s="12">
        <f t="shared" si="1"/>
        <v>0.97541758588087</v>
      </c>
      <c r="E9" s="13">
        <f t="shared" si="2"/>
        <v>3.1454</v>
      </c>
      <c r="F9" s="13"/>
      <c r="G9" s="10"/>
      <c r="H9" s="12"/>
    </row>
    <row r="10" spans="1:8">
      <c r="A10" s="9">
        <v>42711</v>
      </c>
      <c r="B10" s="10">
        <v>3.109</v>
      </c>
      <c r="C10" s="11">
        <f t="shared" si="0"/>
        <v>0.00452342487883683</v>
      </c>
      <c r="D10" s="12">
        <f t="shared" si="1"/>
        <v>0.979829814056098</v>
      </c>
      <c r="E10" s="13">
        <f t="shared" si="2"/>
        <v>3.1334</v>
      </c>
      <c r="F10" s="13"/>
      <c r="G10" s="10"/>
      <c r="H10" s="12"/>
    </row>
    <row r="11" spans="1:8">
      <c r="A11" s="9">
        <v>42712</v>
      </c>
      <c r="B11" s="10">
        <v>3.116</v>
      </c>
      <c r="C11" s="11">
        <f t="shared" si="0"/>
        <v>0.00225152782245108</v>
      </c>
      <c r="D11" s="12">
        <f t="shared" si="1"/>
        <v>0.982035928143713</v>
      </c>
      <c r="E11" s="13">
        <f t="shared" si="2"/>
        <v>3.1168</v>
      </c>
      <c r="F11" s="13">
        <f>AVERAGE(B2:B11)</f>
        <v>3.1482</v>
      </c>
      <c r="G11" s="10">
        <f t="shared" ref="G11:G19" si="3">IF(E11&gt;F11,1,-1)</f>
        <v>-1</v>
      </c>
      <c r="H11" s="12"/>
    </row>
    <row r="12" spans="1:8">
      <c r="A12" s="9">
        <v>42713</v>
      </c>
      <c r="B12" s="10">
        <v>3.134</v>
      </c>
      <c r="C12" s="11">
        <f t="shared" si="0"/>
        <v>0.00577663671373552</v>
      </c>
      <c r="D12" s="12">
        <f t="shared" si="1"/>
        <v>0.987708792940435</v>
      </c>
      <c r="E12" s="13">
        <f t="shared" si="2"/>
        <v>3.1108</v>
      </c>
      <c r="F12" s="13">
        <f t="shared" ref="F12:F75" si="4">AVERAGE(B3:B12)</f>
        <v>3.1457</v>
      </c>
      <c r="G12" s="10">
        <f t="shared" si="3"/>
        <v>-1</v>
      </c>
      <c r="H12" s="12">
        <f>1+G11*C12</f>
        <v>0.994223363286264</v>
      </c>
    </row>
    <row r="13" spans="1:8">
      <c r="A13" s="9">
        <v>42716</v>
      </c>
      <c r="B13" s="10">
        <v>3.051</v>
      </c>
      <c r="C13" s="11">
        <f t="shared" si="0"/>
        <v>-0.026483726866624</v>
      </c>
      <c r="D13" s="12">
        <f t="shared" si="1"/>
        <v>0.961550583044438</v>
      </c>
      <c r="E13" s="13">
        <f t="shared" si="2"/>
        <v>3.101</v>
      </c>
      <c r="F13" s="13">
        <f t="shared" si="4"/>
        <v>3.1335</v>
      </c>
      <c r="G13" s="10">
        <f t="shared" si="3"/>
        <v>-1</v>
      </c>
      <c r="H13" s="12">
        <f>H12*(1+G12*C13)</f>
        <v>1.02055410328395</v>
      </c>
    </row>
    <row r="14" spans="1:8">
      <c r="A14" s="9">
        <v>42717</v>
      </c>
      <c r="B14" s="10">
        <v>3.046</v>
      </c>
      <c r="C14" s="11">
        <f t="shared" si="0"/>
        <v>-0.00163880694854157</v>
      </c>
      <c r="D14" s="12">
        <f t="shared" si="1"/>
        <v>0.95997478726757</v>
      </c>
      <c r="E14" s="13">
        <f t="shared" si="2"/>
        <v>3.0912</v>
      </c>
      <c r="F14" s="13">
        <f t="shared" si="4"/>
        <v>3.1183</v>
      </c>
      <c r="G14" s="10">
        <f t="shared" si="3"/>
        <v>-1</v>
      </c>
      <c r="H14" s="12">
        <f t="shared" ref="H14:H20" si="5">H13*(1+G13*C14)</f>
        <v>1.02222659443978</v>
      </c>
    </row>
    <row r="15" spans="1:8">
      <c r="A15" s="9">
        <v>42718</v>
      </c>
      <c r="B15" s="10">
        <v>3.025</v>
      </c>
      <c r="C15" s="11">
        <f t="shared" si="0"/>
        <v>-0.00689428759028232</v>
      </c>
      <c r="D15" s="12">
        <f t="shared" si="1"/>
        <v>0.953356445004727</v>
      </c>
      <c r="E15" s="13">
        <f t="shared" si="2"/>
        <v>3.0744</v>
      </c>
      <c r="F15" s="13">
        <f t="shared" si="4"/>
        <v>3.1039</v>
      </c>
      <c r="G15" s="10">
        <f t="shared" si="3"/>
        <v>-1</v>
      </c>
      <c r="H15" s="12">
        <f t="shared" si="5"/>
        <v>1.02927411856428</v>
      </c>
    </row>
    <row r="16" spans="1:8">
      <c r="A16" s="9">
        <v>42719</v>
      </c>
      <c r="B16" s="10">
        <v>2.991</v>
      </c>
      <c r="C16" s="11">
        <f t="shared" si="0"/>
        <v>-0.0112396694214876</v>
      </c>
      <c r="D16" s="12">
        <f t="shared" si="1"/>
        <v>0.94264103372203</v>
      </c>
      <c r="E16" s="13">
        <f t="shared" si="2"/>
        <v>3.0494</v>
      </c>
      <c r="F16" s="13">
        <f t="shared" si="4"/>
        <v>3.0831</v>
      </c>
      <c r="G16" s="10">
        <f t="shared" si="3"/>
        <v>-1</v>
      </c>
      <c r="H16" s="12">
        <f t="shared" si="5"/>
        <v>1.04084281940104</v>
      </c>
    </row>
    <row r="17" spans="1:8">
      <c r="A17" s="9">
        <v>42720</v>
      </c>
      <c r="B17" s="10">
        <v>2.991</v>
      </c>
      <c r="C17" s="11">
        <f t="shared" si="0"/>
        <v>0</v>
      </c>
      <c r="D17" s="12">
        <f t="shared" si="1"/>
        <v>0.94264103372203</v>
      </c>
      <c r="E17" s="13">
        <f t="shared" si="2"/>
        <v>3.0208</v>
      </c>
      <c r="F17" s="13">
        <f t="shared" si="4"/>
        <v>3.0658</v>
      </c>
      <c r="G17" s="10">
        <f t="shared" si="3"/>
        <v>-1</v>
      </c>
      <c r="H17" s="12">
        <f t="shared" si="5"/>
        <v>1.04084281940104</v>
      </c>
    </row>
    <row r="18" spans="1:8">
      <c r="A18" s="9">
        <v>42723</v>
      </c>
      <c r="B18" s="10">
        <v>2.982</v>
      </c>
      <c r="C18" s="11">
        <f t="shared" si="0"/>
        <v>-0.00300902708124373</v>
      </c>
      <c r="D18" s="12">
        <f t="shared" si="1"/>
        <v>0.939804601323669</v>
      </c>
      <c r="E18" s="13">
        <f t="shared" si="2"/>
        <v>3.007</v>
      </c>
      <c r="F18" s="13">
        <f t="shared" si="4"/>
        <v>3.054</v>
      </c>
      <c r="G18" s="10">
        <f t="shared" si="3"/>
        <v>-1</v>
      </c>
      <c r="H18" s="12">
        <f t="shared" si="5"/>
        <v>1.04397474363193</v>
      </c>
    </row>
    <row r="19" spans="1:8">
      <c r="A19" s="9">
        <v>42724</v>
      </c>
      <c r="B19" s="10">
        <v>2.96</v>
      </c>
      <c r="C19" s="11">
        <f t="shared" si="0"/>
        <v>-0.00737759892689482</v>
      </c>
      <c r="D19" s="12">
        <f t="shared" si="1"/>
        <v>0.932871099905452</v>
      </c>
      <c r="E19" s="13">
        <f t="shared" si="2"/>
        <v>2.9898</v>
      </c>
      <c r="F19" s="13">
        <f t="shared" si="4"/>
        <v>3.0405</v>
      </c>
      <c r="G19" s="10">
        <f t="shared" si="3"/>
        <v>-1</v>
      </c>
      <c r="H19" s="12">
        <f t="shared" si="5"/>
        <v>1.05167677058026</v>
      </c>
    </row>
    <row r="20" spans="1:8">
      <c r="A20" s="9">
        <v>42725</v>
      </c>
      <c r="B20" s="10">
        <v>2.993</v>
      </c>
      <c r="C20" s="11">
        <f t="shared" si="0"/>
        <v>0.0111486486486487</v>
      </c>
      <c r="D20" s="12">
        <f t="shared" si="1"/>
        <v>0.943271352032777</v>
      </c>
      <c r="E20" s="13">
        <f t="shared" si="2"/>
        <v>2.9834</v>
      </c>
      <c r="F20" s="13">
        <f t="shared" si="4"/>
        <v>3.0289</v>
      </c>
      <c r="G20" s="10">
        <f t="shared" ref="G20:G83" si="6">IF(E20&gt;F20,1,-1)</f>
        <v>-1</v>
      </c>
      <c r="H20" s="12">
        <f t="shared" si="5"/>
        <v>1.03995199577311</v>
      </c>
    </row>
    <row r="21" spans="1:8">
      <c r="A21" s="9">
        <v>42726</v>
      </c>
      <c r="B21" s="10">
        <v>2.987</v>
      </c>
      <c r="C21" s="11">
        <f t="shared" si="0"/>
        <v>-0.0020046775810223</v>
      </c>
      <c r="D21" s="12">
        <f t="shared" si="1"/>
        <v>0.941380397100536</v>
      </c>
      <c r="E21" s="13">
        <f t="shared" si="2"/>
        <v>2.9826</v>
      </c>
      <c r="F21" s="13">
        <f t="shared" si="4"/>
        <v>3.016</v>
      </c>
      <c r="G21" s="10">
        <f t="shared" si="6"/>
        <v>-1</v>
      </c>
      <c r="H21" s="12">
        <f t="shared" ref="H21:H84" si="7">H20*(1+G20*C21)</f>
        <v>1.04203676422438</v>
      </c>
    </row>
    <row r="22" spans="1:8">
      <c r="A22" s="9">
        <v>42727</v>
      </c>
      <c r="B22" s="10">
        <v>2.964</v>
      </c>
      <c r="C22" s="11">
        <f t="shared" si="0"/>
        <v>-0.00770003347840642</v>
      </c>
      <c r="D22" s="12">
        <f t="shared" si="1"/>
        <v>0.934131736526946</v>
      </c>
      <c r="E22" s="13">
        <f t="shared" si="2"/>
        <v>2.9772</v>
      </c>
      <c r="F22" s="13">
        <f t="shared" si="4"/>
        <v>2.999</v>
      </c>
      <c r="G22" s="10">
        <f t="shared" si="6"/>
        <v>-1</v>
      </c>
      <c r="H22" s="12">
        <f t="shared" si="7"/>
        <v>1.05006048219464</v>
      </c>
    </row>
    <row r="23" spans="1:8">
      <c r="A23" s="9">
        <v>42730</v>
      </c>
      <c r="B23" s="10">
        <v>2.974</v>
      </c>
      <c r="C23" s="11">
        <f t="shared" si="0"/>
        <v>0.00337381916329282</v>
      </c>
      <c r="D23" s="12">
        <f t="shared" si="1"/>
        <v>0.937283328080681</v>
      </c>
      <c r="E23" s="13">
        <f t="shared" si="2"/>
        <v>2.9756</v>
      </c>
      <c r="F23" s="13">
        <f t="shared" si="4"/>
        <v>2.9913</v>
      </c>
      <c r="G23" s="10">
        <f t="shared" si="6"/>
        <v>-1</v>
      </c>
      <c r="H23" s="12">
        <f t="shared" si="7"/>
        <v>1.04651776801719</v>
      </c>
    </row>
    <row r="24" spans="1:8">
      <c r="A24" s="9">
        <v>42731</v>
      </c>
      <c r="B24" s="10">
        <v>2.97</v>
      </c>
      <c r="C24" s="11">
        <f t="shared" si="0"/>
        <v>-0.0013449899125757</v>
      </c>
      <c r="D24" s="12">
        <f t="shared" si="1"/>
        <v>0.936022691459187</v>
      </c>
      <c r="E24" s="13">
        <f t="shared" si="2"/>
        <v>2.9776</v>
      </c>
      <c r="F24" s="13">
        <f t="shared" si="4"/>
        <v>2.9837</v>
      </c>
      <c r="G24" s="10">
        <f t="shared" si="6"/>
        <v>-1</v>
      </c>
      <c r="H24" s="12">
        <f t="shared" si="7"/>
        <v>1.04792532385851</v>
      </c>
    </row>
    <row r="25" spans="1:8">
      <c r="A25" s="9">
        <v>42732</v>
      </c>
      <c r="B25" s="10">
        <v>2.954</v>
      </c>
      <c r="C25" s="11">
        <f t="shared" si="0"/>
        <v>-0.00538720538720538</v>
      </c>
      <c r="D25" s="12">
        <f t="shared" si="1"/>
        <v>0.930980144973212</v>
      </c>
      <c r="E25" s="13">
        <f t="shared" si="2"/>
        <v>2.9698</v>
      </c>
      <c r="F25" s="13">
        <f t="shared" si="4"/>
        <v>2.9766</v>
      </c>
      <c r="G25" s="10">
        <f t="shared" si="6"/>
        <v>-1</v>
      </c>
      <c r="H25" s="12">
        <f t="shared" si="7"/>
        <v>1.05357071280858</v>
      </c>
    </row>
    <row r="26" spans="1:8">
      <c r="A26" s="9">
        <v>42733</v>
      </c>
      <c r="B26" s="10">
        <v>2.956</v>
      </c>
      <c r="C26" s="11">
        <f t="shared" si="0"/>
        <v>0.000677048070413022</v>
      </c>
      <c r="D26" s="12">
        <f t="shared" si="1"/>
        <v>0.931610463283959</v>
      </c>
      <c r="E26" s="13">
        <f t="shared" si="2"/>
        <v>2.9636</v>
      </c>
      <c r="F26" s="13">
        <f t="shared" si="4"/>
        <v>2.9731</v>
      </c>
      <c r="G26" s="10">
        <f t="shared" si="6"/>
        <v>-1</v>
      </c>
      <c r="H26" s="12">
        <f t="shared" si="7"/>
        <v>1.05285739479043</v>
      </c>
    </row>
    <row r="27" spans="1:8">
      <c r="A27" s="9">
        <v>42734</v>
      </c>
      <c r="B27" s="10">
        <v>2.958</v>
      </c>
      <c r="C27" s="11">
        <f t="shared" si="0"/>
        <v>0.000676589986468246</v>
      </c>
      <c r="D27" s="12">
        <f t="shared" si="1"/>
        <v>0.932240781594706</v>
      </c>
      <c r="E27" s="13">
        <f t="shared" si="2"/>
        <v>2.9624</v>
      </c>
      <c r="F27" s="13">
        <f t="shared" si="4"/>
        <v>2.9698</v>
      </c>
      <c r="G27" s="10">
        <f t="shared" si="6"/>
        <v>-1</v>
      </c>
      <c r="H27" s="12">
        <f t="shared" si="7"/>
        <v>1.05214504201994</v>
      </c>
    </row>
    <row r="28" spans="1:8">
      <c r="A28" s="9">
        <v>42738</v>
      </c>
      <c r="B28" s="10">
        <v>2.992</v>
      </c>
      <c r="C28" s="11">
        <f t="shared" si="0"/>
        <v>0.0114942528735631</v>
      </c>
      <c r="D28" s="12">
        <f t="shared" si="1"/>
        <v>0.942956192877403</v>
      </c>
      <c r="E28" s="13">
        <f t="shared" si="2"/>
        <v>2.966</v>
      </c>
      <c r="F28" s="13">
        <f t="shared" si="4"/>
        <v>2.9708</v>
      </c>
      <c r="G28" s="10">
        <f t="shared" si="6"/>
        <v>-1</v>
      </c>
      <c r="H28" s="12">
        <f t="shared" si="7"/>
        <v>1.0400514208473</v>
      </c>
    </row>
    <row r="29" spans="1:8">
      <c r="A29" s="9">
        <v>42739</v>
      </c>
      <c r="B29" s="10">
        <v>3.018</v>
      </c>
      <c r="C29" s="11">
        <f t="shared" si="0"/>
        <v>0.00868983957219238</v>
      </c>
      <c r="D29" s="12">
        <f t="shared" si="1"/>
        <v>0.951150330917113</v>
      </c>
      <c r="E29" s="13">
        <f t="shared" si="2"/>
        <v>2.9756</v>
      </c>
      <c r="F29" s="13">
        <f t="shared" si="4"/>
        <v>2.9766</v>
      </c>
      <c r="G29" s="10">
        <f t="shared" si="6"/>
        <v>-1</v>
      </c>
      <c r="H29" s="12">
        <f t="shared" si="7"/>
        <v>1.0310135408533</v>
      </c>
    </row>
    <row r="30" spans="1:8">
      <c r="A30" s="9">
        <v>42740</v>
      </c>
      <c r="B30" s="10">
        <v>3.012</v>
      </c>
      <c r="C30" s="11">
        <f t="shared" si="0"/>
        <v>-0.00198807157057646</v>
      </c>
      <c r="D30" s="12">
        <f t="shared" si="1"/>
        <v>0.949259375984872</v>
      </c>
      <c r="E30" s="13">
        <f t="shared" si="2"/>
        <v>2.9872</v>
      </c>
      <c r="F30" s="13">
        <f t="shared" si="4"/>
        <v>2.9785</v>
      </c>
      <c r="G30" s="10">
        <f t="shared" si="6"/>
        <v>1</v>
      </c>
      <c r="H30" s="12">
        <f t="shared" si="7"/>
        <v>1.03306326956275</v>
      </c>
    </row>
    <row r="31" spans="1:8">
      <c r="A31" s="9">
        <v>42741</v>
      </c>
      <c r="B31" s="10">
        <v>3.002</v>
      </c>
      <c r="C31" s="11">
        <f t="shared" si="0"/>
        <v>-0.00332005312085004</v>
      </c>
      <c r="D31" s="12">
        <f t="shared" si="1"/>
        <v>0.946107784431138</v>
      </c>
      <c r="E31" s="13">
        <f t="shared" si="2"/>
        <v>2.9964</v>
      </c>
      <c r="F31" s="13">
        <f t="shared" si="4"/>
        <v>2.98</v>
      </c>
      <c r="G31" s="10">
        <f t="shared" si="6"/>
        <v>1</v>
      </c>
      <c r="H31" s="12">
        <f t="shared" si="7"/>
        <v>1.02963344463061</v>
      </c>
    </row>
    <row r="32" spans="1:8">
      <c r="A32" s="9">
        <v>42744</v>
      </c>
      <c r="B32" s="10">
        <v>3.013</v>
      </c>
      <c r="C32" s="11">
        <f t="shared" si="0"/>
        <v>0.00366422385076626</v>
      </c>
      <c r="D32" s="12">
        <f t="shared" si="1"/>
        <v>0.949574535140246</v>
      </c>
      <c r="E32" s="13">
        <f t="shared" si="2"/>
        <v>3.0074</v>
      </c>
      <c r="F32" s="13">
        <f t="shared" si="4"/>
        <v>2.9849</v>
      </c>
      <c r="G32" s="10">
        <f t="shared" si="6"/>
        <v>1</v>
      </c>
      <c r="H32" s="12">
        <f t="shared" si="7"/>
        <v>1.03340625205597</v>
      </c>
    </row>
    <row r="33" spans="1:8">
      <c r="A33" s="9">
        <v>42745</v>
      </c>
      <c r="B33" s="10">
        <v>3.005</v>
      </c>
      <c r="C33" s="11">
        <f t="shared" si="0"/>
        <v>-0.00265516096913376</v>
      </c>
      <c r="D33" s="12">
        <f t="shared" si="1"/>
        <v>0.947053261897258</v>
      </c>
      <c r="E33" s="13">
        <f t="shared" si="2"/>
        <v>3.01</v>
      </c>
      <c r="F33" s="13">
        <f t="shared" si="4"/>
        <v>2.988</v>
      </c>
      <c r="G33" s="10">
        <f t="shared" si="6"/>
        <v>1</v>
      </c>
      <c r="H33" s="12">
        <f t="shared" si="7"/>
        <v>1.03066239211025</v>
      </c>
    </row>
    <row r="34" spans="1:8">
      <c r="A34" s="9">
        <v>42746</v>
      </c>
      <c r="B34" s="10">
        <v>2.983</v>
      </c>
      <c r="C34" s="11">
        <f t="shared" si="0"/>
        <v>-0.00732113144758728</v>
      </c>
      <c r="D34" s="12">
        <f t="shared" si="1"/>
        <v>0.940119760479042</v>
      </c>
      <c r="E34" s="13">
        <f t="shared" si="2"/>
        <v>3.003</v>
      </c>
      <c r="F34" s="13">
        <f t="shared" si="4"/>
        <v>2.9893</v>
      </c>
      <c r="G34" s="10">
        <f t="shared" si="6"/>
        <v>1</v>
      </c>
      <c r="H34" s="12">
        <f t="shared" si="7"/>
        <v>1.02311677725953</v>
      </c>
    </row>
    <row r="35" spans="1:8">
      <c r="A35" s="9">
        <v>42747</v>
      </c>
      <c r="B35" s="10">
        <v>2.968</v>
      </c>
      <c r="C35" s="11">
        <f t="shared" si="0"/>
        <v>-0.00502849480388878</v>
      </c>
      <c r="D35" s="12">
        <f t="shared" si="1"/>
        <v>0.93539237314844</v>
      </c>
      <c r="E35" s="13">
        <f t="shared" si="2"/>
        <v>2.9942</v>
      </c>
      <c r="F35" s="13">
        <f t="shared" si="4"/>
        <v>2.9907</v>
      </c>
      <c r="G35" s="10">
        <f t="shared" si="6"/>
        <v>1</v>
      </c>
      <c r="H35" s="12">
        <f t="shared" si="7"/>
        <v>1.01797203986131</v>
      </c>
    </row>
    <row r="36" spans="1:8">
      <c r="A36" s="9">
        <v>42748</v>
      </c>
      <c r="B36" s="10">
        <v>2.973</v>
      </c>
      <c r="C36" s="11">
        <f t="shared" si="0"/>
        <v>0.00168463611859826</v>
      </c>
      <c r="D36" s="12">
        <f t="shared" si="1"/>
        <v>0.936968168925307</v>
      </c>
      <c r="E36" s="13">
        <f t="shared" si="2"/>
        <v>2.9884</v>
      </c>
      <c r="F36" s="13">
        <f t="shared" si="4"/>
        <v>2.9924</v>
      </c>
      <c r="G36" s="10">
        <f t="shared" si="6"/>
        <v>-1</v>
      </c>
      <c r="H36" s="12">
        <f t="shared" si="7"/>
        <v>1.01968695232738</v>
      </c>
    </row>
    <row r="37" spans="1:8">
      <c r="A37" s="9">
        <v>42751</v>
      </c>
      <c r="B37" s="10">
        <v>2.97</v>
      </c>
      <c r="C37" s="11">
        <f t="shared" si="0"/>
        <v>-0.00100908173562042</v>
      </c>
      <c r="D37" s="12">
        <f t="shared" si="1"/>
        <v>0.936022691459187</v>
      </c>
      <c r="E37" s="13">
        <f t="shared" si="2"/>
        <v>2.9798</v>
      </c>
      <c r="F37" s="13">
        <f t="shared" si="4"/>
        <v>2.9936</v>
      </c>
      <c r="G37" s="10">
        <f t="shared" si="6"/>
        <v>-1</v>
      </c>
      <c r="H37" s="12">
        <f t="shared" si="7"/>
        <v>1.02071589980702</v>
      </c>
    </row>
    <row r="38" spans="1:8">
      <c r="A38" s="9">
        <v>42752</v>
      </c>
      <c r="B38" s="10">
        <v>2.974</v>
      </c>
      <c r="C38" s="11">
        <f t="shared" si="0"/>
        <v>0.00134680134680143</v>
      </c>
      <c r="D38" s="12">
        <f t="shared" si="1"/>
        <v>0.937283328080681</v>
      </c>
      <c r="E38" s="13">
        <f t="shared" si="2"/>
        <v>2.9736</v>
      </c>
      <c r="F38" s="13">
        <f t="shared" si="4"/>
        <v>2.9918</v>
      </c>
      <c r="G38" s="10">
        <f t="shared" si="6"/>
        <v>-1</v>
      </c>
      <c r="H38" s="12">
        <f t="shared" si="7"/>
        <v>1.01934119825846</v>
      </c>
    </row>
    <row r="39" spans="1:8">
      <c r="A39" s="9">
        <v>42753</v>
      </c>
      <c r="B39" s="10">
        <v>2.994</v>
      </c>
      <c r="C39" s="11">
        <f t="shared" si="0"/>
        <v>0.00672494956287828</v>
      </c>
      <c r="D39" s="12">
        <f t="shared" si="1"/>
        <v>0.94358651118815</v>
      </c>
      <c r="E39" s="13">
        <f t="shared" si="2"/>
        <v>2.9758</v>
      </c>
      <c r="F39" s="13">
        <f t="shared" si="4"/>
        <v>2.9894</v>
      </c>
      <c r="G39" s="10">
        <f t="shared" si="6"/>
        <v>-1</v>
      </c>
      <c r="H39" s="12">
        <f t="shared" si="7"/>
        <v>1.01248618011281</v>
      </c>
    </row>
    <row r="40" spans="1:8">
      <c r="A40" s="9">
        <v>42754</v>
      </c>
      <c r="B40" s="10">
        <v>2.983</v>
      </c>
      <c r="C40" s="11">
        <f t="shared" si="0"/>
        <v>-0.00367401469605877</v>
      </c>
      <c r="D40" s="12">
        <f t="shared" si="1"/>
        <v>0.940119760479042</v>
      </c>
      <c r="E40" s="13">
        <f t="shared" si="2"/>
        <v>2.9788</v>
      </c>
      <c r="F40" s="13">
        <f t="shared" si="4"/>
        <v>2.9865</v>
      </c>
      <c r="G40" s="10">
        <f t="shared" si="6"/>
        <v>-1</v>
      </c>
      <c r="H40" s="12">
        <f t="shared" si="7"/>
        <v>1.0162060692181</v>
      </c>
    </row>
    <row r="41" spans="1:8">
      <c r="A41" s="9">
        <v>42755</v>
      </c>
      <c r="B41" s="10">
        <v>3.009</v>
      </c>
      <c r="C41" s="11">
        <f t="shared" si="0"/>
        <v>0.00871605766007377</v>
      </c>
      <c r="D41" s="12">
        <f t="shared" si="1"/>
        <v>0.948313898518752</v>
      </c>
      <c r="E41" s="13">
        <f t="shared" si="2"/>
        <v>2.986</v>
      </c>
      <c r="F41" s="13">
        <f t="shared" si="4"/>
        <v>2.9872</v>
      </c>
      <c r="G41" s="10">
        <f t="shared" si="6"/>
        <v>-1</v>
      </c>
      <c r="H41" s="12">
        <f t="shared" si="7"/>
        <v>1.00734875852428</v>
      </c>
    </row>
    <row r="42" spans="1:8">
      <c r="A42" s="9">
        <v>42758</v>
      </c>
      <c r="B42" s="10">
        <v>3.009</v>
      </c>
      <c r="C42" s="11">
        <f t="shared" si="0"/>
        <v>0</v>
      </c>
      <c r="D42" s="12">
        <f t="shared" si="1"/>
        <v>0.948313898518752</v>
      </c>
      <c r="E42" s="13">
        <f t="shared" si="2"/>
        <v>2.9938</v>
      </c>
      <c r="F42" s="13">
        <f t="shared" si="4"/>
        <v>2.9868</v>
      </c>
      <c r="G42" s="10">
        <f t="shared" si="6"/>
        <v>1</v>
      </c>
      <c r="H42" s="12">
        <f t="shared" si="7"/>
        <v>1.00734875852428</v>
      </c>
    </row>
    <row r="43" spans="1:8">
      <c r="A43" s="9">
        <v>42759</v>
      </c>
      <c r="B43" s="10">
        <v>3.011</v>
      </c>
      <c r="C43" s="11">
        <f t="shared" si="0"/>
        <v>0.000664672648720499</v>
      </c>
      <c r="D43" s="12">
        <f t="shared" si="1"/>
        <v>0.948944216829499</v>
      </c>
      <c r="E43" s="13">
        <f t="shared" si="2"/>
        <v>3.0012</v>
      </c>
      <c r="F43" s="13">
        <f t="shared" si="4"/>
        <v>2.9874</v>
      </c>
      <c r="G43" s="10">
        <f t="shared" si="6"/>
        <v>1</v>
      </c>
      <c r="H43" s="12">
        <f t="shared" si="7"/>
        <v>1.00801831569179</v>
      </c>
    </row>
    <row r="44" spans="1:8">
      <c r="A44" s="9">
        <v>42760</v>
      </c>
      <c r="B44" s="10">
        <v>3.02</v>
      </c>
      <c r="C44" s="11">
        <f t="shared" si="0"/>
        <v>0.00298904018598467</v>
      </c>
      <c r="D44" s="12">
        <f t="shared" si="1"/>
        <v>0.95178064922786</v>
      </c>
      <c r="E44" s="13">
        <f t="shared" si="2"/>
        <v>3.0064</v>
      </c>
      <c r="F44" s="13">
        <f t="shared" si="4"/>
        <v>2.9911</v>
      </c>
      <c r="G44" s="10">
        <f t="shared" si="6"/>
        <v>1</v>
      </c>
      <c r="H44" s="12">
        <f t="shared" si="7"/>
        <v>1.0110313229456</v>
      </c>
    </row>
    <row r="45" spans="1:8">
      <c r="A45" s="9">
        <v>42761</v>
      </c>
      <c r="B45" s="10">
        <v>3.033</v>
      </c>
      <c r="C45" s="11">
        <f t="shared" si="0"/>
        <v>0.00430463576158946</v>
      </c>
      <c r="D45" s="12">
        <f t="shared" si="1"/>
        <v>0.955877718247715</v>
      </c>
      <c r="E45" s="13">
        <f t="shared" si="2"/>
        <v>3.0164</v>
      </c>
      <c r="F45" s="13">
        <f t="shared" si="4"/>
        <v>2.9976</v>
      </c>
      <c r="G45" s="10">
        <f t="shared" si="6"/>
        <v>1</v>
      </c>
      <c r="H45" s="12">
        <f t="shared" si="7"/>
        <v>1.01538344453444</v>
      </c>
    </row>
    <row r="46" spans="1:8">
      <c r="A46" s="9">
        <v>42769</v>
      </c>
      <c r="B46" s="10">
        <v>3.015</v>
      </c>
      <c r="C46" s="11">
        <f t="shared" si="0"/>
        <v>-0.00593471810089019</v>
      </c>
      <c r="D46" s="12">
        <f t="shared" si="1"/>
        <v>0.950204853450993</v>
      </c>
      <c r="E46" s="13">
        <f t="shared" si="2"/>
        <v>3.0176</v>
      </c>
      <c r="F46" s="13">
        <f t="shared" si="4"/>
        <v>3.0018</v>
      </c>
      <c r="G46" s="10">
        <f t="shared" si="6"/>
        <v>1</v>
      </c>
      <c r="H46" s="12">
        <f t="shared" si="7"/>
        <v>1.00935743002682</v>
      </c>
    </row>
    <row r="47" spans="1:8">
      <c r="A47" s="9">
        <v>42772</v>
      </c>
      <c r="B47" s="10">
        <v>3.014</v>
      </c>
      <c r="C47" s="11">
        <f t="shared" si="0"/>
        <v>-0.000331674958540695</v>
      </c>
      <c r="D47" s="12">
        <f t="shared" si="1"/>
        <v>0.949889694295619</v>
      </c>
      <c r="E47" s="13">
        <f t="shared" si="2"/>
        <v>3.0186</v>
      </c>
      <c r="F47" s="13">
        <f t="shared" si="4"/>
        <v>3.0062</v>
      </c>
      <c r="G47" s="10">
        <f t="shared" si="6"/>
        <v>1</v>
      </c>
      <c r="H47" s="12">
        <f t="shared" si="7"/>
        <v>1.00902265144306</v>
      </c>
    </row>
    <row r="48" spans="1:8">
      <c r="A48" s="9">
        <v>42773</v>
      </c>
      <c r="B48" s="10">
        <v>3.009</v>
      </c>
      <c r="C48" s="11">
        <f t="shared" si="0"/>
        <v>-0.00165892501658926</v>
      </c>
      <c r="D48" s="12">
        <f t="shared" si="1"/>
        <v>0.948313898518752</v>
      </c>
      <c r="E48" s="13">
        <f t="shared" si="2"/>
        <v>3.0182</v>
      </c>
      <c r="F48" s="13">
        <f t="shared" si="4"/>
        <v>3.0097</v>
      </c>
      <c r="G48" s="10">
        <f t="shared" si="6"/>
        <v>1</v>
      </c>
      <c r="H48" s="12">
        <f t="shared" si="7"/>
        <v>1.00734875852428</v>
      </c>
    </row>
    <row r="49" spans="1:8">
      <c r="A49" s="9">
        <v>42774</v>
      </c>
      <c r="B49" s="10">
        <v>3.029</v>
      </c>
      <c r="C49" s="11">
        <f t="shared" si="0"/>
        <v>0.00664672648720499</v>
      </c>
      <c r="D49" s="12">
        <f t="shared" si="1"/>
        <v>0.954617081626221</v>
      </c>
      <c r="E49" s="13">
        <f t="shared" si="2"/>
        <v>3.02</v>
      </c>
      <c r="F49" s="13">
        <f t="shared" si="4"/>
        <v>3.0132</v>
      </c>
      <c r="G49" s="10">
        <f t="shared" si="6"/>
        <v>1</v>
      </c>
      <c r="H49" s="12">
        <f t="shared" si="7"/>
        <v>1.01404433019941</v>
      </c>
    </row>
    <row r="50" spans="1:8">
      <c r="A50" s="9">
        <v>42775</v>
      </c>
      <c r="B50" s="10">
        <v>3.04</v>
      </c>
      <c r="C50" s="11">
        <f t="shared" si="0"/>
        <v>0.00363156157147571</v>
      </c>
      <c r="D50" s="12">
        <f t="shared" si="1"/>
        <v>0.958083832335329</v>
      </c>
      <c r="E50" s="13">
        <f t="shared" si="2"/>
        <v>3.0214</v>
      </c>
      <c r="F50" s="13">
        <f t="shared" si="4"/>
        <v>3.0189</v>
      </c>
      <c r="G50" s="10">
        <f t="shared" si="6"/>
        <v>1</v>
      </c>
      <c r="H50" s="12">
        <f t="shared" si="7"/>
        <v>1.01772689462074</v>
      </c>
    </row>
    <row r="51" spans="1:8">
      <c r="A51" s="9">
        <v>42776</v>
      </c>
      <c r="B51" s="10">
        <v>3.056</v>
      </c>
      <c r="C51" s="11">
        <f t="shared" si="0"/>
        <v>0.00526315789473686</v>
      </c>
      <c r="D51" s="12">
        <f t="shared" si="1"/>
        <v>0.963126378821305</v>
      </c>
      <c r="E51" s="13">
        <f t="shared" si="2"/>
        <v>3.0296</v>
      </c>
      <c r="F51" s="13">
        <f t="shared" si="4"/>
        <v>3.0236</v>
      </c>
      <c r="G51" s="10">
        <f t="shared" si="6"/>
        <v>1</v>
      </c>
      <c r="H51" s="12">
        <f t="shared" si="7"/>
        <v>1.02308335196085</v>
      </c>
    </row>
    <row r="52" spans="1:8">
      <c r="A52" s="9">
        <v>42779</v>
      </c>
      <c r="B52" s="10">
        <v>3.072</v>
      </c>
      <c r="C52" s="11">
        <f t="shared" si="0"/>
        <v>0.00523560209424079</v>
      </c>
      <c r="D52" s="12">
        <f t="shared" si="1"/>
        <v>0.96816892530728</v>
      </c>
      <c r="E52" s="13">
        <f t="shared" si="2"/>
        <v>3.0412</v>
      </c>
      <c r="F52" s="13">
        <f t="shared" si="4"/>
        <v>3.0299</v>
      </c>
      <c r="G52" s="10">
        <f t="shared" si="6"/>
        <v>1</v>
      </c>
      <c r="H52" s="12">
        <f t="shared" si="7"/>
        <v>1.02843980930096</v>
      </c>
    </row>
    <row r="53" spans="1:8">
      <c r="A53" s="9">
        <v>42780</v>
      </c>
      <c r="B53" s="10">
        <v>3.076</v>
      </c>
      <c r="C53" s="11">
        <f t="shared" si="0"/>
        <v>0.00130208333333326</v>
      </c>
      <c r="D53" s="12">
        <f t="shared" si="1"/>
        <v>0.969429561928774</v>
      </c>
      <c r="E53" s="13">
        <f t="shared" si="2"/>
        <v>3.0546</v>
      </c>
      <c r="F53" s="13">
        <f t="shared" si="4"/>
        <v>3.0364</v>
      </c>
      <c r="G53" s="10">
        <f t="shared" si="6"/>
        <v>1</v>
      </c>
      <c r="H53" s="12">
        <f t="shared" si="7"/>
        <v>1.02977892363598</v>
      </c>
    </row>
    <row r="54" spans="1:8">
      <c r="A54" s="9">
        <v>42781</v>
      </c>
      <c r="B54" s="10">
        <v>3.065</v>
      </c>
      <c r="C54" s="11">
        <f t="shared" si="0"/>
        <v>-0.00357607282184658</v>
      </c>
      <c r="D54" s="12">
        <f t="shared" si="1"/>
        <v>0.965962811219666</v>
      </c>
      <c r="E54" s="13">
        <f t="shared" si="2"/>
        <v>3.0618</v>
      </c>
      <c r="F54" s="13">
        <f t="shared" si="4"/>
        <v>3.0409</v>
      </c>
      <c r="G54" s="10">
        <f t="shared" si="6"/>
        <v>1</v>
      </c>
      <c r="H54" s="12">
        <f t="shared" si="7"/>
        <v>1.02609635921466</v>
      </c>
    </row>
    <row r="55" spans="1:8">
      <c r="A55" s="9">
        <v>42782</v>
      </c>
      <c r="B55" s="10">
        <v>3.078</v>
      </c>
      <c r="C55" s="11">
        <f t="shared" si="0"/>
        <v>0.00424143556280576</v>
      </c>
      <c r="D55" s="12">
        <f t="shared" si="1"/>
        <v>0.970059880239521</v>
      </c>
      <c r="E55" s="13">
        <f t="shared" si="2"/>
        <v>3.0694</v>
      </c>
      <c r="F55" s="13">
        <f t="shared" si="4"/>
        <v>3.0454</v>
      </c>
      <c r="G55" s="10">
        <f t="shared" si="6"/>
        <v>1</v>
      </c>
      <c r="H55" s="12">
        <f t="shared" si="7"/>
        <v>1.0304484808035</v>
      </c>
    </row>
    <row r="56" spans="1:8">
      <c r="A56" s="9">
        <v>42783</v>
      </c>
      <c r="B56" s="10">
        <v>3.06</v>
      </c>
      <c r="C56" s="11">
        <f t="shared" si="0"/>
        <v>-0.00584795321637421</v>
      </c>
      <c r="D56" s="12">
        <f t="shared" si="1"/>
        <v>0.964387015442798</v>
      </c>
      <c r="E56" s="13">
        <f t="shared" si="2"/>
        <v>3.0702</v>
      </c>
      <c r="F56" s="13">
        <f t="shared" si="4"/>
        <v>3.0499</v>
      </c>
      <c r="G56" s="10">
        <f t="shared" si="6"/>
        <v>1</v>
      </c>
      <c r="H56" s="12">
        <f t="shared" si="7"/>
        <v>1.02442246629588</v>
      </c>
    </row>
    <row r="57" spans="1:8">
      <c r="A57" s="9">
        <v>42786</v>
      </c>
      <c r="B57" s="10">
        <v>3.111</v>
      </c>
      <c r="C57" s="11">
        <f t="shared" si="0"/>
        <v>0.0166666666666666</v>
      </c>
      <c r="D57" s="12">
        <f t="shared" si="1"/>
        <v>0.980460132366845</v>
      </c>
      <c r="E57" s="13">
        <f t="shared" si="2"/>
        <v>3.078</v>
      </c>
      <c r="F57" s="13">
        <f t="shared" si="4"/>
        <v>3.0596</v>
      </c>
      <c r="G57" s="10">
        <f t="shared" si="6"/>
        <v>1</v>
      </c>
      <c r="H57" s="12">
        <f t="shared" si="7"/>
        <v>1.04149617406747</v>
      </c>
    </row>
    <row r="58" spans="1:8">
      <c r="A58" s="9">
        <v>42787</v>
      </c>
      <c r="B58" s="10">
        <v>3.111</v>
      </c>
      <c r="C58" s="11">
        <f t="shared" si="0"/>
        <v>0</v>
      </c>
      <c r="D58" s="12">
        <f t="shared" si="1"/>
        <v>0.980460132366845</v>
      </c>
      <c r="E58" s="13">
        <f t="shared" si="2"/>
        <v>3.085</v>
      </c>
      <c r="F58" s="13">
        <f t="shared" si="4"/>
        <v>3.0698</v>
      </c>
      <c r="G58" s="10">
        <f t="shared" si="6"/>
        <v>1</v>
      </c>
      <c r="H58" s="12">
        <f t="shared" si="7"/>
        <v>1.04149617406747</v>
      </c>
    </row>
    <row r="59" spans="1:8">
      <c r="A59" s="9">
        <v>42788</v>
      </c>
      <c r="B59" s="10">
        <v>3.12</v>
      </c>
      <c r="C59" s="11">
        <f t="shared" si="0"/>
        <v>0.00289296046287357</v>
      </c>
      <c r="D59" s="12">
        <f t="shared" si="1"/>
        <v>0.983296564765206</v>
      </c>
      <c r="E59" s="13">
        <f t="shared" si="2"/>
        <v>3.096</v>
      </c>
      <c r="F59" s="13">
        <f t="shared" si="4"/>
        <v>3.0789</v>
      </c>
      <c r="G59" s="10">
        <f t="shared" si="6"/>
        <v>1</v>
      </c>
      <c r="H59" s="12">
        <f t="shared" si="7"/>
        <v>1.04450918132128</v>
      </c>
    </row>
    <row r="60" spans="1:8">
      <c r="A60" s="9">
        <v>42789</v>
      </c>
      <c r="B60" s="10">
        <v>3.107</v>
      </c>
      <c r="C60" s="11">
        <f t="shared" si="0"/>
        <v>-0.00416666666666665</v>
      </c>
      <c r="D60" s="12">
        <f t="shared" si="1"/>
        <v>0.979199495745351</v>
      </c>
      <c r="E60" s="13">
        <f t="shared" si="2"/>
        <v>3.1018</v>
      </c>
      <c r="F60" s="13">
        <f t="shared" si="4"/>
        <v>3.0856</v>
      </c>
      <c r="G60" s="10">
        <f t="shared" si="6"/>
        <v>1</v>
      </c>
      <c r="H60" s="12">
        <f t="shared" si="7"/>
        <v>1.04015705973245</v>
      </c>
    </row>
    <row r="61" spans="1:8">
      <c r="A61" s="9">
        <v>42790</v>
      </c>
      <c r="B61" s="10">
        <v>3.104</v>
      </c>
      <c r="C61" s="11">
        <f t="shared" si="0"/>
        <v>-0.000965561635017709</v>
      </c>
      <c r="D61" s="12">
        <f t="shared" si="1"/>
        <v>0.978254018279231</v>
      </c>
      <c r="E61" s="13">
        <f t="shared" si="2"/>
        <v>3.1106</v>
      </c>
      <c r="F61" s="13">
        <f t="shared" si="4"/>
        <v>3.0904</v>
      </c>
      <c r="G61" s="10">
        <f t="shared" si="6"/>
        <v>1</v>
      </c>
      <c r="H61" s="12">
        <f t="shared" si="7"/>
        <v>1.03915272398118</v>
      </c>
    </row>
    <row r="62" spans="1:8">
      <c r="A62" s="9">
        <v>42793</v>
      </c>
      <c r="B62" s="10">
        <v>3.08</v>
      </c>
      <c r="C62" s="11">
        <f t="shared" si="0"/>
        <v>-0.00773195876288657</v>
      </c>
      <c r="D62" s="12">
        <f t="shared" si="1"/>
        <v>0.970690198550268</v>
      </c>
      <c r="E62" s="13">
        <f t="shared" si="2"/>
        <v>3.1044</v>
      </c>
      <c r="F62" s="13">
        <f t="shared" si="4"/>
        <v>3.0912</v>
      </c>
      <c r="G62" s="10">
        <f t="shared" si="6"/>
        <v>1</v>
      </c>
      <c r="H62" s="12">
        <f t="shared" si="7"/>
        <v>1.03111803797101</v>
      </c>
    </row>
    <row r="63" spans="1:8">
      <c r="A63" s="9">
        <v>42794</v>
      </c>
      <c r="B63" s="10">
        <v>3.085</v>
      </c>
      <c r="C63" s="11">
        <f t="shared" si="0"/>
        <v>0.00162337662337664</v>
      </c>
      <c r="D63" s="12">
        <f t="shared" si="1"/>
        <v>0.972265994327135</v>
      </c>
      <c r="E63" s="13">
        <f t="shared" si="2"/>
        <v>3.0992</v>
      </c>
      <c r="F63" s="13">
        <f t="shared" si="4"/>
        <v>3.0921</v>
      </c>
      <c r="G63" s="10">
        <f t="shared" si="6"/>
        <v>1</v>
      </c>
      <c r="H63" s="12">
        <f t="shared" si="7"/>
        <v>1.0327919308898</v>
      </c>
    </row>
    <row r="64" spans="1:8">
      <c r="A64" s="9">
        <v>42795</v>
      </c>
      <c r="B64" s="10">
        <v>3.088</v>
      </c>
      <c r="C64" s="11">
        <f t="shared" si="0"/>
        <v>0.000972447325769954</v>
      </c>
      <c r="D64" s="12">
        <f t="shared" si="1"/>
        <v>0.973211471793255</v>
      </c>
      <c r="E64" s="13">
        <f t="shared" si="2"/>
        <v>3.0928</v>
      </c>
      <c r="F64" s="13">
        <f t="shared" si="4"/>
        <v>3.0944</v>
      </c>
      <c r="G64" s="10">
        <f t="shared" si="6"/>
        <v>-1</v>
      </c>
      <c r="H64" s="12">
        <f t="shared" si="7"/>
        <v>1.03379626664107</v>
      </c>
    </row>
    <row r="65" spans="1:8">
      <c r="A65" s="9">
        <v>42796</v>
      </c>
      <c r="B65" s="10">
        <v>3.077</v>
      </c>
      <c r="C65" s="11">
        <f t="shared" si="0"/>
        <v>-0.00356217616580312</v>
      </c>
      <c r="D65" s="12">
        <f t="shared" si="1"/>
        <v>0.969744721084147</v>
      </c>
      <c r="E65" s="13">
        <f t="shared" si="2"/>
        <v>3.0868</v>
      </c>
      <c r="F65" s="13">
        <f t="shared" si="4"/>
        <v>3.0943</v>
      </c>
      <c r="G65" s="10">
        <f t="shared" si="6"/>
        <v>-1</v>
      </c>
      <c r="H65" s="12">
        <f t="shared" si="7"/>
        <v>1.03747883106239</v>
      </c>
    </row>
    <row r="66" spans="1:8">
      <c r="A66" s="9">
        <v>42797</v>
      </c>
      <c r="B66" s="10">
        <v>3.066</v>
      </c>
      <c r="C66" s="11">
        <f t="shared" si="0"/>
        <v>-0.00357491062723436</v>
      </c>
      <c r="D66" s="12">
        <f t="shared" si="1"/>
        <v>0.966277970375039</v>
      </c>
      <c r="E66" s="13">
        <f t="shared" si="2"/>
        <v>3.0792</v>
      </c>
      <c r="F66" s="13">
        <f t="shared" si="4"/>
        <v>3.0949</v>
      </c>
      <c r="G66" s="10">
        <f t="shared" si="6"/>
        <v>-1</v>
      </c>
      <c r="H66" s="12">
        <f t="shared" si="7"/>
        <v>1.04118772516109</v>
      </c>
    </row>
    <row r="67" spans="1:8">
      <c r="A67" s="9">
        <v>42800</v>
      </c>
      <c r="B67" s="10">
        <v>3.081</v>
      </c>
      <c r="C67" s="11">
        <f t="shared" ref="C67:C130" si="8">(B67/B66-1)</f>
        <v>0.00489236790606662</v>
      </c>
      <c r="D67" s="12">
        <f t="shared" si="1"/>
        <v>0.971005357705641</v>
      </c>
      <c r="E67" s="13">
        <f t="shared" si="2"/>
        <v>3.0794</v>
      </c>
      <c r="F67" s="13">
        <f t="shared" si="4"/>
        <v>3.0919</v>
      </c>
      <c r="G67" s="10">
        <f t="shared" si="6"/>
        <v>-1</v>
      </c>
      <c r="H67" s="12">
        <f t="shared" si="7"/>
        <v>1.03609385175032</v>
      </c>
    </row>
    <row r="68" spans="1:8">
      <c r="A68" s="9">
        <v>42801</v>
      </c>
      <c r="B68" s="10">
        <v>3.086</v>
      </c>
      <c r="C68" s="11">
        <f t="shared" si="8"/>
        <v>0.00162284972411553</v>
      </c>
      <c r="D68" s="12">
        <f t="shared" si="1"/>
        <v>0.972581153482509</v>
      </c>
      <c r="E68" s="13">
        <f t="shared" si="2"/>
        <v>3.0796</v>
      </c>
      <c r="F68" s="13">
        <f t="shared" si="4"/>
        <v>3.0894</v>
      </c>
      <c r="G68" s="10">
        <f t="shared" si="6"/>
        <v>-1</v>
      </c>
      <c r="H68" s="12">
        <f t="shared" si="7"/>
        <v>1.03441242712885</v>
      </c>
    </row>
    <row r="69" spans="1:8">
      <c r="A69" s="9">
        <v>42802</v>
      </c>
      <c r="B69" s="10">
        <v>3.089</v>
      </c>
      <c r="C69" s="11">
        <f t="shared" si="8"/>
        <v>0.000972132209980492</v>
      </c>
      <c r="D69" s="12">
        <f t="shared" ref="D69:D132" si="9">(1+C69)*D68</f>
        <v>0.973526630948629</v>
      </c>
      <c r="E69" s="13">
        <f t="shared" si="2"/>
        <v>3.0798</v>
      </c>
      <c r="F69" s="13">
        <f t="shared" si="4"/>
        <v>3.0863</v>
      </c>
      <c r="G69" s="10">
        <f t="shared" si="6"/>
        <v>-1</v>
      </c>
      <c r="H69" s="12">
        <f t="shared" si="7"/>
        <v>1.03340684149003</v>
      </c>
    </row>
    <row r="70" spans="1:8">
      <c r="A70" s="9">
        <v>42803</v>
      </c>
      <c r="B70" s="10">
        <v>3.061</v>
      </c>
      <c r="C70" s="11">
        <f t="shared" si="8"/>
        <v>-0.00906442214308834</v>
      </c>
      <c r="D70" s="12">
        <f t="shared" si="9"/>
        <v>0.964702174598172</v>
      </c>
      <c r="E70" s="13">
        <f t="shared" ref="E70:E133" si="10">AVERAGE(B66:B70)</f>
        <v>3.0766</v>
      </c>
      <c r="F70" s="13">
        <f t="shared" si="4"/>
        <v>3.0817</v>
      </c>
      <c r="G70" s="10">
        <f t="shared" si="6"/>
        <v>-1</v>
      </c>
      <c r="H70" s="12">
        <f t="shared" si="7"/>
        <v>1.04277407734685</v>
      </c>
    </row>
    <row r="71" spans="1:8">
      <c r="A71" s="9">
        <v>42804</v>
      </c>
      <c r="B71" s="10">
        <v>3.064</v>
      </c>
      <c r="C71" s="11">
        <f t="shared" si="8"/>
        <v>0.000980071871937271</v>
      </c>
      <c r="D71" s="12">
        <f t="shared" si="9"/>
        <v>0.965647652064292</v>
      </c>
      <c r="E71" s="13">
        <f t="shared" si="10"/>
        <v>3.0762</v>
      </c>
      <c r="F71" s="13">
        <f t="shared" si="4"/>
        <v>3.0777</v>
      </c>
      <c r="G71" s="10">
        <f t="shared" si="6"/>
        <v>-1</v>
      </c>
      <c r="H71" s="12">
        <f t="shared" si="7"/>
        <v>1.04175208380486</v>
      </c>
    </row>
    <row r="72" spans="1:8">
      <c r="A72" s="9">
        <v>42807</v>
      </c>
      <c r="B72" s="10">
        <v>3.097</v>
      </c>
      <c r="C72" s="11">
        <f t="shared" si="8"/>
        <v>0.0107702349869452</v>
      </c>
      <c r="D72" s="12">
        <f t="shared" si="9"/>
        <v>0.976047904191617</v>
      </c>
      <c r="E72" s="13">
        <f t="shared" si="10"/>
        <v>3.0794</v>
      </c>
      <c r="F72" s="13">
        <f t="shared" si="4"/>
        <v>3.0794</v>
      </c>
      <c r="G72" s="10">
        <f t="shared" si="6"/>
        <v>-1</v>
      </c>
      <c r="H72" s="12">
        <f t="shared" si="7"/>
        <v>1.03053216906414</v>
      </c>
    </row>
    <row r="73" spans="1:8">
      <c r="A73" s="9">
        <v>42808</v>
      </c>
      <c r="B73" s="10">
        <v>3.09</v>
      </c>
      <c r="C73" s="11">
        <f t="shared" si="8"/>
        <v>-0.00226025185663548</v>
      </c>
      <c r="D73" s="12">
        <f t="shared" si="9"/>
        <v>0.973841790104002</v>
      </c>
      <c r="E73" s="13">
        <f t="shared" si="10"/>
        <v>3.0802</v>
      </c>
      <c r="F73" s="13">
        <f t="shared" si="4"/>
        <v>3.0799</v>
      </c>
      <c r="G73" s="10">
        <f t="shared" si="6"/>
        <v>1</v>
      </c>
      <c r="H73" s="12">
        <f t="shared" si="7"/>
        <v>1.03286143131259</v>
      </c>
    </row>
    <row r="74" spans="1:8">
      <c r="A74" s="9">
        <v>42809</v>
      </c>
      <c r="B74" s="10">
        <v>3.095</v>
      </c>
      <c r="C74" s="11">
        <f t="shared" si="8"/>
        <v>0.00161812297734643</v>
      </c>
      <c r="D74" s="12">
        <f t="shared" si="9"/>
        <v>0.97541758588087</v>
      </c>
      <c r="E74" s="13">
        <f t="shared" si="10"/>
        <v>3.0814</v>
      </c>
      <c r="F74" s="13">
        <f t="shared" si="4"/>
        <v>3.0806</v>
      </c>
      <c r="G74" s="10">
        <f t="shared" si="6"/>
        <v>1</v>
      </c>
      <c r="H74" s="12">
        <f t="shared" si="7"/>
        <v>1.03453272812701</v>
      </c>
    </row>
    <row r="75" spans="1:8">
      <c r="A75" s="9">
        <v>42810</v>
      </c>
      <c r="B75" s="10">
        <v>3.114</v>
      </c>
      <c r="C75" s="11">
        <f t="shared" si="8"/>
        <v>0.00613893376413555</v>
      </c>
      <c r="D75" s="12">
        <f t="shared" si="9"/>
        <v>0.981405609832965</v>
      </c>
      <c r="E75" s="13">
        <f t="shared" si="10"/>
        <v>3.092</v>
      </c>
      <c r="F75" s="13">
        <f t="shared" si="4"/>
        <v>3.0843</v>
      </c>
      <c r="G75" s="10">
        <f t="shared" si="6"/>
        <v>1</v>
      </c>
      <c r="H75" s="12">
        <f t="shared" si="7"/>
        <v>1.04088365602182</v>
      </c>
    </row>
    <row r="76" spans="1:8">
      <c r="A76" s="9">
        <v>42811</v>
      </c>
      <c r="B76" s="10">
        <v>3.079</v>
      </c>
      <c r="C76" s="11">
        <f t="shared" si="8"/>
        <v>-0.0112395632626846</v>
      </c>
      <c r="D76" s="12">
        <f t="shared" si="9"/>
        <v>0.970375039394894</v>
      </c>
      <c r="E76" s="13">
        <f t="shared" si="10"/>
        <v>3.095</v>
      </c>
      <c r="F76" s="13">
        <f t="shared" ref="F76:F139" si="11">AVERAGE(B67:B76)</f>
        <v>3.0856</v>
      </c>
      <c r="G76" s="10">
        <f t="shared" si="6"/>
        <v>1</v>
      </c>
      <c r="H76" s="12">
        <f t="shared" si="7"/>
        <v>1.02918457832086</v>
      </c>
    </row>
    <row r="77" spans="1:8">
      <c r="A77" s="9">
        <v>42814</v>
      </c>
      <c r="B77" s="10">
        <v>3.081</v>
      </c>
      <c r="C77" s="11">
        <f t="shared" si="8"/>
        <v>0.000649561545956301</v>
      </c>
      <c r="D77" s="12">
        <f t="shared" si="9"/>
        <v>0.971005357705641</v>
      </c>
      <c r="E77" s="13">
        <f t="shared" si="10"/>
        <v>3.0918</v>
      </c>
      <c r="F77" s="13">
        <f t="shared" si="11"/>
        <v>3.0856</v>
      </c>
      <c r="G77" s="10">
        <f t="shared" si="6"/>
        <v>1</v>
      </c>
      <c r="H77" s="12">
        <f t="shared" si="7"/>
        <v>1.02985309704663</v>
      </c>
    </row>
    <row r="78" spans="1:8">
      <c r="A78" s="9">
        <v>42815</v>
      </c>
      <c r="B78" s="10">
        <v>3.103</v>
      </c>
      <c r="C78" s="11">
        <f t="shared" si="8"/>
        <v>0.00714053878610854</v>
      </c>
      <c r="D78" s="12">
        <f t="shared" si="9"/>
        <v>0.977938859123857</v>
      </c>
      <c r="E78" s="13">
        <f t="shared" si="10"/>
        <v>3.0944</v>
      </c>
      <c r="F78" s="13">
        <f t="shared" si="11"/>
        <v>3.0873</v>
      </c>
      <c r="G78" s="10">
        <f t="shared" si="6"/>
        <v>1</v>
      </c>
      <c r="H78" s="12">
        <f t="shared" si="7"/>
        <v>1.03720680303009</v>
      </c>
    </row>
    <row r="79" spans="1:8">
      <c r="A79" s="9">
        <v>42816</v>
      </c>
      <c r="B79" s="10">
        <v>3.086</v>
      </c>
      <c r="C79" s="11">
        <f t="shared" si="8"/>
        <v>-0.00547856912665179</v>
      </c>
      <c r="D79" s="12">
        <f t="shared" si="9"/>
        <v>0.972581153482508</v>
      </c>
      <c r="E79" s="13">
        <f t="shared" si="10"/>
        <v>3.0926</v>
      </c>
      <c r="F79" s="13">
        <f t="shared" si="11"/>
        <v>3.087</v>
      </c>
      <c r="G79" s="10">
        <f t="shared" si="6"/>
        <v>1</v>
      </c>
      <c r="H79" s="12">
        <f t="shared" si="7"/>
        <v>1.03152439386105</v>
      </c>
    </row>
    <row r="80" spans="1:8">
      <c r="A80" s="9">
        <v>42817</v>
      </c>
      <c r="B80" s="10">
        <v>3.095</v>
      </c>
      <c r="C80" s="11">
        <f t="shared" si="8"/>
        <v>0.0029163966299417</v>
      </c>
      <c r="D80" s="12">
        <f t="shared" si="9"/>
        <v>0.975417585880869</v>
      </c>
      <c r="E80" s="13">
        <f t="shared" si="10"/>
        <v>3.0888</v>
      </c>
      <c r="F80" s="13">
        <f t="shared" si="11"/>
        <v>3.0904</v>
      </c>
      <c r="G80" s="10">
        <f t="shared" si="6"/>
        <v>-1</v>
      </c>
      <c r="H80" s="12">
        <f t="shared" si="7"/>
        <v>1.03453272812701</v>
      </c>
    </row>
    <row r="81" spans="1:8">
      <c r="A81" s="9">
        <v>42818</v>
      </c>
      <c r="B81" s="10">
        <v>3.125</v>
      </c>
      <c r="C81" s="11">
        <f t="shared" si="8"/>
        <v>0.00969305331179315</v>
      </c>
      <c r="D81" s="12">
        <f t="shared" si="9"/>
        <v>0.984872360542073</v>
      </c>
      <c r="E81" s="13">
        <f t="shared" si="10"/>
        <v>3.098</v>
      </c>
      <c r="F81" s="13">
        <f t="shared" si="11"/>
        <v>3.0965</v>
      </c>
      <c r="G81" s="10">
        <f t="shared" si="6"/>
        <v>1</v>
      </c>
      <c r="H81" s="12">
        <f t="shared" si="7"/>
        <v>1.02450494724048</v>
      </c>
    </row>
    <row r="82" spans="1:8">
      <c r="A82" s="9">
        <v>42821</v>
      </c>
      <c r="B82" s="10">
        <v>3.111</v>
      </c>
      <c r="C82" s="11">
        <f t="shared" si="8"/>
        <v>-0.00447999999999993</v>
      </c>
      <c r="D82" s="12">
        <f t="shared" si="9"/>
        <v>0.980460132366845</v>
      </c>
      <c r="E82" s="13">
        <f t="shared" si="10"/>
        <v>3.104</v>
      </c>
      <c r="F82" s="13">
        <f t="shared" si="11"/>
        <v>3.0979</v>
      </c>
      <c r="G82" s="10">
        <f t="shared" si="6"/>
        <v>1</v>
      </c>
      <c r="H82" s="12">
        <f t="shared" si="7"/>
        <v>1.01991516507685</v>
      </c>
    </row>
    <row r="83" spans="1:8">
      <c r="A83" s="9">
        <v>42822</v>
      </c>
      <c r="B83" s="10">
        <v>3.106</v>
      </c>
      <c r="C83" s="11">
        <f t="shared" si="8"/>
        <v>-0.00160720025715211</v>
      </c>
      <c r="D83" s="12">
        <f t="shared" si="9"/>
        <v>0.978884336589977</v>
      </c>
      <c r="E83" s="13">
        <f t="shared" si="10"/>
        <v>3.1046</v>
      </c>
      <c r="F83" s="13">
        <f t="shared" si="11"/>
        <v>3.0995</v>
      </c>
      <c r="G83" s="10">
        <f t="shared" si="6"/>
        <v>1</v>
      </c>
      <c r="H83" s="12">
        <f t="shared" si="7"/>
        <v>1.01827595716126</v>
      </c>
    </row>
    <row r="84" spans="1:8">
      <c r="A84" s="9">
        <v>42823</v>
      </c>
      <c r="B84" s="10">
        <v>3.1</v>
      </c>
      <c r="C84" s="11">
        <f t="shared" si="8"/>
        <v>-0.00193174500965865</v>
      </c>
      <c r="D84" s="12">
        <f t="shared" si="9"/>
        <v>0.976993381657737</v>
      </c>
      <c r="E84" s="13">
        <f t="shared" si="10"/>
        <v>3.1074</v>
      </c>
      <c r="F84" s="13">
        <f t="shared" si="11"/>
        <v>3.1</v>
      </c>
      <c r="G84" s="10">
        <f t="shared" ref="G84:G147" si="12">IF(E84&gt;F84,1,-1)</f>
        <v>1</v>
      </c>
      <c r="H84" s="12">
        <f t="shared" si="7"/>
        <v>1.01630890766256</v>
      </c>
    </row>
    <row r="85" spans="1:8">
      <c r="A85" s="9">
        <v>42824</v>
      </c>
      <c r="B85" s="10">
        <v>3.07</v>
      </c>
      <c r="C85" s="11">
        <f t="shared" si="8"/>
        <v>-0.00967741935483879</v>
      </c>
      <c r="D85" s="12">
        <f t="shared" si="9"/>
        <v>0.967538606996533</v>
      </c>
      <c r="E85" s="13">
        <f t="shared" si="10"/>
        <v>3.1024</v>
      </c>
      <c r="F85" s="13">
        <f t="shared" si="11"/>
        <v>3.0956</v>
      </c>
      <c r="G85" s="10">
        <f t="shared" si="12"/>
        <v>1</v>
      </c>
      <c r="H85" s="12">
        <f t="shared" ref="H85:H148" si="13">H84*(1+G84*C85)</f>
        <v>1.00647366016905</v>
      </c>
    </row>
    <row r="86" spans="1:8">
      <c r="A86" s="9">
        <v>42825</v>
      </c>
      <c r="B86" s="10">
        <v>3.093</v>
      </c>
      <c r="C86" s="11">
        <f t="shared" si="8"/>
        <v>0.00749185667752439</v>
      </c>
      <c r="D86" s="12">
        <f t="shared" si="9"/>
        <v>0.974787267570122</v>
      </c>
      <c r="E86" s="13">
        <f t="shared" si="10"/>
        <v>3.096</v>
      </c>
      <c r="F86" s="13">
        <f t="shared" si="11"/>
        <v>3.097</v>
      </c>
      <c r="G86" s="10">
        <f t="shared" si="12"/>
        <v>-1</v>
      </c>
      <c r="H86" s="12">
        <f t="shared" si="13"/>
        <v>1.01401401658074</v>
      </c>
    </row>
    <row r="87" spans="1:8">
      <c r="A87" s="9">
        <v>42830</v>
      </c>
      <c r="B87" s="10">
        <v>3.144</v>
      </c>
      <c r="C87" s="11">
        <f t="shared" si="8"/>
        <v>0.0164888457807955</v>
      </c>
      <c r="D87" s="12">
        <f t="shared" si="9"/>
        <v>0.990860384494169</v>
      </c>
      <c r="E87" s="13">
        <f t="shared" si="10"/>
        <v>3.1026</v>
      </c>
      <c r="F87" s="13">
        <f t="shared" si="11"/>
        <v>3.1033</v>
      </c>
      <c r="G87" s="10">
        <f t="shared" si="12"/>
        <v>-1</v>
      </c>
      <c r="H87" s="12">
        <f t="shared" si="13"/>
        <v>0.997294095841776</v>
      </c>
    </row>
    <row r="88" spans="1:8">
      <c r="A88" s="9">
        <v>42831</v>
      </c>
      <c r="B88" s="10">
        <v>3.14</v>
      </c>
      <c r="C88" s="11">
        <f t="shared" si="8"/>
        <v>-0.00127226463104324</v>
      </c>
      <c r="D88" s="12">
        <f t="shared" si="9"/>
        <v>0.989599747872675</v>
      </c>
      <c r="E88" s="13">
        <f t="shared" si="10"/>
        <v>3.1094</v>
      </c>
      <c r="F88" s="13">
        <f t="shared" si="11"/>
        <v>3.107</v>
      </c>
      <c r="G88" s="10">
        <f t="shared" si="12"/>
        <v>1</v>
      </c>
      <c r="H88" s="12">
        <f t="shared" si="13"/>
        <v>0.998562917846664</v>
      </c>
    </row>
    <row r="89" spans="1:8">
      <c r="A89" s="9">
        <v>42832</v>
      </c>
      <c r="B89" s="10">
        <v>3.146</v>
      </c>
      <c r="C89" s="11">
        <f t="shared" si="8"/>
        <v>0.0019108280254776</v>
      </c>
      <c r="D89" s="12">
        <f t="shared" si="9"/>
        <v>0.991490702804916</v>
      </c>
      <c r="E89" s="13">
        <f t="shared" si="10"/>
        <v>3.1186</v>
      </c>
      <c r="F89" s="13">
        <f t="shared" si="11"/>
        <v>3.113</v>
      </c>
      <c r="G89" s="10">
        <f t="shared" si="12"/>
        <v>1</v>
      </c>
      <c r="H89" s="12">
        <f t="shared" si="13"/>
        <v>1.00047099985529</v>
      </c>
    </row>
    <row r="90" spans="1:8">
      <c r="A90" s="9">
        <v>42835</v>
      </c>
      <c r="B90" s="10">
        <v>3.138</v>
      </c>
      <c r="C90" s="11">
        <f t="shared" si="8"/>
        <v>-0.0025429116338207</v>
      </c>
      <c r="D90" s="12">
        <f t="shared" si="9"/>
        <v>0.988969429561928</v>
      </c>
      <c r="E90" s="13">
        <f t="shared" si="10"/>
        <v>3.1322</v>
      </c>
      <c r="F90" s="13">
        <f t="shared" si="11"/>
        <v>3.1173</v>
      </c>
      <c r="G90" s="10">
        <f t="shared" si="12"/>
        <v>1</v>
      </c>
      <c r="H90" s="12">
        <f t="shared" si="13"/>
        <v>0.997926890510456</v>
      </c>
    </row>
    <row r="91" spans="1:8">
      <c r="A91" s="9">
        <v>42836</v>
      </c>
      <c r="B91" s="10">
        <v>3.146</v>
      </c>
      <c r="C91" s="11">
        <f t="shared" si="8"/>
        <v>0.00254939451880176</v>
      </c>
      <c r="D91" s="12">
        <f t="shared" si="9"/>
        <v>0.991490702804916</v>
      </c>
      <c r="E91" s="13">
        <f t="shared" si="10"/>
        <v>3.1428</v>
      </c>
      <c r="F91" s="13">
        <f t="shared" si="11"/>
        <v>3.1194</v>
      </c>
      <c r="G91" s="10">
        <f t="shared" si="12"/>
        <v>1</v>
      </c>
      <c r="H91" s="12">
        <f t="shared" si="13"/>
        <v>1.00047099985529</v>
      </c>
    </row>
    <row r="92" spans="1:8">
      <c r="A92" s="9">
        <v>42837</v>
      </c>
      <c r="B92" s="10">
        <v>3.135</v>
      </c>
      <c r="C92" s="11">
        <f t="shared" si="8"/>
        <v>-0.00349650349650354</v>
      </c>
      <c r="D92" s="12">
        <f t="shared" si="9"/>
        <v>0.988023952095808</v>
      </c>
      <c r="E92" s="13">
        <f t="shared" si="10"/>
        <v>3.141</v>
      </c>
      <c r="F92" s="13">
        <f t="shared" si="11"/>
        <v>3.1218</v>
      </c>
      <c r="G92" s="10">
        <f t="shared" si="12"/>
        <v>1</v>
      </c>
      <c r="H92" s="12">
        <f t="shared" si="13"/>
        <v>0.996972849506144</v>
      </c>
    </row>
    <row r="93" spans="1:8">
      <c r="A93" s="9">
        <v>42838</v>
      </c>
      <c r="B93" s="10">
        <v>3.146</v>
      </c>
      <c r="C93" s="11">
        <f t="shared" si="8"/>
        <v>0.00350877192982457</v>
      </c>
      <c r="D93" s="12">
        <f t="shared" si="9"/>
        <v>0.991490702804916</v>
      </c>
      <c r="E93" s="13">
        <f t="shared" si="10"/>
        <v>3.1422</v>
      </c>
      <c r="F93" s="13">
        <f t="shared" si="11"/>
        <v>3.1258</v>
      </c>
      <c r="G93" s="10">
        <f t="shared" si="12"/>
        <v>1</v>
      </c>
      <c r="H93" s="12">
        <f t="shared" si="13"/>
        <v>1.00047099985529</v>
      </c>
    </row>
    <row r="94" spans="1:8">
      <c r="A94" s="9">
        <v>42839</v>
      </c>
      <c r="B94" s="10">
        <v>3.12</v>
      </c>
      <c r="C94" s="11">
        <f t="shared" si="8"/>
        <v>-0.00826446280991733</v>
      </c>
      <c r="D94" s="12">
        <f t="shared" si="9"/>
        <v>0.983296564765206</v>
      </c>
      <c r="E94" s="13">
        <f t="shared" si="10"/>
        <v>3.137</v>
      </c>
      <c r="F94" s="13">
        <f t="shared" si="11"/>
        <v>3.1278</v>
      </c>
      <c r="G94" s="10">
        <f t="shared" si="12"/>
        <v>1</v>
      </c>
      <c r="H94" s="12">
        <f t="shared" si="13"/>
        <v>0.992202644484583</v>
      </c>
    </row>
    <row r="95" spans="1:8">
      <c r="A95" s="9">
        <v>42842</v>
      </c>
      <c r="B95" s="10">
        <v>3.11</v>
      </c>
      <c r="C95" s="11">
        <f t="shared" si="8"/>
        <v>-0.0032051282051283</v>
      </c>
      <c r="D95" s="12">
        <f t="shared" si="9"/>
        <v>0.980144973211471</v>
      </c>
      <c r="E95" s="13">
        <f t="shared" si="10"/>
        <v>3.1314</v>
      </c>
      <c r="F95" s="13">
        <f t="shared" si="11"/>
        <v>3.1318</v>
      </c>
      <c r="G95" s="10">
        <f t="shared" si="12"/>
        <v>-1</v>
      </c>
      <c r="H95" s="12">
        <f t="shared" si="13"/>
        <v>0.989022507803543</v>
      </c>
    </row>
    <row r="96" spans="1:8">
      <c r="A96" s="9">
        <v>42843</v>
      </c>
      <c r="B96" s="10">
        <v>3.103</v>
      </c>
      <c r="C96" s="11">
        <f t="shared" si="8"/>
        <v>-0.00225080385852083</v>
      </c>
      <c r="D96" s="12">
        <f t="shared" si="9"/>
        <v>0.977938859123857</v>
      </c>
      <c r="E96" s="13">
        <f t="shared" si="10"/>
        <v>3.1228</v>
      </c>
      <c r="F96" s="13">
        <f t="shared" si="11"/>
        <v>3.1328</v>
      </c>
      <c r="G96" s="10">
        <f t="shared" si="12"/>
        <v>-1</v>
      </c>
      <c r="H96" s="12">
        <f t="shared" si="13"/>
        <v>0.991248603480271</v>
      </c>
    </row>
    <row r="97" spans="1:8">
      <c r="A97" s="9">
        <v>42844</v>
      </c>
      <c r="B97" s="10">
        <v>3.078</v>
      </c>
      <c r="C97" s="11">
        <f t="shared" si="8"/>
        <v>-0.00805671930389962</v>
      </c>
      <c r="D97" s="12">
        <f t="shared" si="9"/>
        <v>0.97005988023952</v>
      </c>
      <c r="E97" s="13">
        <f t="shared" si="10"/>
        <v>3.1114</v>
      </c>
      <c r="F97" s="13">
        <f t="shared" si="11"/>
        <v>3.1262</v>
      </c>
      <c r="G97" s="10">
        <f t="shared" si="12"/>
        <v>-1</v>
      </c>
      <c r="H97" s="12">
        <f t="shared" si="13"/>
        <v>0.999234815238894</v>
      </c>
    </row>
    <row r="98" spans="1:8">
      <c r="A98" s="9">
        <v>42845</v>
      </c>
      <c r="B98" s="10">
        <v>3.095</v>
      </c>
      <c r="C98" s="11">
        <f t="shared" si="8"/>
        <v>0.00552306692657578</v>
      </c>
      <c r="D98" s="12">
        <f t="shared" si="9"/>
        <v>0.975417585880869</v>
      </c>
      <c r="E98" s="13">
        <f t="shared" si="10"/>
        <v>3.1012</v>
      </c>
      <c r="F98" s="13">
        <f t="shared" si="11"/>
        <v>3.1217</v>
      </c>
      <c r="G98" s="10">
        <f t="shared" si="12"/>
        <v>-1</v>
      </c>
      <c r="H98" s="12">
        <f t="shared" si="13"/>
        <v>0.993715974478965</v>
      </c>
    </row>
    <row r="99" spans="1:8">
      <c r="A99" s="9">
        <v>42846</v>
      </c>
      <c r="B99" s="10">
        <v>3.098</v>
      </c>
      <c r="C99" s="11">
        <f t="shared" si="8"/>
        <v>0.000969305331179227</v>
      </c>
      <c r="D99" s="12">
        <f t="shared" si="9"/>
        <v>0.97636306334699</v>
      </c>
      <c r="E99" s="13">
        <f t="shared" si="10"/>
        <v>3.0968</v>
      </c>
      <c r="F99" s="13">
        <f t="shared" si="11"/>
        <v>3.1169</v>
      </c>
      <c r="G99" s="10">
        <f t="shared" si="12"/>
        <v>-1</v>
      </c>
      <c r="H99" s="12">
        <f t="shared" si="13"/>
        <v>0.992752760287224</v>
      </c>
    </row>
    <row r="100" spans="1:8">
      <c r="A100" s="9">
        <v>42849</v>
      </c>
      <c r="B100" s="10">
        <v>3.065</v>
      </c>
      <c r="C100" s="11">
        <f t="shared" si="8"/>
        <v>-0.0106520335700452</v>
      </c>
      <c r="D100" s="12">
        <f t="shared" si="9"/>
        <v>0.965962811219665</v>
      </c>
      <c r="E100" s="13">
        <f t="shared" si="10"/>
        <v>3.0878</v>
      </c>
      <c r="F100" s="13">
        <f t="shared" si="11"/>
        <v>3.1096</v>
      </c>
      <c r="G100" s="10">
        <f t="shared" si="12"/>
        <v>-1</v>
      </c>
      <c r="H100" s="12">
        <f t="shared" si="13"/>
        <v>1.00332759601656</v>
      </c>
    </row>
    <row r="101" spans="1:8">
      <c r="A101" s="9">
        <v>42850</v>
      </c>
      <c r="B101" s="10">
        <v>3.075</v>
      </c>
      <c r="C101" s="11">
        <f t="shared" si="8"/>
        <v>0.00326264274061994</v>
      </c>
      <c r="D101" s="12">
        <f t="shared" si="9"/>
        <v>0.9691144027734</v>
      </c>
      <c r="E101" s="13">
        <f t="shared" si="10"/>
        <v>3.0822</v>
      </c>
      <c r="F101" s="13">
        <f t="shared" si="11"/>
        <v>3.1025</v>
      </c>
      <c r="G101" s="10">
        <f t="shared" si="12"/>
        <v>-1</v>
      </c>
      <c r="H101" s="12">
        <f t="shared" si="13"/>
        <v>1.00005409651895</v>
      </c>
    </row>
    <row r="102" spans="1:8">
      <c r="A102" s="9">
        <v>42851</v>
      </c>
      <c r="B102" s="10">
        <v>3.082</v>
      </c>
      <c r="C102" s="11">
        <f t="shared" si="8"/>
        <v>0.00227642276422757</v>
      </c>
      <c r="D102" s="12">
        <f t="shared" si="9"/>
        <v>0.971320516861014</v>
      </c>
      <c r="E102" s="13">
        <f t="shared" si="10"/>
        <v>3.083</v>
      </c>
      <c r="F102" s="13">
        <f t="shared" si="11"/>
        <v>3.0972</v>
      </c>
      <c r="G102" s="10">
        <f t="shared" si="12"/>
        <v>-1</v>
      </c>
      <c r="H102" s="12">
        <f t="shared" si="13"/>
        <v>0.997777550608177</v>
      </c>
    </row>
    <row r="103" spans="1:8">
      <c r="A103" s="9">
        <v>42852</v>
      </c>
      <c r="B103" s="10">
        <v>3.084</v>
      </c>
      <c r="C103" s="11">
        <f t="shared" si="8"/>
        <v>0.000648929266710008</v>
      </c>
      <c r="D103" s="12">
        <f t="shared" si="9"/>
        <v>0.971950835171761</v>
      </c>
      <c r="E103" s="13">
        <f t="shared" si="10"/>
        <v>3.0808</v>
      </c>
      <c r="F103" s="13">
        <f t="shared" si="11"/>
        <v>3.091</v>
      </c>
      <c r="G103" s="10">
        <f t="shared" si="12"/>
        <v>-1</v>
      </c>
      <c r="H103" s="12">
        <f t="shared" si="13"/>
        <v>0.997130063553921</v>
      </c>
    </row>
    <row r="104" spans="1:8">
      <c r="A104" s="9">
        <v>42853</v>
      </c>
      <c r="B104" s="10">
        <v>3.072</v>
      </c>
      <c r="C104" s="11">
        <f t="shared" si="8"/>
        <v>-0.00389105058365757</v>
      </c>
      <c r="D104" s="12">
        <f t="shared" si="9"/>
        <v>0.968168925307279</v>
      </c>
      <c r="E104" s="13">
        <f t="shared" si="10"/>
        <v>3.0756</v>
      </c>
      <c r="F104" s="13">
        <f t="shared" si="11"/>
        <v>3.0862</v>
      </c>
      <c r="G104" s="10">
        <f t="shared" si="12"/>
        <v>-1</v>
      </c>
      <c r="H104" s="12">
        <f t="shared" si="13"/>
        <v>1.0010099470697</v>
      </c>
    </row>
    <row r="105" spans="1:8">
      <c r="A105" s="9">
        <v>42857</v>
      </c>
      <c r="B105" s="10">
        <v>3.068</v>
      </c>
      <c r="C105" s="11">
        <f t="shared" si="8"/>
        <v>-0.00130208333333337</v>
      </c>
      <c r="D105" s="12">
        <f t="shared" si="9"/>
        <v>0.966908288685786</v>
      </c>
      <c r="E105" s="13">
        <f t="shared" si="10"/>
        <v>3.0762</v>
      </c>
      <c r="F105" s="13">
        <f t="shared" si="11"/>
        <v>3.082</v>
      </c>
      <c r="G105" s="10">
        <f t="shared" si="12"/>
        <v>-1</v>
      </c>
      <c r="H105" s="12">
        <f t="shared" si="13"/>
        <v>1.00231334543828</v>
      </c>
    </row>
    <row r="106" spans="1:8">
      <c r="A106" s="9">
        <v>42858</v>
      </c>
      <c r="B106" s="10">
        <v>3.052</v>
      </c>
      <c r="C106" s="11">
        <f t="shared" si="8"/>
        <v>-0.00521512385919165</v>
      </c>
      <c r="D106" s="12">
        <f t="shared" si="9"/>
        <v>0.96186574219981</v>
      </c>
      <c r="E106" s="13">
        <f t="shared" si="10"/>
        <v>3.0716</v>
      </c>
      <c r="F106" s="13">
        <f t="shared" si="11"/>
        <v>3.0769</v>
      </c>
      <c r="G106" s="10">
        <f t="shared" si="12"/>
        <v>-1</v>
      </c>
      <c r="H106" s="12">
        <f t="shared" si="13"/>
        <v>1.00754053368046</v>
      </c>
    </row>
    <row r="107" spans="1:8">
      <c r="A107" s="9">
        <v>42859</v>
      </c>
      <c r="B107" s="10">
        <v>3.041</v>
      </c>
      <c r="C107" s="11">
        <f t="shared" si="8"/>
        <v>-0.00360419397116651</v>
      </c>
      <c r="D107" s="12">
        <f t="shared" si="9"/>
        <v>0.958398991490702</v>
      </c>
      <c r="E107" s="13">
        <f t="shared" si="10"/>
        <v>3.0634</v>
      </c>
      <c r="F107" s="13">
        <f t="shared" si="11"/>
        <v>3.0732</v>
      </c>
      <c r="G107" s="10">
        <f t="shared" si="12"/>
        <v>-1</v>
      </c>
      <c r="H107" s="12">
        <f t="shared" si="13"/>
        <v>1.01117190519765</v>
      </c>
    </row>
    <row r="108" spans="1:8">
      <c r="A108" s="9">
        <v>42860</v>
      </c>
      <c r="B108" s="10">
        <v>3.021</v>
      </c>
      <c r="C108" s="11">
        <f t="shared" si="8"/>
        <v>-0.00657678395264716</v>
      </c>
      <c r="D108" s="12">
        <f t="shared" si="9"/>
        <v>0.952095808383233</v>
      </c>
      <c r="E108" s="13">
        <f t="shared" si="10"/>
        <v>3.0508</v>
      </c>
      <c r="F108" s="13">
        <f t="shared" si="11"/>
        <v>3.0658</v>
      </c>
      <c r="G108" s="10">
        <f t="shared" si="12"/>
        <v>-1</v>
      </c>
      <c r="H108" s="12">
        <f t="shared" si="13"/>
        <v>1.01782216435713</v>
      </c>
    </row>
    <row r="109" spans="1:8">
      <c r="A109" s="9">
        <v>42863</v>
      </c>
      <c r="B109" s="10">
        <v>2.995</v>
      </c>
      <c r="C109" s="11">
        <f t="shared" si="8"/>
        <v>-0.00860642171466397</v>
      </c>
      <c r="D109" s="12">
        <f t="shared" si="9"/>
        <v>0.943901670343523</v>
      </c>
      <c r="E109" s="13">
        <f t="shared" si="10"/>
        <v>3.0354</v>
      </c>
      <c r="F109" s="13">
        <f t="shared" si="11"/>
        <v>3.0555</v>
      </c>
      <c r="G109" s="10">
        <f t="shared" si="12"/>
        <v>-1</v>
      </c>
      <c r="H109" s="12">
        <f t="shared" si="13"/>
        <v>1.02658197113411</v>
      </c>
    </row>
    <row r="110" spans="1:8">
      <c r="A110" s="9">
        <v>42864</v>
      </c>
      <c r="B110" s="10">
        <v>2.998</v>
      </c>
      <c r="C110" s="11">
        <f t="shared" si="8"/>
        <v>0.00100166944908175</v>
      </c>
      <c r="D110" s="12">
        <f t="shared" si="9"/>
        <v>0.944847147809643</v>
      </c>
      <c r="E110" s="13">
        <f t="shared" si="10"/>
        <v>3.0214</v>
      </c>
      <c r="F110" s="13">
        <f t="shared" si="11"/>
        <v>3.0488</v>
      </c>
      <c r="G110" s="10">
        <f t="shared" si="12"/>
        <v>-1</v>
      </c>
      <c r="H110" s="12">
        <f t="shared" si="13"/>
        <v>1.02555367533665</v>
      </c>
    </row>
    <row r="111" spans="1:8">
      <c r="A111" s="9">
        <v>42865</v>
      </c>
      <c r="B111" s="10">
        <v>2.987</v>
      </c>
      <c r="C111" s="11">
        <f t="shared" si="8"/>
        <v>-0.00366911274182791</v>
      </c>
      <c r="D111" s="12">
        <f t="shared" si="9"/>
        <v>0.941380397100535</v>
      </c>
      <c r="E111" s="13">
        <f t="shared" si="10"/>
        <v>3.0084</v>
      </c>
      <c r="F111" s="13">
        <f t="shared" si="11"/>
        <v>3.04</v>
      </c>
      <c r="G111" s="10">
        <f t="shared" si="12"/>
        <v>-1</v>
      </c>
      <c r="H111" s="12">
        <f t="shared" si="13"/>
        <v>1.02931654739426</v>
      </c>
    </row>
    <row r="112" spans="1:8">
      <c r="A112" s="9">
        <v>42866</v>
      </c>
      <c r="B112" s="10">
        <v>3.002</v>
      </c>
      <c r="C112" s="11">
        <f t="shared" si="8"/>
        <v>0.00502176096417806</v>
      </c>
      <c r="D112" s="12">
        <f t="shared" si="9"/>
        <v>0.946107784431137</v>
      </c>
      <c r="E112" s="13">
        <f t="shared" si="10"/>
        <v>3.0006</v>
      </c>
      <c r="F112" s="13">
        <f t="shared" si="11"/>
        <v>3.032</v>
      </c>
      <c r="G112" s="10">
        <f t="shared" si="12"/>
        <v>-1</v>
      </c>
      <c r="H112" s="12">
        <f t="shared" si="13"/>
        <v>1.02414756573677</v>
      </c>
    </row>
    <row r="113" spans="1:8">
      <c r="A113" s="9">
        <v>42867</v>
      </c>
      <c r="B113" s="10">
        <v>3.026</v>
      </c>
      <c r="C113" s="11">
        <f t="shared" si="8"/>
        <v>0.00799467021985345</v>
      </c>
      <c r="D113" s="12">
        <f t="shared" si="9"/>
        <v>0.9536716041601</v>
      </c>
      <c r="E113" s="13">
        <f t="shared" si="10"/>
        <v>3.0016</v>
      </c>
      <c r="F113" s="13">
        <f t="shared" si="11"/>
        <v>3.0262</v>
      </c>
      <c r="G113" s="10">
        <f t="shared" si="12"/>
        <v>-1</v>
      </c>
      <c r="H113" s="12">
        <f t="shared" si="13"/>
        <v>1.01595984369224</v>
      </c>
    </row>
    <row r="114" spans="1:8">
      <c r="A114" s="9">
        <v>42870</v>
      </c>
      <c r="B114" s="10">
        <v>3.039</v>
      </c>
      <c r="C114" s="11">
        <f t="shared" si="8"/>
        <v>0.00429610046265716</v>
      </c>
      <c r="D114" s="12">
        <f t="shared" si="9"/>
        <v>0.957768673179955</v>
      </c>
      <c r="E114" s="13">
        <f t="shared" si="10"/>
        <v>3.0104</v>
      </c>
      <c r="F114" s="13">
        <f t="shared" si="11"/>
        <v>3.0229</v>
      </c>
      <c r="G114" s="10">
        <f t="shared" si="12"/>
        <v>-1</v>
      </c>
      <c r="H114" s="12">
        <f t="shared" si="13"/>
        <v>1.01159517813771</v>
      </c>
    </row>
    <row r="115" spans="1:8">
      <c r="A115" s="9">
        <v>42871</v>
      </c>
      <c r="B115" s="10">
        <v>3.075</v>
      </c>
      <c r="C115" s="11">
        <f t="shared" si="8"/>
        <v>0.0118460019743336</v>
      </c>
      <c r="D115" s="12">
        <f t="shared" si="9"/>
        <v>0.9691144027734</v>
      </c>
      <c r="E115" s="13">
        <f t="shared" si="10"/>
        <v>3.0258</v>
      </c>
      <c r="F115" s="13">
        <f t="shared" si="11"/>
        <v>3.0236</v>
      </c>
      <c r="G115" s="10">
        <f t="shared" si="12"/>
        <v>1</v>
      </c>
      <c r="H115" s="12">
        <f t="shared" si="13"/>
        <v>0.999611819660266</v>
      </c>
    </row>
    <row r="116" spans="1:8">
      <c r="A116" s="9">
        <v>42872</v>
      </c>
      <c r="B116" s="10">
        <v>3.054</v>
      </c>
      <c r="C116" s="11">
        <f t="shared" si="8"/>
        <v>-0.00682926829268304</v>
      </c>
      <c r="D116" s="12">
        <f t="shared" si="9"/>
        <v>0.962496060510557</v>
      </c>
      <c r="E116" s="13">
        <f t="shared" si="10"/>
        <v>3.0392</v>
      </c>
      <c r="F116" s="13">
        <f t="shared" si="11"/>
        <v>3.0238</v>
      </c>
      <c r="G116" s="10">
        <f t="shared" si="12"/>
        <v>1</v>
      </c>
      <c r="H116" s="12">
        <f t="shared" si="13"/>
        <v>0.992785202355269</v>
      </c>
    </row>
    <row r="117" spans="1:8">
      <c r="A117" s="9">
        <v>42873</v>
      </c>
      <c r="B117" s="10">
        <v>3.041</v>
      </c>
      <c r="C117" s="11">
        <f t="shared" si="8"/>
        <v>-0.00425671250818593</v>
      </c>
      <c r="D117" s="12">
        <f t="shared" si="9"/>
        <v>0.958398991490702</v>
      </c>
      <c r="E117" s="13">
        <f t="shared" si="10"/>
        <v>3.047</v>
      </c>
      <c r="F117" s="13">
        <f t="shared" si="11"/>
        <v>3.0238</v>
      </c>
      <c r="G117" s="10">
        <f t="shared" si="12"/>
        <v>1</v>
      </c>
      <c r="H117" s="12">
        <f t="shared" si="13"/>
        <v>0.988559201166462</v>
      </c>
    </row>
    <row r="118" spans="1:8">
      <c r="A118" s="9">
        <v>42874</v>
      </c>
      <c r="B118" s="10">
        <v>3.046</v>
      </c>
      <c r="C118" s="11">
        <f t="shared" si="8"/>
        <v>0.00164419598816168</v>
      </c>
      <c r="D118" s="12">
        <f t="shared" si="9"/>
        <v>0.959974787267569</v>
      </c>
      <c r="E118" s="13">
        <f t="shared" si="10"/>
        <v>3.051</v>
      </c>
      <c r="F118" s="13">
        <f t="shared" si="11"/>
        <v>3.0263</v>
      </c>
      <c r="G118" s="10">
        <f t="shared" si="12"/>
        <v>1</v>
      </c>
      <c r="H118" s="12">
        <f t="shared" si="13"/>
        <v>0.99018458623908</v>
      </c>
    </row>
    <row r="119" spans="1:8">
      <c r="A119" s="9">
        <v>42877</v>
      </c>
      <c r="B119" s="10">
        <v>3.049</v>
      </c>
      <c r="C119" s="11">
        <f t="shared" si="8"/>
        <v>0.000984898227183173</v>
      </c>
      <c r="D119" s="12">
        <f t="shared" si="9"/>
        <v>0.96092026473369</v>
      </c>
      <c r="E119" s="13">
        <f t="shared" si="10"/>
        <v>3.053</v>
      </c>
      <c r="F119" s="13">
        <f t="shared" si="11"/>
        <v>3.0317</v>
      </c>
      <c r="G119" s="10">
        <f t="shared" si="12"/>
        <v>1</v>
      </c>
      <c r="H119" s="12">
        <f t="shared" si="13"/>
        <v>0.991159817282651</v>
      </c>
    </row>
    <row r="120" spans="1:8">
      <c r="A120" s="9">
        <v>42878</v>
      </c>
      <c r="B120" s="10">
        <v>3.062</v>
      </c>
      <c r="C120" s="11">
        <f t="shared" si="8"/>
        <v>0.0042636930141029</v>
      </c>
      <c r="D120" s="12">
        <f t="shared" si="9"/>
        <v>0.965017333753544</v>
      </c>
      <c r="E120" s="13">
        <f t="shared" si="10"/>
        <v>3.0504</v>
      </c>
      <c r="F120" s="13">
        <f t="shared" si="11"/>
        <v>3.0381</v>
      </c>
      <c r="G120" s="10">
        <f t="shared" si="12"/>
        <v>1</v>
      </c>
      <c r="H120" s="12">
        <f t="shared" si="13"/>
        <v>0.995385818471458</v>
      </c>
    </row>
    <row r="121" spans="1:8">
      <c r="A121" s="9">
        <v>42879</v>
      </c>
      <c r="B121" s="10">
        <v>3.062</v>
      </c>
      <c r="C121" s="11">
        <f t="shared" si="8"/>
        <v>0</v>
      </c>
      <c r="D121" s="12">
        <f t="shared" si="9"/>
        <v>0.965017333753544</v>
      </c>
      <c r="E121" s="13">
        <f t="shared" si="10"/>
        <v>3.052</v>
      </c>
      <c r="F121" s="13">
        <f t="shared" si="11"/>
        <v>3.0456</v>
      </c>
      <c r="G121" s="10">
        <f t="shared" si="12"/>
        <v>1</v>
      </c>
      <c r="H121" s="12">
        <f t="shared" si="13"/>
        <v>0.995385818471458</v>
      </c>
    </row>
    <row r="122" spans="1:8">
      <c r="A122" s="9">
        <v>42880</v>
      </c>
      <c r="B122" s="10">
        <v>3.128</v>
      </c>
      <c r="C122" s="11">
        <f t="shared" si="8"/>
        <v>0.0215545395166559</v>
      </c>
      <c r="D122" s="12">
        <f t="shared" si="9"/>
        <v>0.985817838008193</v>
      </c>
      <c r="E122" s="13">
        <f t="shared" si="10"/>
        <v>3.0694</v>
      </c>
      <c r="F122" s="13">
        <f t="shared" si="11"/>
        <v>3.0582</v>
      </c>
      <c r="G122" s="10">
        <f t="shared" si="12"/>
        <v>1</v>
      </c>
      <c r="H122" s="12">
        <f t="shared" si="13"/>
        <v>1.01684090143002</v>
      </c>
    </row>
    <row r="123" spans="1:8">
      <c r="A123" s="9">
        <v>42881</v>
      </c>
      <c r="B123" s="10">
        <v>3.122</v>
      </c>
      <c r="C123" s="11">
        <f t="shared" si="8"/>
        <v>-0.001918158567775</v>
      </c>
      <c r="D123" s="12">
        <f t="shared" si="9"/>
        <v>0.983926883075952</v>
      </c>
      <c r="E123" s="13">
        <f t="shared" si="10"/>
        <v>3.0846</v>
      </c>
      <c r="F123" s="13">
        <f t="shared" si="11"/>
        <v>3.0678</v>
      </c>
      <c r="G123" s="10">
        <f t="shared" si="12"/>
        <v>1</v>
      </c>
      <c r="H123" s="12">
        <f t="shared" si="13"/>
        <v>1.01489043934288</v>
      </c>
    </row>
    <row r="124" spans="1:8">
      <c r="A124" s="9">
        <v>42886</v>
      </c>
      <c r="B124" s="10">
        <v>3.124</v>
      </c>
      <c r="C124" s="11">
        <f t="shared" si="8"/>
        <v>0.000640614990390809</v>
      </c>
      <c r="D124" s="12">
        <f t="shared" si="9"/>
        <v>0.984557201386699</v>
      </c>
      <c r="E124" s="13">
        <f t="shared" si="10"/>
        <v>3.0996</v>
      </c>
      <c r="F124" s="13">
        <f t="shared" si="11"/>
        <v>3.0763</v>
      </c>
      <c r="G124" s="10">
        <f t="shared" si="12"/>
        <v>1</v>
      </c>
      <c r="H124" s="12">
        <f t="shared" si="13"/>
        <v>1.01554059337193</v>
      </c>
    </row>
    <row r="125" spans="1:8">
      <c r="A125" s="9">
        <v>42887</v>
      </c>
      <c r="B125" s="10">
        <v>3.131</v>
      </c>
      <c r="C125" s="11">
        <f t="shared" si="8"/>
        <v>0.00224071702944939</v>
      </c>
      <c r="D125" s="12">
        <f t="shared" si="9"/>
        <v>0.986763315474314</v>
      </c>
      <c r="E125" s="13">
        <f t="shared" si="10"/>
        <v>3.1134</v>
      </c>
      <c r="F125" s="13">
        <f t="shared" si="11"/>
        <v>3.0819</v>
      </c>
      <c r="G125" s="10">
        <f t="shared" si="12"/>
        <v>1</v>
      </c>
      <c r="H125" s="12">
        <f t="shared" si="13"/>
        <v>1.01781613247359</v>
      </c>
    </row>
    <row r="126" spans="1:8">
      <c r="A126" s="9">
        <v>42888</v>
      </c>
      <c r="B126" s="10">
        <v>3.123</v>
      </c>
      <c r="C126" s="11">
        <f t="shared" si="8"/>
        <v>-0.00255509421909916</v>
      </c>
      <c r="D126" s="12">
        <f t="shared" si="9"/>
        <v>0.984242042231326</v>
      </c>
      <c r="E126" s="13">
        <f t="shared" si="10"/>
        <v>3.1256</v>
      </c>
      <c r="F126" s="13">
        <f t="shared" si="11"/>
        <v>3.0888</v>
      </c>
      <c r="G126" s="10">
        <f t="shared" si="12"/>
        <v>1</v>
      </c>
      <c r="H126" s="12">
        <f t="shared" si="13"/>
        <v>1.0152155163574</v>
      </c>
    </row>
    <row r="127" spans="1:8">
      <c r="A127" s="9">
        <v>42891</v>
      </c>
      <c r="B127" s="10">
        <v>3.103</v>
      </c>
      <c r="C127" s="11">
        <f t="shared" si="8"/>
        <v>-0.00640409862311875</v>
      </c>
      <c r="D127" s="12">
        <f t="shared" si="9"/>
        <v>0.977938859123857</v>
      </c>
      <c r="E127" s="13">
        <f t="shared" si="10"/>
        <v>3.1206</v>
      </c>
      <c r="F127" s="13">
        <f t="shared" si="11"/>
        <v>3.095</v>
      </c>
      <c r="G127" s="10">
        <f t="shared" si="12"/>
        <v>1</v>
      </c>
      <c r="H127" s="12">
        <f t="shared" si="13"/>
        <v>1.00871397606693</v>
      </c>
    </row>
    <row r="128" spans="1:8">
      <c r="A128" s="9">
        <v>42892</v>
      </c>
      <c r="B128" s="10">
        <v>3.127</v>
      </c>
      <c r="C128" s="11">
        <f t="shared" si="8"/>
        <v>0.00773445053174338</v>
      </c>
      <c r="D128" s="12">
        <f t="shared" si="9"/>
        <v>0.98550267885282</v>
      </c>
      <c r="E128" s="13">
        <f t="shared" si="10"/>
        <v>3.1216</v>
      </c>
      <c r="F128" s="13">
        <f t="shared" si="11"/>
        <v>3.1031</v>
      </c>
      <c r="G128" s="10">
        <f t="shared" si="12"/>
        <v>1</v>
      </c>
      <c r="H128" s="12">
        <f t="shared" si="13"/>
        <v>1.0165158244155</v>
      </c>
    </row>
    <row r="129" spans="1:8">
      <c r="A129" s="9">
        <v>42893</v>
      </c>
      <c r="B129" s="10">
        <v>3.17</v>
      </c>
      <c r="C129" s="11">
        <f t="shared" si="8"/>
        <v>0.0137511992324912</v>
      </c>
      <c r="D129" s="12">
        <f t="shared" si="9"/>
        <v>0.999054522533879</v>
      </c>
      <c r="E129" s="13">
        <f t="shared" si="10"/>
        <v>3.1308</v>
      </c>
      <c r="F129" s="13">
        <f t="shared" si="11"/>
        <v>3.1152</v>
      </c>
      <c r="G129" s="10">
        <f t="shared" si="12"/>
        <v>1</v>
      </c>
      <c r="H129" s="12">
        <f t="shared" si="13"/>
        <v>1.03049413604001</v>
      </c>
    </row>
    <row r="130" spans="1:8">
      <c r="A130" s="9">
        <v>42894</v>
      </c>
      <c r="B130" s="10">
        <v>3.192</v>
      </c>
      <c r="C130" s="11">
        <f t="shared" si="8"/>
        <v>0.00694006309148265</v>
      </c>
      <c r="D130" s="12">
        <f t="shared" si="9"/>
        <v>1.00598802395209</v>
      </c>
      <c r="E130" s="13">
        <f t="shared" si="10"/>
        <v>3.143</v>
      </c>
      <c r="F130" s="13">
        <f t="shared" si="11"/>
        <v>3.1282</v>
      </c>
      <c r="G130" s="10">
        <f t="shared" si="12"/>
        <v>1</v>
      </c>
      <c r="H130" s="12">
        <f t="shared" si="13"/>
        <v>1.03764583035954</v>
      </c>
    </row>
    <row r="131" spans="1:8">
      <c r="A131" s="9">
        <v>42895</v>
      </c>
      <c r="B131" s="10">
        <v>3.212</v>
      </c>
      <c r="C131" s="11">
        <f t="shared" ref="C131:C194" si="14">(B131/B130-1)</f>
        <v>0.00626566416040109</v>
      </c>
      <c r="D131" s="12">
        <f t="shared" si="9"/>
        <v>1.01229120705956</v>
      </c>
      <c r="E131" s="13">
        <f t="shared" si="10"/>
        <v>3.1608</v>
      </c>
      <c r="F131" s="13">
        <f t="shared" si="11"/>
        <v>3.1432</v>
      </c>
      <c r="G131" s="10">
        <f t="shared" si="12"/>
        <v>1</v>
      </c>
      <c r="H131" s="12">
        <f t="shared" si="13"/>
        <v>1.04414737065001</v>
      </c>
    </row>
    <row r="132" spans="1:8">
      <c r="A132" s="9">
        <v>42898</v>
      </c>
      <c r="B132" s="10">
        <v>3.206</v>
      </c>
      <c r="C132" s="11">
        <f t="shared" si="14"/>
        <v>-0.00186799501868007</v>
      </c>
      <c r="D132" s="12">
        <f t="shared" si="9"/>
        <v>1.01040025212732</v>
      </c>
      <c r="E132" s="13">
        <f t="shared" si="10"/>
        <v>3.1814</v>
      </c>
      <c r="F132" s="13">
        <f t="shared" si="11"/>
        <v>3.151</v>
      </c>
      <c r="G132" s="10">
        <f t="shared" si="12"/>
        <v>1</v>
      </c>
      <c r="H132" s="12">
        <f t="shared" si="13"/>
        <v>1.04219690856287</v>
      </c>
    </row>
    <row r="133" spans="1:8">
      <c r="A133" s="9">
        <v>42899</v>
      </c>
      <c r="B133" s="10">
        <v>3.212</v>
      </c>
      <c r="C133" s="11">
        <f t="shared" si="14"/>
        <v>0.00187149095446038</v>
      </c>
      <c r="D133" s="12">
        <f t="shared" ref="D133:D196" si="15">(1+C133)*D132</f>
        <v>1.01229120705956</v>
      </c>
      <c r="E133" s="13">
        <f t="shared" si="10"/>
        <v>3.1984</v>
      </c>
      <c r="F133" s="13">
        <f t="shared" si="11"/>
        <v>3.16</v>
      </c>
      <c r="G133" s="10">
        <f t="shared" si="12"/>
        <v>1</v>
      </c>
      <c r="H133" s="12">
        <f t="shared" si="13"/>
        <v>1.04414737065001</v>
      </c>
    </row>
    <row r="134" spans="1:8">
      <c r="A134" s="9">
        <v>42900</v>
      </c>
      <c r="B134" s="10">
        <v>3.18</v>
      </c>
      <c r="C134" s="11">
        <f t="shared" si="14"/>
        <v>-0.00996264009962644</v>
      </c>
      <c r="D134" s="12">
        <f t="shared" si="15"/>
        <v>1.00220611408761</v>
      </c>
      <c r="E134" s="13">
        <f t="shared" ref="E134:E197" si="16">AVERAGE(B130:B134)</f>
        <v>3.2004</v>
      </c>
      <c r="F134" s="13">
        <f t="shared" si="11"/>
        <v>3.1656</v>
      </c>
      <c r="G134" s="10">
        <f t="shared" si="12"/>
        <v>1</v>
      </c>
      <c r="H134" s="12">
        <f t="shared" si="13"/>
        <v>1.03374490618525</v>
      </c>
    </row>
    <row r="135" spans="1:8">
      <c r="A135" s="9">
        <v>42901</v>
      </c>
      <c r="B135" s="10">
        <v>3.169</v>
      </c>
      <c r="C135" s="11">
        <f t="shared" si="14"/>
        <v>-0.0034591194968554</v>
      </c>
      <c r="D135" s="12">
        <f t="shared" si="15"/>
        <v>0.998739363378505</v>
      </c>
      <c r="E135" s="13">
        <f t="shared" si="16"/>
        <v>3.1958</v>
      </c>
      <c r="F135" s="13">
        <f t="shared" si="11"/>
        <v>3.1694</v>
      </c>
      <c r="G135" s="10">
        <f t="shared" si="12"/>
        <v>1</v>
      </c>
      <c r="H135" s="12">
        <f t="shared" si="13"/>
        <v>1.03016905902549</v>
      </c>
    </row>
    <row r="136" spans="1:8">
      <c r="A136" s="9">
        <v>42902</v>
      </c>
      <c r="B136" s="10">
        <v>3.163</v>
      </c>
      <c r="C136" s="11">
        <f t="shared" si="14"/>
        <v>-0.00189334174818567</v>
      </c>
      <c r="D136" s="12">
        <f t="shared" si="15"/>
        <v>0.996848408446264</v>
      </c>
      <c r="E136" s="13">
        <f t="shared" si="16"/>
        <v>3.186</v>
      </c>
      <c r="F136" s="13">
        <f t="shared" si="11"/>
        <v>3.1734</v>
      </c>
      <c r="G136" s="10">
        <f t="shared" si="12"/>
        <v>1</v>
      </c>
      <c r="H136" s="12">
        <f t="shared" si="13"/>
        <v>1.02821859693835</v>
      </c>
    </row>
    <row r="137" spans="1:8">
      <c r="A137" s="9">
        <v>42905</v>
      </c>
      <c r="B137" s="10">
        <v>3.199</v>
      </c>
      <c r="C137" s="11">
        <f t="shared" si="14"/>
        <v>0.0113815997470756</v>
      </c>
      <c r="D137" s="12">
        <f t="shared" si="15"/>
        <v>1.00819413803971</v>
      </c>
      <c r="E137" s="13">
        <f t="shared" si="16"/>
        <v>3.1846</v>
      </c>
      <c r="F137" s="13">
        <f t="shared" si="11"/>
        <v>3.183</v>
      </c>
      <c r="G137" s="10">
        <f t="shared" si="12"/>
        <v>1</v>
      </c>
      <c r="H137" s="12">
        <f t="shared" si="13"/>
        <v>1.0399213694612</v>
      </c>
    </row>
    <row r="138" spans="1:8">
      <c r="A138" s="9">
        <v>42906</v>
      </c>
      <c r="B138" s="10">
        <v>3.189</v>
      </c>
      <c r="C138" s="11">
        <f t="shared" si="14"/>
        <v>-0.00312597686777116</v>
      </c>
      <c r="D138" s="12">
        <f t="shared" si="15"/>
        <v>1.00504254648597</v>
      </c>
      <c r="E138" s="13">
        <f t="shared" si="16"/>
        <v>3.18</v>
      </c>
      <c r="F138" s="13">
        <f t="shared" si="11"/>
        <v>3.1892</v>
      </c>
      <c r="G138" s="10">
        <f t="shared" si="12"/>
        <v>-1</v>
      </c>
      <c r="H138" s="12">
        <f t="shared" si="13"/>
        <v>1.03667059931596</v>
      </c>
    </row>
    <row r="139" spans="1:8">
      <c r="A139" s="9">
        <v>42907</v>
      </c>
      <c r="B139" s="10">
        <v>3.23</v>
      </c>
      <c r="C139" s="11">
        <f t="shared" si="14"/>
        <v>0.0128566948886799</v>
      </c>
      <c r="D139" s="12">
        <f t="shared" si="15"/>
        <v>1.01796407185629</v>
      </c>
      <c r="E139" s="13">
        <f t="shared" si="16"/>
        <v>3.19</v>
      </c>
      <c r="F139" s="13">
        <f t="shared" si="11"/>
        <v>3.1952</v>
      </c>
      <c r="G139" s="10">
        <f t="shared" si="12"/>
        <v>-1</v>
      </c>
      <c r="H139" s="12">
        <f t="shared" si="13"/>
        <v>1.02334244172049</v>
      </c>
    </row>
    <row r="140" spans="1:8">
      <c r="A140" s="9">
        <v>42908</v>
      </c>
      <c r="B140" s="10">
        <v>3.233</v>
      </c>
      <c r="C140" s="11">
        <f t="shared" si="14"/>
        <v>0.000928792569659498</v>
      </c>
      <c r="D140" s="12">
        <f t="shared" si="15"/>
        <v>1.01890954932241</v>
      </c>
      <c r="E140" s="13">
        <f t="shared" si="16"/>
        <v>3.2028</v>
      </c>
      <c r="F140" s="13">
        <f t="shared" ref="F140:F203" si="17">AVERAGE(B131:B140)</f>
        <v>3.1993</v>
      </c>
      <c r="G140" s="10">
        <f t="shared" si="12"/>
        <v>1</v>
      </c>
      <c r="H140" s="12">
        <f t="shared" si="13"/>
        <v>1.02239196886441</v>
      </c>
    </row>
    <row r="141" spans="1:8">
      <c r="A141" s="9">
        <v>42909</v>
      </c>
      <c r="B141" s="10">
        <v>3.265</v>
      </c>
      <c r="C141" s="11">
        <f t="shared" si="14"/>
        <v>0.00989792762140418</v>
      </c>
      <c r="D141" s="12">
        <f t="shared" si="15"/>
        <v>1.02899464229436</v>
      </c>
      <c r="E141" s="13">
        <f t="shared" si="16"/>
        <v>3.2232</v>
      </c>
      <c r="F141" s="13">
        <f t="shared" si="17"/>
        <v>3.2046</v>
      </c>
      <c r="G141" s="10">
        <f t="shared" si="12"/>
        <v>1</v>
      </c>
      <c r="H141" s="12">
        <f t="shared" si="13"/>
        <v>1.03251153057293</v>
      </c>
    </row>
    <row r="142" spans="1:8">
      <c r="A142" s="9">
        <v>42912</v>
      </c>
      <c r="B142" s="10">
        <v>3.305</v>
      </c>
      <c r="C142" s="11">
        <f t="shared" si="14"/>
        <v>0.0122511485451762</v>
      </c>
      <c r="D142" s="12">
        <f t="shared" si="15"/>
        <v>1.0416010085093</v>
      </c>
      <c r="E142" s="13">
        <f t="shared" si="16"/>
        <v>3.2444</v>
      </c>
      <c r="F142" s="13">
        <f t="shared" si="17"/>
        <v>3.2145</v>
      </c>
      <c r="G142" s="10">
        <f t="shared" si="12"/>
        <v>1</v>
      </c>
      <c r="H142" s="12">
        <f t="shared" si="13"/>
        <v>1.04516098270859</v>
      </c>
    </row>
    <row r="143" spans="1:8">
      <c r="A143" s="9">
        <v>42913</v>
      </c>
      <c r="B143" s="10">
        <v>3.307</v>
      </c>
      <c r="C143" s="11">
        <f t="shared" si="14"/>
        <v>0.000605143721633894</v>
      </c>
      <c r="D143" s="12">
        <f t="shared" si="15"/>
        <v>1.04223132682004</v>
      </c>
      <c r="E143" s="13">
        <f t="shared" si="16"/>
        <v>3.268</v>
      </c>
      <c r="F143" s="13">
        <f t="shared" si="17"/>
        <v>3.224</v>
      </c>
      <c r="G143" s="10">
        <f t="shared" si="12"/>
        <v>1</v>
      </c>
      <c r="H143" s="12">
        <f t="shared" si="13"/>
        <v>1.04579345531537</v>
      </c>
    </row>
    <row r="144" spans="1:8">
      <c r="A144" s="9">
        <v>42914</v>
      </c>
      <c r="B144" s="10">
        <v>3.284</v>
      </c>
      <c r="C144" s="11">
        <f t="shared" si="14"/>
        <v>-0.00695494405805874</v>
      </c>
      <c r="D144" s="12">
        <f t="shared" si="15"/>
        <v>1.03498266624645</v>
      </c>
      <c r="E144" s="13">
        <f t="shared" si="16"/>
        <v>3.2788</v>
      </c>
      <c r="F144" s="13">
        <f t="shared" si="17"/>
        <v>3.2344</v>
      </c>
      <c r="G144" s="10">
        <f t="shared" si="12"/>
        <v>1</v>
      </c>
      <c r="H144" s="12">
        <f t="shared" si="13"/>
        <v>1.03852002033737</v>
      </c>
    </row>
    <row r="145" spans="1:8">
      <c r="A145" s="9">
        <v>42915</v>
      </c>
      <c r="B145" s="10">
        <v>3.304</v>
      </c>
      <c r="C145" s="11">
        <f t="shared" si="14"/>
        <v>0.00609013398294755</v>
      </c>
      <c r="D145" s="12">
        <f t="shared" si="15"/>
        <v>1.04128584935392</v>
      </c>
      <c r="E145" s="13">
        <f t="shared" si="16"/>
        <v>3.293</v>
      </c>
      <c r="F145" s="13">
        <f t="shared" si="17"/>
        <v>3.2479</v>
      </c>
      <c r="G145" s="10">
        <f t="shared" si="12"/>
        <v>1</v>
      </c>
      <c r="H145" s="12">
        <f t="shared" si="13"/>
        <v>1.0448447464052</v>
      </c>
    </row>
    <row r="146" spans="1:8">
      <c r="A146" s="9">
        <v>42916</v>
      </c>
      <c r="B146" s="10">
        <v>3.299</v>
      </c>
      <c r="C146" s="11">
        <f t="shared" si="14"/>
        <v>-0.00151331719128323</v>
      </c>
      <c r="D146" s="12">
        <f t="shared" si="15"/>
        <v>1.03971005357706</v>
      </c>
      <c r="E146" s="13">
        <f t="shared" si="16"/>
        <v>3.2998</v>
      </c>
      <c r="F146" s="13">
        <f t="shared" si="17"/>
        <v>3.2615</v>
      </c>
      <c r="G146" s="10">
        <f t="shared" si="12"/>
        <v>1</v>
      </c>
      <c r="H146" s="12">
        <f t="shared" si="13"/>
        <v>1.04326356488824</v>
      </c>
    </row>
    <row r="147" spans="1:8">
      <c r="A147" s="9">
        <v>42919</v>
      </c>
      <c r="B147" s="10">
        <v>3.284</v>
      </c>
      <c r="C147" s="11">
        <f t="shared" si="14"/>
        <v>-0.00454683237344655</v>
      </c>
      <c r="D147" s="12">
        <f t="shared" si="15"/>
        <v>1.03498266624645</v>
      </c>
      <c r="E147" s="13">
        <f t="shared" si="16"/>
        <v>3.2956</v>
      </c>
      <c r="F147" s="13">
        <f t="shared" si="17"/>
        <v>3.27</v>
      </c>
      <c r="G147" s="10">
        <f t="shared" si="12"/>
        <v>1</v>
      </c>
      <c r="H147" s="12">
        <f t="shared" si="13"/>
        <v>1.03852002033737</v>
      </c>
    </row>
    <row r="148" spans="1:8">
      <c r="A148" s="9">
        <v>42920</v>
      </c>
      <c r="B148" s="10">
        <v>3.257</v>
      </c>
      <c r="C148" s="11">
        <f t="shared" si="14"/>
        <v>-0.00822168087697916</v>
      </c>
      <c r="D148" s="12">
        <f t="shared" si="15"/>
        <v>1.02647336905137</v>
      </c>
      <c r="E148" s="13">
        <f t="shared" si="16"/>
        <v>3.2856</v>
      </c>
      <c r="F148" s="13">
        <f t="shared" si="17"/>
        <v>3.2768</v>
      </c>
      <c r="G148" s="10">
        <f t="shared" ref="G148:G211" si="18">IF(E148&gt;F148,1,-1)</f>
        <v>1</v>
      </c>
      <c r="H148" s="12">
        <f t="shared" si="13"/>
        <v>1.0299816401458</v>
      </c>
    </row>
    <row r="149" spans="1:8">
      <c r="A149" s="9">
        <v>42921</v>
      </c>
      <c r="B149" s="10">
        <v>3.3</v>
      </c>
      <c r="C149" s="11">
        <f t="shared" si="14"/>
        <v>0.013202333435677</v>
      </c>
      <c r="D149" s="12">
        <f t="shared" si="15"/>
        <v>1.04002521273243</v>
      </c>
      <c r="E149" s="13">
        <f t="shared" si="16"/>
        <v>3.2888</v>
      </c>
      <c r="F149" s="13">
        <f t="shared" si="17"/>
        <v>3.2838</v>
      </c>
      <c r="G149" s="10">
        <f t="shared" si="18"/>
        <v>1</v>
      </c>
      <c r="H149" s="12">
        <f t="shared" ref="H149:H212" si="19">H148*(1+G148*C149)</f>
        <v>1.04357980119163</v>
      </c>
    </row>
    <row r="150" spans="1:8">
      <c r="A150" s="9">
        <v>42922</v>
      </c>
      <c r="B150" s="10">
        <v>3.297</v>
      </c>
      <c r="C150" s="11">
        <f t="shared" si="14"/>
        <v>-0.000909090909090859</v>
      </c>
      <c r="D150" s="12">
        <f t="shared" si="15"/>
        <v>1.03907973526631</v>
      </c>
      <c r="E150" s="13">
        <f t="shared" si="16"/>
        <v>3.2874</v>
      </c>
      <c r="F150" s="13">
        <f t="shared" si="17"/>
        <v>3.2902</v>
      </c>
      <c r="G150" s="10">
        <f t="shared" si="18"/>
        <v>-1</v>
      </c>
      <c r="H150" s="12">
        <f t="shared" si="19"/>
        <v>1.04263109228146</v>
      </c>
    </row>
    <row r="151" spans="1:8">
      <c r="A151" s="9">
        <v>42923</v>
      </c>
      <c r="B151" s="10">
        <v>3.295</v>
      </c>
      <c r="C151" s="11">
        <f t="shared" si="14"/>
        <v>-0.000606612071580304</v>
      </c>
      <c r="D151" s="12">
        <f t="shared" si="15"/>
        <v>1.03844941695556</v>
      </c>
      <c r="E151" s="13">
        <f t="shared" si="16"/>
        <v>3.2866</v>
      </c>
      <c r="F151" s="13">
        <f t="shared" si="17"/>
        <v>3.2932</v>
      </c>
      <c r="G151" s="10">
        <f t="shared" si="18"/>
        <v>-1</v>
      </c>
      <c r="H151" s="12">
        <f t="shared" si="19"/>
        <v>1.04326356488824</v>
      </c>
    </row>
    <row r="152" spans="1:8">
      <c r="A152" s="9">
        <v>42926</v>
      </c>
      <c r="B152" s="10">
        <v>3.299</v>
      </c>
      <c r="C152" s="11">
        <f t="shared" si="14"/>
        <v>0.0012139605462822</v>
      </c>
      <c r="D152" s="12">
        <f t="shared" si="15"/>
        <v>1.03971005357706</v>
      </c>
      <c r="E152" s="13">
        <f t="shared" si="16"/>
        <v>3.2896</v>
      </c>
      <c r="F152" s="13">
        <f t="shared" si="17"/>
        <v>3.2926</v>
      </c>
      <c r="G152" s="10">
        <f t="shared" si="18"/>
        <v>-1</v>
      </c>
      <c r="H152" s="12">
        <f t="shared" si="19"/>
        <v>1.04199708408109</v>
      </c>
    </row>
    <row r="153" spans="1:8">
      <c r="A153" s="9">
        <v>42927</v>
      </c>
      <c r="B153" s="10">
        <v>3.326</v>
      </c>
      <c r="C153" s="11">
        <f t="shared" si="14"/>
        <v>0.00818429827220379</v>
      </c>
      <c r="D153" s="12">
        <f t="shared" si="15"/>
        <v>1.04821935077214</v>
      </c>
      <c r="E153" s="13">
        <f t="shared" si="16"/>
        <v>3.3034</v>
      </c>
      <c r="F153" s="13">
        <f t="shared" si="17"/>
        <v>3.2945</v>
      </c>
      <c r="G153" s="10">
        <f t="shared" si="18"/>
        <v>1</v>
      </c>
      <c r="H153" s="12">
        <f t="shared" si="19"/>
        <v>1.03346906914621</v>
      </c>
    </row>
    <row r="154" spans="1:8">
      <c r="A154" s="9">
        <v>42928</v>
      </c>
      <c r="B154" s="10">
        <v>3.306</v>
      </c>
      <c r="C154" s="11">
        <f t="shared" si="14"/>
        <v>-0.00601322910402891</v>
      </c>
      <c r="D154" s="12">
        <f t="shared" si="15"/>
        <v>1.04191616766467</v>
      </c>
      <c r="E154" s="13">
        <f t="shared" si="16"/>
        <v>3.3046</v>
      </c>
      <c r="F154" s="13">
        <f t="shared" si="17"/>
        <v>3.2967</v>
      </c>
      <c r="G154" s="10">
        <f t="shared" si="18"/>
        <v>1</v>
      </c>
      <c r="H154" s="12">
        <f t="shared" si="19"/>
        <v>1.0272545828615</v>
      </c>
    </row>
    <row r="155" spans="1:8">
      <c r="A155" s="9">
        <v>42929</v>
      </c>
      <c r="B155" s="10">
        <v>3.34</v>
      </c>
      <c r="C155" s="11">
        <f t="shared" si="14"/>
        <v>0.0102843315184513</v>
      </c>
      <c r="D155" s="12">
        <f t="shared" si="15"/>
        <v>1.05263157894737</v>
      </c>
      <c r="E155" s="13">
        <f t="shared" si="16"/>
        <v>3.3132</v>
      </c>
      <c r="F155" s="13">
        <f t="shared" si="17"/>
        <v>3.3003</v>
      </c>
      <c r="G155" s="10">
        <f t="shared" si="18"/>
        <v>1</v>
      </c>
      <c r="H155" s="12">
        <f t="shared" si="19"/>
        <v>1.0378192095455</v>
      </c>
    </row>
    <row r="156" spans="1:8">
      <c r="A156" s="9">
        <v>42930</v>
      </c>
      <c r="B156" s="10">
        <v>3.362</v>
      </c>
      <c r="C156" s="11">
        <f t="shared" si="14"/>
        <v>0.00658682634730545</v>
      </c>
      <c r="D156" s="12">
        <f t="shared" si="15"/>
        <v>1.05956508036558</v>
      </c>
      <c r="E156" s="13">
        <f t="shared" si="16"/>
        <v>3.3266</v>
      </c>
      <c r="F156" s="13">
        <f t="shared" si="17"/>
        <v>3.3066</v>
      </c>
      <c r="G156" s="10">
        <f t="shared" si="18"/>
        <v>1</v>
      </c>
      <c r="H156" s="12">
        <f t="shared" si="19"/>
        <v>1.04465514445867</v>
      </c>
    </row>
    <row r="157" spans="1:8">
      <c r="A157" s="9">
        <v>42933</v>
      </c>
      <c r="B157" s="10">
        <v>3.317</v>
      </c>
      <c r="C157" s="11">
        <f t="shared" si="14"/>
        <v>-0.0133848899464604</v>
      </c>
      <c r="D157" s="12">
        <f t="shared" si="15"/>
        <v>1.04538291837378</v>
      </c>
      <c r="E157" s="13">
        <f t="shared" si="16"/>
        <v>3.3302</v>
      </c>
      <c r="F157" s="13">
        <f t="shared" si="17"/>
        <v>3.3099</v>
      </c>
      <c r="G157" s="10">
        <f t="shared" si="18"/>
        <v>1</v>
      </c>
      <c r="H157" s="12">
        <f t="shared" si="19"/>
        <v>1.03067255031809</v>
      </c>
    </row>
    <row r="158" spans="1:8">
      <c r="A158" s="9">
        <v>42934</v>
      </c>
      <c r="B158" s="10">
        <v>3.318</v>
      </c>
      <c r="C158" s="11">
        <f t="shared" si="14"/>
        <v>0.000301477238468406</v>
      </c>
      <c r="D158" s="12">
        <f t="shared" si="15"/>
        <v>1.04569807752915</v>
      </c>
      <c r="E158" s="13">
        <f t="shared" si="16"/>
        <v>3.3286</v>
      </c>
      <c r="F158" s="13">
        <f t="shared" si="17"/>
        <v>3.316</v>
      </c>
      <c r="G158" s="10">
        <f t="shared" si="18"/>
        <v>1</v>
      </c>
      <c r="H158" s="12">
        <f t="shared" si="19"/>
        <v>1.03098327463232</v>
      </c>
    </row>
    <row r="159" spans="1:8">
      <c r="A159" s="9">
        <v>42935</v>
      </c>
      <c r="B159" s="10">
        <v>3.387</v>
      </c>
      <c r="C159" s="11">
        <f t="shared" si="14"/>
        <v>0.0207956600361663</v>
      </c>
      <c r="D159" s="12">
        <f t="shared" si="15"/>
        <v>1.06744405924992</v>
      </c>
      <c r="E159" s="13">
        <f t="shared" si="16"/>
        <v>3.3448</v>
      </c>
      <c r="F159" s="13">
        <f t="shared" si="17"/>
        <v>3.3247</v>
      </c>
      <c r="G159" s="10">
        <f t="shared" si="18"/>
        <v>1</v>
      </c>
      <c r="H159" s="12">
        <f t="shared" si="19"/>
        <v>1.05242325231455</v>
      </c>
    </row>
    <row r="160" spans="1:8">
      <c r="A160" s="9">
        <v>42936</v>
      </c>
      <c r="B160" s="10">
        <v>3.403</v>
      </c>
      <c r="C160" s="11">
        <f t="shared" si="14"/>
        <v>0.00472394449365221</v>
      </c>
      <c r="D160" s="12">
        <f t="shared" si="15"/>
        <v>1.0724866057359</v>
      </c>
      <c r="E160" s="13">
        <f t="shared" si="16"/>
        <v>3.3574</v>
      </c>
      <c r="F160" s="13">
        <f t="shared" si="17"/>
        <v>3.3353</v>
      </c>
      <c r="G160" s="10">
        <f t="shared" si="18"/>
        <v>1</v>
      </c>
      <c r="H160" s="12">
        <f t="shared" si="19"/>
        <v>1.05739484134231</v>
      </c>
    </row>
    <row r="161" spans="1:8">
      <c r="A161" s="9">
        <v>42937</v>
      </c>
      <c r="B161" s="10">
        <v>3.386</v>
      </c>
      <c r="C161" s="11">
        <f t="shared" si="14"/>
        <v>-0.00499559212459588</v>
      </c>
      <c r="D161" s="12">
        <f t="shared" si="15"/>
        <v>1.06712890009455</v>
      </c>
      <c r="E161" s="13">
        <f t="shared" si="16"/>
        <v>3.3622</v>
      </c>
      <c r="F161" s="13">
        <f t="shared" si="17"/>
        <v>3.3444</v>
      </c>
      <c r="G161" s="10">
        <f t="shared" si="18"/>
        <v>1</v>
      </c>
      <c r="H161" s="12">
        <f t="shared" si="19"/>
        <v>1.05211252800032</v>
      </c>
    </row>
    <row r="162" spans="1:8">
      <c r="A162" s="9">
        <v>42940</v>
      </c>
      <c r="B162" s="10">
        <v>3.403</v>
      </c>
      <c r="C162" s="11">
        <f t="shared" si="14"/>
        <v>0.00502067336089773</v>
      </c>
      <c r="D162" s="12">
        <f t="shared" si="15"/>
        <v>1.0724866057359</v>
      </c>
      <c r="E162" s="13">
        <f t="shared" si="16"/>
        <v>3.3794</v>
      </c>
      <c r="F162" s="13">
        <f t="shared" si="17"/>
        <v>3.3548</v>
      </c>
      <c r="G162" s="10">
        <f t="shared" si="18"/>
        <v>1</v>
      </c>
      <c r="H162" s="12">
        <f t="shared" si="19"/>
        <v>1.05739484134231</v>
      </c>
    </row>
    <row r="163" spans="1:8">
      <c r="A163" s="9">
        <v>42941</v>
      </c>
      <c r="B163" s="10">
        <v>3.377</v>
      </c>
      <c r="C163" s="11">
        <f t="shared" si="14"/>
        <v>-0.00764031736702919</v>
      </c>
      <c r="D163" s="12">
        <f t="shared" si="15"/>
        <v>1.06429246769619</v>
      </c>
      <c r="E163" s="13">
        <f t="shared" si="16"/>
        <v>3.3912</v>
      </c>
      <c r="F163" s="13">
        <f t="shared" si="17"/>
        <v>3.3599</v>
      </c>
      <c r="G163" s="10">
        <f t="shared" si="18"/>
        <v>1</v>
      </c>
      <c r="H163" s="12">
        <f t="shared" si="19"/>
        <v>1.0493160091722</v>
      </c>
    </row>
    <row r="164" spans="1:8">
      <c r="A164" s="9">
        <v>42942</v>
      </c>
      <c r="B164" s="10">
        <v>3.359</v>
      </c>
      <c r="C164" s="11">
        <f t="shared" si="14"/>
        <v>-0.00533017471128217</v>
      </c>
      <c r="D164" s="12">
        <f t="shared" si="15"/>
        <v>1.05861960289946</v>
      </c>
      <c r="E164" s="13">
        <f t="shared" si="16"/>
        <v>3.3856</v>
      </c>
      <c r="F164" s="13">
        <f t="shared" si="17"/>
        <v>3.3652</v>
      </c>
      <c r="G164" s="10">
        <f t="shared" si="18"/>
        <v>1</v>
      </c>
      <c r="H164" s="12">
        <f t="shared" si="19"/>
        <v>1.04372297151597</v>
      </c>
    </row>
    <row r="165" spans="1:8">
      <c r="A165" s="9">
        <v>42943</v>
      </c>
      <c r="B165" s="10">
        <v>3.368</v>
      </c>
      <c r="C165" s="11">
        <f t="shared" si="14"/>
        <v>0.00267936885977971</v>
      </c>
      <c r="D165" s="12">
        <f t="shared" si="15"/>
        <v>1.06145603529782</v>
      </c>
      <c r="E165" s="13">
        <f t="shared" si="16"/>
        <v>3.3786</v>
      </c>
      <c r="F165" s="13">
        <f t="shared" si="17"/>
        <v>3.368</v>
      </c>
      <c r="G165" s="10">
        <f t="shared" si="18"/>
        <v>1</v>
      </c>
      <c r="H165" s="12">
        <f t="shared" si="19"/>
        <v>1.04651949034408</v>
      </c>
    </row>
    <row r="166" spans="1:8">
      <c r="A166" s="9">
        <v>42944</v>
      </c>
      <c r="B166" s="10">
        <v>3.381</v>
      </c>
      <c r="C166" s="11">
        <f t="shared" si="14"/>
        <v>0.00385985748218531</v>
      </c>
      <c r="D166" s="12">
        <f t="shared" si="15"/>
        <v>1.06555310431768</v>
      </c>
      <c r="E166" s="13">
        <f t="shared" si="16"/>
        <v>3.3776</v>
      </c>
      <c r="F166" s="13">
        <f t="shared" si="17"/>
        <v>3.3699</v>
      </c>
      <c r="G166" s="10">
        <f t="shared" si="18"/>
        <v>1</v>
      </c>
      <c r="H166" s="12">
        <f t="shared" si="19"/>
        <v>1.05055890642914</v>
      </c>
    </row>
    <row r="167" spans="1:8">
      <c r="A167" s="9">
        <v>42947</v>
      </c>
      <c r="B167" s="10">
        <v>3.394</v>
      </c>
      <c r="C167" s="11">
        <f t="shared" si="14"/>
        <v>0.00384501626737666</v>
      </c>
      <c r="D167" s="12">
        <f t="shared" si="15"/>
        <v>1.06965017333753</v>
      </c>
      <c r="E167" s="13">
        <f t="shared" si="16"/>
        <v>3.3758</v>
      </c>
      <c r="F167" s="13">
        <f t="shared" si="17"/>
        <v>3.3776</v>
      </c>
      <c r="G167" s="10">
        <f t="shared" si="18"/>
        <v>-1</v>
      </c>
      <c r="H167" s="12">
        <f t="shared" si="19"/>
        <v>1.0545983225142</v>
      </c>
    </row>
    <row r="168" spans="1:8">
      <c r="A168" s="9">
        <v>42948</v>
      </c>
      <c r="B168" s="10">
        <v>3.42</v>
      </c>
      <c r="C168" s="11">
        <f t="shared" si="14"/>
        <v>0.00766057748968763</v>
      </c>
      <c r="D168" s="12">
        <f t="shared" si="15"/>
        <v>1.07784431137724</v>
      </c>
      <c r="E168" s="13">
        <f t="shared" si="16"/>
        <v>3.3844</v>
      </c>
      <c r="F168" s="13">
        <f t="shared" si="17"/>
        <v>3.3878</v>
      </c>
      <c r="G168" s="10">
        <f t="shared" si="18"/>
        <v>-1</v>
      </c>
      <c r="H168" s="12">
        <f t="shared" si="19"/>
        <v>1.04651949034408</v>
      </c>
    </row>
    <row r="169" spans="1:8">
      <c r="A169" s="9">
        <v>42949</v>
      </c>
      <c r="B169" s="10">
        <v>3.42</v>
      </c>
      <c r="C169" s="11">
        <f t="shared" si="14"/>
        <v>0</v>
      </c>
      <c r="D169" s="12">
        <f t="shared" si="15"/>
        <v>1.07784431137724</v>
      </c>
      <c r="E169" s="13">
        <f t="shared" si="16"/>
        <v>3.3966</v>
      </c>
      <c r="F169" s="13">
        <f t="shared" si="17"/>
        <v>3.3911</v>
      </c>
      <c r="G169" s="10">
        <f t="shared" si="18"/>
        <v>1</v>
      </c>
      <c r="H169" s="12">
        <f t="shared" si="19"/>
        <v>1.04651949034408</v>
      </c>
    </row>
    <row r="170" spans="1:8">
      <c r="A170" s="9">
        <v>42950</v>
      </c>
      <c r="B170" s="10">
        <v>3.386</v>
      </c>
      <c r="C170" s="11">
        <f t="shared" si="14"/>
        <v>-0.00994152046783625</v>
      </c>
      <c r="D170" s="12">
        <f t="shared" si="15"/>
        <v>1.06712890009455</v>
      </c>
      <c r="E170" s="13">
        <f t="shared" si="16"/>
        <v>3.4002</v>
      </c>
      <c r="F170" s="13">
        <f t="shared" si="17"/>
        <v>3.3894</v>
      </c>
      <c r="G170" s="10">
        <f t="shared" si="18"/>
        <v>1</v>
      </c>
      <c r="H170" s="12">
        <f t="shared" si="19"/>
        <v>1.03611549541084</v>
      </c>
    </row>
    <row r="171" spans="1:8">
      <c r="A171" s="9">
        <v>42951</v>
      </c>
      <c r="B171" s="10">
        <v>3.366</v>
      </c>
      <c r="C171" s="11">
        <f t="shared" si="14"/>
        <v>-0.0059066745422327</v>
      </c>
      <c r="D171" s="12">
        <f t="shared" si="15"/>
        <v>1.06082571698708</v>
      </c>
      <c r="E171" s="13">
        <f t="shared" si="16"/>
        <v>3.3972</v>
      </c>
      <c r="F171" s="13">
        <f t="shared" si="17"/>
        <v>3.3874</v>
      </c>
      <c r="G171" s="10">
        <f t="shared" si="18"/>
        <v>1</v>
      </c>
      <c r="H171" s="12">
        <f t="shared" si="19"/>
        <v>1.02999549839128</v>
      </c>
    </row>
    <row r="172" spans="1:8">
      <c r="A172" s="9">
        <v>42954</v>
      </c>
      <c r="B172" s="10">
        <v>3.386</v>
      </c>
      <c r="C172" s="11">
        <f t="shared" si="14"/>
        <v>0.005941770647653</v>
      </c>
      <c r="D172" s="12">
        <f t="shared" si="15"/>
        <v>1.06712890009455</v>
      </c>
      <c r="E172" s="13">
        <f t="shared" si="16"/>
        <v>3.3956</v>
      </c>
      <c r="F172" s="13">
        <f t="shared" si="17"/>
        <v>3.3857</v>
      </c>
      <c r="G172" s="10">
        <f t="shared" si="18"/>
        <v>1</v>
      </c>
      <c r="H172" s="12">
        <f t="shared" si="19"/>
        <v>1.03611549541084</v>
      </c>
    </row>
    <row r="173" spans="1:8">
      <c r="A173" s="9">
        <v>42955</v>
      </c>
      <c r="B173" s="10">
        <v>3.387</v>
      </c>
      <c r="C173" s="11">
        <f t="shared" si="14"/>
        <v>0.000295333727111657</v>
      </c>
      <c r="D173" s="12">
        <f t="shared" si="15"/>
        <v>1.06744405924992</v>
      </c>
      <c r="E173" s="13">
        <f t="shared" si="16"/>
        <v>3.389</v>
      </c>
      <c r="F173" s="13">
        <f t="shared" si="17"/>
        <v>3.3867</v>
      </c>
      <c r="G173" s="10">
        <f t="shared" si="18"/>
        <v>1</v>
      </c>
      <c r="H173" s="12">
        <f t="shared" si="19"/>
        <v>1.03642149526182</v>
      </c>
    </row>
    <row r="174" spans="1:8">
      <c r="A174" s="9">
        <v>42956</v>
      </c>
      <c r="B174" s="10">
        <v>3.385</v>
      </c>
      <c r="C174" s="11">
        <f t="shared" si="14"/>
        <v>-0.000590493061706554</v>
      </c>
      <c r="D174" s="12">
        <f t="shared" si="15"/>
        <v>1.06681374093917</v>
      </c>
      <c r="E174" s="13">
        <f t="shared" si="16"/>
        <v>3.382</v>
      </c>
      <c r="F174" s="13">
        <f t="shared" si="17"/>
        <v>3.3893</v>
      </c>
      <c r="G174" s="10">
        <f t="shared" si="18"/>
        <v>-1</v>
      </c>
      <c r="H174" s="12">
        <f t="shared" si="19"/>
        <v>1.03580949555986</v>
      </c>
    </row>
    <row r="175" spans="1:8">
      <c r="A175" s="9">
        <v>42957</v>
      </c>
      <c r="B175" s="10">
        <v>3.377</v>
      </c>
      <c r="C175" s="11">
        <f t="shared" si="14"/>
        <v>-0.00236336779911372</v>
      </c>
      <c r="D175" s="12">
        <f t="shared" si="15"/>
        <v>1.06429246769619</v>
      </c>
      <c r="E175" s="13">
        <f t="shared" si="16"/>
        <v>3.3802</v>
      </c>
      <c r="F175" s="13">
        <f t="shared" si="17"/>
        <v>3.3902</v>
      </c>
      <c r="G175" s="10">
        <f t="shared" si="18"/>
        <v>-1</v>
      </c>
      <c r="H175" s="12">
        <f t="shared" si="19"/>
        <v>1.03825749436768</v>
      </c>
    </row>
    <row r="176" spans="1:8">
      <c r="A176" s="9">
        <v>42958</v>
      </c>
      <c r="B176" s="10">
        <v>3.313</v>
      </c>
      <c r="C176" s="11">
        <f t="shared" si="14"/>
        <v>-0.018951732306781</v>
      </c>
      <c r="D176" s="12">
        <f t="shared" si="15"/>
        <v>1.04412228175228</v>
      </c>
      <c r="E176" s="13">
        <f t="shared" si="16"/>
        <v>3.3696</v>
      </c>
      <c r="F176" s="13">
        <f t="shared" si="17"/>
        <v>3.3834</v>
      </c>
      <c r="G176" s="10">
        <f t="shared" si="18"/>
        <v>-1</v>
      </c>
      <c r="H176" s="12">
        <f t="shared" si="19"/>
        <v>1.05793427246645</v>
      </c>
    </row>
    <row r="177" spans="1:8">
      <c r="A177" s="9">
        <v>42961</v>
      </c>
      <c r="B177" s="10">
        <v>3.354</v>
      </c>
      <c r="C177" s="11">
        <f t="shared" si="14"/>
        <v>0.0123754904920013</v>
      </c>
      <c r="D177" s="12">
        <f t="shared" si="15"/>
        <v>1.0570438071226</v>
      </c>
      <c r="E177" s="13">
        <f t="shared" si="16"/>
        <v>3.3632</v>
      </c>
      <c r="F177" s="13">
        <f t="shared" si="17"/>
        <v>3.3794</v>
      </c>
      <c r="G177" s="10">
        <f t="shared" si="18"/>
        <v>-1</v>
      </c>
      <c r="H177" s="12">
        <f t="shared" si="19"/>
        <v>1.04484181693638</v>
      </c>
    </row>
    <row r="178" spans="1:8">
      <c r="A178" s="9">
        <v>42962</v>
      </c>
      <c r="B178" s="10">
        <v>3.363</v>
      </c>
      <c r="C178" s="11">
        <f t="shared" si="14"/>
        <v>0.0026833631484795</v>
      </c>
      <c r="D178" s="12">
        <f t="shared" si="15"/>
        <v>1.05988023952096</v>
      </c>
      <c r="E178" s="13">
        <f t="shared" si="16"/>
        <v>3.3584</v>
      </c>
      <c r="F178" s="13">
        <f t="shared" si="17"/>
        <v>3.3737</v>
      </c>
      <c r="G178" s="10">
        <f t="shared" si="18"/>
        <v>-1</v>
      </c>
      <c r="H178" s="12">
        <f t="shared" si="19"/>
        <v>1.04203812690882</v>
      </c>
    </row>
    <row r="179" spans="1:8">
      <c r="A179" s="9">
        <v>42963</v>
      </c>
      <c r="B179" s="10">
        <v>3.358</v>
      </c>
      <c r="C179" s="11">
        <f t="shared" si="14"/>
        <v>-0.00148676776687473</v>
      </c>
      <c r="D179" s="12">
        <f t="shared" si="15"/>
        <v>1.05830444374409</v>
      </c>
      <c r="E179" s="13">
        <f t="shared" si="16"/>
        <v>3.353</v>
      </c>
      <c r="F179" s="13">
        <f t="shared" si="17"/>
        <v>3.3675</v>
      </c>
      <c r="G179" s="10">
        <f t="shared" si="18"/>
        <v>-1</v>
      </c>
      <c r="H179" s="12">
        <f t="shared" si="19"/>
        <v>1.04358739560776</v>
      </c>
    </row>
    <row r="180" spans="1:8">
      <c r="A180" s="9">
        <v>42964</v>
      </c>
      <c r="B180" s="10">
        <v>3.384</v>
      </c>
      <c r="C180" s="11">
        <f t="shared" si="14"/>
        <v>0.0077427039904705</v>
      </c>
      <c r="D180" s="12">
        <f t="shared" si="15"/>
        <v>1.0664985817838</v>
      </c>
      <c r="E180" s="13">
        <f t="shared" si="16"/>
        <v>3.3544</v>
      </c>
      <c r="F180" s="13">
        <f t="shared" si="17"/>
        <v>3.3673</v>
      </c>
      <c r="G180" s="10">
        <f t="shared" si="18"/>
        <v>-1</v>
      </c>
      <c r="H180" s="12">
        <f t="shared" si="19"/>
        <v>1.03550720731539</v>
      </c>
    </row>
    <row r="181" spans="1:8">
      <c r="A181" s="9">
        <v>42965</v>
      </c>
      <c r="B181" s="10">
        <v>3.386</v>
      </c>
      <c r="C181" s="11">
        <f t="shared" si="14"/>
        <v>0.000591016548463497</v>
      </c>
      <c r="D181" s="12">
        <f t="shared" si="15"/>
        <v>1.06712890009455</v>
      </c>
      <c r="E181" s="13">
        <f t="shared" si="16"/>
        <v>3.369</v>
      </c>
      <c r="F181" s="13">
        <f t="shared" si="17"/>
        <v>3.3693</v>
      </c>
      <c r="G181" s="10">
        <f t="shared" si="18"/>
        <v>-1</v>
      </c>
      <c r="H181" s="12">
        <f t="shared" si="19"/>
        <v>1.03489520541981</v>
      </c>
    </row>
    <row r="182" spans="1:8">
      <c r="A182" s="9">
        <v>42968</v>
      </c>
      <c r="B182" s="10">
        <v>3.4</v>
      </c>
      <c r="C182" s="11">
        <f t="shared" si="14"/>
        <v>0.00413467217956276</v>
      </c>
      <c r="D182" s="12">
        <f t="shared" si="15"/>
        <v>1.07154112826978</v>
      </c>
      <c r="E182" s="13">
        <f t="shared" si="16"/>
        <v>3.3782</v>
      </c>
      <c r="F182" s="13">
        <f t="shared" si="17"/>
        <v>3.3707</v>
      </c>
      <c r="G182" s="10">
        <f t="shared" si="18"/>
        <v>1</v>
      </c>
      <c r="H182" s="12">
        <f t="shared" si="19"/>
        <v>1.0306162530052</v>
      </c>
    </row>
    <row r="183" spans="1:8">
      <c r="A183" s="9">
        <v>42969</v>
      </c>
      <c r="B183" s="10">
        <v>3.405</v>
      </c>
      <c r="C183" s="11">
        <f t="shared" si="14"/>
        <v>0.00147058823529411</v>
      </c>
      <c r="D183" s="12">
        <f t="shared" si="15"/>
        <v>1.07311692404664</v>
      </c>
      <c r="E183" s="13">
        <f t="shared" si="16"/>
        <v>3.3866</v>
      </c>
      <c r="F183" s="13">
        <f t="shared" si="17"/>
        <v>3.3725</v>
      </c>
      <c r="G183" s="10">
        <f t="shared" si="18"/>
        <v>1</v>
      </c>
      <c r="H183" s="12">
        <f t="shared" si="19"/>
        <v>1.03213186514197</v>
      </c>
    </row>
    <row r="184" spans="1:8">
      <c r="A184" s="9">
        <v>42970</v>
      </c>
      <c r="B184" s="10">
        <v>3.414</v>
      </c>
      <c r="C184" s="11">
        <f t="shared" si="14"/>
        <v>0.00264317180616747</v>
      </c>
      <c r="D184" s="12">
        <f t="shared" si="15"/>
        <v>1.075953356445</v>
      </c>
      <c r="E184" s="13">
        <f t="shared" si="16"/>
        <v>3.3978</v>
      </c>
      <c r="F184" s="13">
        <f t="shared" si="17"/>
        <v>3.3754</v>
      </c>
      <c r="G184" s="10">
        <f t="shared" si="18"/>
        <v>1</v>
      </c>
      <c r="H184" s="12">
        <f t="shared" si="19"/>
        <v>1.03485996698816</v>
      </c>
    </row>
    <row r="185" spans="1:8">
      <c r="A185" s="9">
        <v>42971</v>
      </c>
      <c r="B185" s="10">
        <v>3.396</v>
      </c>
      <c r="C185" s="11">
        <f t="shared" si="14"/>
        <v>-0.00527240773286475</v>
      </c>
      <c r="D185" s="12">
        <f t="shared" si="15"/>
        <v>1.07028049164828</v>
      </c>
      <c r="E185" s="13">
        <f t="shared" si="16"/>
        <v>3.4002</v>
      </c>
      <c r="F185" s="13">
        <f t="shared" si="17"/>
        <v>3.3773</v>
      </c>
      <c r="G185" s="10">
        <f t="shared" si="18"/>
        <v>1</v>
      </c>
      <c r="H185" s="12">
        <f t="shared" si="19"/>
        <v>1.02940376329578</v>
      </c>
    </row>
    <row r="186" spans="1:8">
      <c r="A186" s="9">
        <v>42972</v>
      </c>
      <c r="B186" s="10">
        <v>3.455</v>
      </c>
      <c r="C186" s="11">
        <f t="shared" si="14"/>
        <v>0.0173733804475855</v>
      </c>
      <c r="D186" s="12">
        <f t="shared" si="15"/>
        <v>1.08887488181532</v>
      </c>
      <c r="E186" s="13">
        <f t="shared" si="16"/>
        <v>3.414</v>
      </c>
      <c r="F186" s="13">
        <f t="shared" si="17"/>
        <v>3.3915</v>
      </c>
      <c r="G186" s="10">
        <f t="shared" si="18"/>
        <v>1</v>
      </c>
      <c r="H186" s="12">
        <f t="shared" si="19"/>
        <v>1.04728798650969</v>
      </c>
    </row>
    <row r="187" spans="1:8">
      <c r="A187" s="9">
        <v>42975</v>
      </c>
      <c r="B187" s="10">
        <v>3.495</v>
      </c>
      <c r="C187" s="11">
        <f t="shared" si="14"/>
        <v>0.0115774240231548</v>
      </c>
      <c r="D187" s="12">
        <f t="shared" si="15"/>
        <v>1.10148124803025</v>
      </c>
      <c r="E187" s="13">
        <f t="shared" si="16"/>
        <v>3.433</v>
      </c>
      <c r="F187" s="13">
        <f t="shared" si="17"/>
        <v>3.4056</v>
      </c>
      <c r="G187" s="10">
        <f t="shared" si="18"/>
        <v>1</v>
      </c>
      <c r="H187" s="12">
        <f t="shared" si="19"/>
        <v>1.05941288360387</v>
      </c>
    </row>
    <row r="188" spans="1:8">
      <c r="A188" s="9">
        <v>42976</v>
      </c>
      <c r="B188" s="10">
        <v>3.488</v>
      </c>
      <c r="C188" s="11">
        <f t="shared" si="14"/>
        <v>-0.00200286123032911</v>
      </c>
      <c r="D188" s="12">
        <f t="shared" si="15"/>
        <v>1.09927513394264</v>
      </c>
      <c r="E188" s="13">
        <f t="shared" si="16"/>
        <v>3.4496</v>
      </c>
      <c r="F188" s="13">
        <f t="shared" si="17"/>
        <v>3.4181</v>
      </c>
      <c r="G188" s="10">
        <f t="shared" si="18"/>
        <v>1</v>
      </c>
      <c r="H188" s="12">
        <f t="shared" si="19"/>
        <v>1.05729102661239</v>
      </c>
    </row>
    <row r="189" spans="1:8">
      <c r="A189" s="9">
        <v>42977</v>
      </c>
      <c r="B189" s="10">
        <v>3.484</v>
      </c>
      <c r="C189" s="11">
        <f t="shared" si="14"/>
        <v>-0.00114678899082565</v>
      </c>
      <c r="D189" s="12">
        <f t="shared" si="15"/>
        <v>1.09801449732115</v>
      </c>
      <c r="E189" s="13">
        <f t="shared" si="16"/>
        <v>3.4636</v>
      </c>
      <c r="F189" s="13">
        <f t="shared" si="17"/>
        <v>3.4307</v>
      </c>
      <c r="G189" s="10">
        <f t="shared" si="18"/>
        <v>1</v>
      </c>
      <c r="H189" s="12">
        <f t="shared" si="19"/>
        <v>1.05607853690297</v>
      </c>
    </row>
    <row r="190" spans="1:8">
      <c r="A190" s="9">
        <v>42978</v>
      </c>
      <c r="B190" s="10">
        <v>3.478</v>
      </c>
      <c r="C190" s="11">
        <f t="shared" si="14"/>
        <v>-0.00172215843857626</v>
      </c>
      <c r="D190" s="12">
        <f t="shared" si="15"/>
        <v>1.09612354238891</v>
      </c>
      <c r="E190" s="13">
        <f t="shared" si="16"/>
        <v>3.48</v>
      </c>
      <c r="F190" s="13">
        <f t="shared" si="17"/>
        <v>3.4401</v>
      </c>
      <c r="G190" s="10">
        <f t="shared" si="18"/>
        <v>1</v>
      </c>
      <c r="H190" s="12">
        <f t="shared" si="19"/>
        <v>1.05425980233884</v>
      </c>
    </row>
    <row r="191" spans="1:8">
      <c r="A191" s="9">
        <v>42979</v>
      </c>
      <c r="B191" s="10">
        <v>3.482</v>
      </c>
      <c r="C191" s="11">
        <f t="shared" si="14"/>
        <v>0.00115008625646928</v>
      </c>
      <c r="D191" s="12">
        <f t="shared" si="15"/>
        <v>1.0973841790104</v>
      </c>
      <c r="E191" s="13">
        <f t="shared" si="16"/>
        <v>3.4854</v>
      </c>
      <c r="F191" s="13">
        <f t="shared" si="17"/>
        <v>3.4497</v>
      </c>
      <c r="G191" s="10">
        <f t="shared" si="18"/>
        <v>1</v>
      </c>
      <c r="H191" s="12">
        <f t="shared" si="19"/>
        <v>1.05547229204826</v>
      </c>
    </row>
    <row r="192" spans="1:8">
      <c r="A192" s="9">
        <v>42982</v>
      </c>
      <c r="B192" s="10">
        <v>3.495</v>
      </c>
      <c r="C192" s="11">
        <f t="shared" si="14"/>
        <v>0.00373348650201022</v>
      </c>
      <c r="D192" s="12">
        <f t="shared" si="15"/>
        <v>1.10148124803025</v>
      </c>
      <c r="E192" s="13">
        <f t="shared" si="16"/>
        <v>3.4854</v>
      </c>
      <c r="F192" s="13">
        <f t="shared" si="17"/>
        <v>3.4592</v>
      </c>
      <c r="G192" s="10">
        <f t="shared" si="18"/>
        <v>1</v>
      </c>
      <c r="H192" s="12">
        <f t="shared" si="19"/>
        <v>1.05941288360387</v>
      </c>
    </row>
    <row r="193" spans="1:8">
      <c r="A193" s="9">
        <v>42983</v>
      </c>
      <c r="B193" s="10">
        <v>3.507</v>
      </c>
      <c r="C193" s="11">
        <f t="shared" si="14"/>
        <v>0.00343347639484981</v>
      </c>
      <c r="D193" s="12">
        <f t="shared" si="15"/>
        <v>1.10526315789474</v>
      </c>
      <c r="E193" s="13">
        <f t="shared" si="16"/>
        <v>3.4892</v>
      </c>
      <c r="F193" s="13">
        <f t="shared" si="17"/>
        <v>3.4694</v>
      </c>
      <c r="G193" s="10">
        <f t="shared" si="18"/>
        <v>1</v>
      </c>
      <c r="H193" s="12">
        <f t="shared" si="19"/>
        <v>1.06305035273212</v>
      </c>
    </row>
    <row r="194" spans="1:8">
      <c r="A194" s="9">
        <v>42984</v>
      </c>
      <c r="B194" s="10">
        <v>3.497</v>
      </c>
      <c r="C194" s="11">
        <f t="shared" si="14"/>
        <v>-0.00285143997718851</v>
      </c>
      <c r="D194" s="12">
        <f t="shared" si="15"/>
        <v>1.102111566341</v>
      </c>
      <c r="E194" s="13">
        <f t="shared" si="16"/>
        <v>3.4918</v>
      </c>
      <c r="F194" s="13">
        <f t="shared" si="17"/>
        <v>3.4777</v>
      </c>
      <c r="G194" s="10">
        <f t="shared" si="18"/>
        <v>1</v>
      </c>
      <c r="H194" s="12">
        <f t="shared" si="19"/>
        <v>1.06001912845858</v>
      </c>
    </row>
    <row r="195" spans="1:8">
      <c r="A195" s="9">
        <v>42985</v>
      </c>
      <c r="B195" s="10">
        <v>3.481</v>
      </c>
      <c r="C195" s="11">
        <f t="shared" ref="C195:C258" si="20">(B195/B194-1)</f>
        <v>-0.00457535030025735</v>
      </c>
      <c r="D195" s="12">
        <f t="shared" si="15"/>
        <v>1.09706901985503</v>
      </c>
      <c r="E195" s="13">
        <f t="shared" si="16"/>
        <v>3.4924</v>
      </c>
      <c r="F195" s="13">
        <f t="shared" si="17"/>
        <v>3.4862</v>
      </c>
      <c r="G195" s="10">
        <f t="shared" si="18"/>
        <v>1</v>
      </c>
      <c r="H195" s="12">
        <f t="shared" si="19"/>
        <v>1.05516916962091</v>
      </c>
    </row>
    <row r="196" spans="1:8">
      <c r="A196" s="9">
        <v>42986</v>
      </c>
      <c r="B196" s="10">
        <v>3.478</v>
      </c>
      <c r="C196" s="11">
        <f t="shared" si="20"/>
        <v>-0.000861821315713773</v>
      </c>
      <c r="D196" s="12">
        <f t="shared" si="15"/>
        <v>1.09612354238891</v>
      </c>
      <c r="E196" s="13">
        <f t="shared" si="16"/>
        <v>3.4916</v>
      </c>
      <c r="F196" s="13">
        <f t="shared" si="17"/>
        <v>3.4885</v>
      </c>
      <c r="G196" s="10">
        <f t="shared" si="18"/>
        <v>1</v>
      </c>
      <c r="H196" s="12">
        <f t="shared" si="19"/>
        <v>1.05425980233884</v>
      </c>
    </row>
    <row r="197" spans="1:8">
      <c r="A197" s="9">
        <v>42989</v>
      </c>
      <c r="B197" s="10">
        <v>3.483</v>
      </c>
      <c r="C197" s="11">
        <f t="shared" si="20"/>
        <v>0.00143760782058644</v>
      </c>
      <c r="D197" s="12">
        <f t="shared" ref="D197:D260" si="21">(1+C197)*D196</f>
        <v>1.09769933816577</v>
      </c>
      <c r="E197" s="13">
        <f t="shared" si="16"/>
        <v>3.4892</v>
      </c>
      <c r="F197" s="13">
        <f t="shared" si="17"/>
        <v>3.4873</v>
      </c>
      <c r="G197" s="10">
        <f t="shared" si="18"/>
        <v>1</v>
      </c>
      <c r="H197" s="12">
        <f t="shared" si="19"/>
        <v>1.05577541447562</v>
      </c>
    </row>
    <row r="198" spans="1:8">
      <c r="A198" s="9">
        <v>42990</v>
      </c>
      <c r="B198" s="10">
        <v>3.492</v>
      </c>
      <c r="C198" s="11">
        <f t="shared" si="20"/>
        <v>0.00258397932816545</v>
      </c>
      <c r="D198" s="12">
        <f t="shared" si="21"/>
        <v>1.10053577056413</v>
      </c>
      <c r="E198" s="13">
        <f t="shared" ref="E198:E261" si="22">AVERAGE(B194:B198)</f>
        <v>3.4862</v>
      </c>
      <c r="F198" s="13">
        <f t="shared" si="17"/>
        <v>3.4877</v>
      </c>
      <c r="G198" s="10">
        <f t="shared" si="18"/>
        <v>-1</v>
      </c>
      <c r="H198" s="12">
        <f t="shared" si="19"/>
        <v>1.05850351632181</v>
      </c>
    </row>
    <row r="199" spans="1:8">
      <c r="A199" s="9">
        <v>42991</v>
      </c>
      <c r="B199" s="10">
        <v>3.495</v>
      </c>
      <c r="C199" s="11">
        <f t="shared" si="20"/>
        <v>0.000859106529209619</v>
      </c>
      <c r="D199" s="12">
        <f t="shared" si="21"/>
        <v>1.10148124803025</v>
      </c>
      <c r="E199" s="13">
        <f t="shared" si="22"/>
        <v>3.4858</v>
      </c>
      <c r="F199" s="13">
        <f t="shared" si="17"/>
        <v>3.4888</v>
      </c>
      <c r="G199" s="10">
        <f t="shared" si="18"/>
        <v>-1</v>
      </c>
      <c r="H199" s="12">
        <f t="shared" si="19"/>
        <v>1.05759414903974</v>
      </c>
    </row>
    <row r="200" spans="1:8">
      <c r="A200" s="9">
        <v>42992</v>
      </c>
      <c r="B200" s="10">
        <v>3.483</v>
      </c>
      <c r="C200" s="11">
        <f t="shared" si="20"/>
        <v>-0.00343347639484981</v>
      </c>
      <c r="D200" s="12">
        <f t="shared" si="21"/>
        <v>1.09769933816577</v>
      </c>
      <c r="E200" s="13">
        <f t="shared" si="22"/>
        <v>3.4862</v>
      </c>
      <c r="F200" s="13">
        <f t="shared" si="17"/>
        <v>3.4893</v>
      </c>
      <c r="G200" s="10">
        <f t="shared" si="18"/>
        <v>-1</v>
      </c>
      <c r="H200" s="12">
        <f t="shared" si="19"/>
        <v>1.0612253735858</v>
      </c>
    </row>
    <row r="201" spans="1:8">
      <c r="A201" s="9">
        <v>42993</v>
      </c>
      <c r="B201" s="10">
        <v>3.488</v>
      </c>
      <c r="C201" s="11">
        <f t="shared" si="20"/>
        <v>0.00143554407120305</v>
      </c>
      <c r="D201" s="12">
        <f t="shared" si="21"/>
        <v>1.09927513394264</v>
      </c>
      <c r="E201" s="13">
        <f t="shared" si="22"/>
        <v>3.4882</v>
      </c>
      <c r="F201" s="13">
        <f t="shared" si="17"/>
        <v>3.4899</v>
      </c>
      <c r="G201" s="10">
        <f t="shared" si="18"/>
        <v>-1</v>
      </c>
      <c r="H201" s="12">
        <f t="shared" si="19"/>
        <v>1.05970193779254</v>
      </c>
    </row>
    <row r="202" spans="1:8">
      <c r="A202" s="9">
        <v>42996</v>
      </c>
      <c r="B202" s="10">
        <v>3.502</v>
      </c>
      <c r="C202" s="11">
        <f t="shared" si="20"/>
        <v>0.0040137614678899</v>
      </c>
      <c r="D202" s="12">
        <f t="shared" si="21"/>
        <v>1.10368736211787</v>
      </c>
      <c r="E202" s="13">
        <f t="shared" si="22"/>
        <v>3.492</v>
      </c>
      <c r="F202" s="13">
        <f t="shared" si="17"/>
        <v>3.4906</v>
      </c>
      <c r="G202" s="10">
        <f t="shared" si="18"/>
        <v>1</v>
      </c>
      <c r="H202" s="12">
        <f t="shared" si="19"/>
        <v>1.05544854698718</v>
      </c>
    </row>
    <row r="203" spans="1:8">
      <c r="A203" s="9">
        <v>42997</v>
      </c>
      <c r="B203" s="10">
        <v>3.48</v>
      </c>
      <c r="C203" s="11">
        <f t="shared" si="20"/>
        <v>-0.00628212450028554</v>
      </c>
      <c r="D203" s="12">
        <f t="shared" si="21"/>
        <v>1.09675386069965</v>
      </c>
      <c r="E203" s="13">
        <f t="shared" si="22"/>
        <v>3.4896</v>
      </c>
      <c r="F203" s="13">
        <f t="shared" si="17"/>
        <v>3.4879</v>
      </c>
      <c r="G203" s="10">
        <f t="shared" si="18"/>
        <v>1</v>
      </c>
      <c r="H203" s="12">
        <f t="shared" si="19"/>
        <v>1.04881808781136</v>
      </c>
    </row>
    <row r="204" spans="1:8">
      <c r="A204" s="9">
        <v>42998</v>
      </c>
      <c r="B204" s="10">
        <v>3.496</v>
      </c>
      <c r="C204" s="11">
        <f t="shared" si="20"/>
        <v>0.00459770114942537</v>
      </c>
      <c r="D204" s="12">
        <f t="shared" si="21"/>
        <v>1.10179640718563</v>
      </c>
      <c r="E204" s="13">
        <f t="shared" si="22"/>
        <v>3.4898</v>
      </c>
      <c r="F204" s="13">
        <f t="shared" ref="F204:F267" si="23">AVERAGE(B195:B204)</f>
        <v>3.4878</v>
      </c>
      <c r="G204" s="10">
        <f t="shared" si="18"/>
        <v>1</v>
      </c>
      <c r="H204" s="12">
        <f t="shared" si="19"/>
        <v>1.05364023993923</v>
      </c>
    </row>
    <row r="205" spans="1:8">
      <c r="A205" s="9">
        <v>42999</v>
      </c>
      <c r="B205" s="10">
        <v>3.497</v>
      </c>
      <c r="C205" s="11">
        <f t="shared" si="20"/>
        <v>0.000286041189931252</v>
      </c>
      <c r="D205" s="12">
        <f t="shared" si="21"/>
        <v>1.102111566341</v>
      </c>
      <c r="E205" s="13">
        <f t="shared" si="22"/>
        <v>3.4926</v>
      </c>
      <c r="F205" s="13">
        <f t="shared" si="23"/>
        <v>3.4894</v>
      </c>
      <c r="G205" s="10">
        <f t="shared" si="18"/>
        <v>1</v>
      </c>
      <c r="H205" s="12">
        <f t="shared" si="19"/>
        <v>1.05394162444722</v>
      </c>
    </row>
    <row r="206" spans="1:8">
      <c r="A206" s="9">
        <v>43000</v>
      </c>
      <c r="B206" s="10">
        <v>3.487</v>
      </c>
      <c r="C206" s="11">
        <f t="shared" si="20"/>
        <v>-0.00285959393766078</v>
      </c>
      <c r="D206" s="12">
        <f t="shared" si="21"/>
        <v>1.09895997478727</v>
      </c>
      <c r="E206" s="13">
        <f t="shared" si="22"/>
        <v>3.4924</v>
      </c>
      <c r="F206" s="13">
        <f t="shared" si="23"/>
        <v>3.4903</v>
      </c>
      <c r="G206" s="10">
        <f t="shared" si="18"/>
        <v>1</v>
      </c>
      <c r="H206" s="12">
        <f t="shared" si="19"/>
        <v>1.05092777936731</v>
      </c>
    </row>
    <row r="207" spans="1:8">
      <c r="A207" s="9">
        <v>43003</v>
      </c>
      <c r="B207" s="10">
        <v>3.472</v>
      </c>
      <c r="C207" s="11">
        <f t="shared" si="20"/>
        <v>-0.00430169199885289</v>
      </c>
      <c r="D207" s="12">
        <f t="shared" si="21"/>
        <v>1.09423258745667</v>
      </c>
      <c r="E207" s="13">
        <f t="shared" si="22"/>
        <v>3.4864</v>
      </c>
      <c r="F207" s="13">
        <f t="shared" si="23"/>
        <v>3.4892</v>
      </c>
      <c r="G207" s="10">
        <f t="shared" si="18"/>
        <v>-1</v>
      </c>
      <c r="H207" s="12">
        <f t="shared" si="19"/>
        <v>1.04640701174743</v>
      </c>
    </row>
    <row r="208" spans="1:8">
      <c r="A208" s="9">
        <v>43004</v>
      </c>
      <c r="B208" s="10">
        <v>3.474</v>
      </c>
      <c r="C208" s="11">
        <f t="shared" si="20"/>
        <v>0.000576036866359431</v>
      </c>
      <c r="D208" s="12">
        <f t="shared" si="21"/>
        <v>1.09486290576741</v>
      </c>
      <c r="E208" s="13">
        <f t="shared" si="22"/>
        <v>3.4852</v>
      </c>
      <c r="F208" s="13">
        <f t="shared" si="23"/>
        <v>3.4874</v>
      </c>
      <c r="G208" s="10">
        <f t="shared" si="18"/>
        <v>-1</v>
      </c>
      <c r="H208" s="12">
        <f t="shared" si="19"/>
        <v>1.04580424273145</v>
      </c>
    </row>
    <row r="209" spans="1:8">
      <c r="A209" s="9">
        <v>43005</v>
      </c>
      <c r="B209" s="10">
        <v>3.477</v>
      </c>
      <c r="C209" s="11">
        <f t="shared" si="20"/>
        <v>0.00086355785837644</v>
      </c>
      <c r="D209" s="12">
        <f t="shared" si="21"/>
        <v>1.09580838323353</v>
      </c>
      <c r="E209" s="13">
        <f t="shared" si="22"/>
        <v>3.4814</v>
      </c>
      <c r="F209" s="13">
        <f t="shared" si="23"/>
        <v>3.4856</v>
      </c>
      <c r="G209" s="10">
        <f t="shared" si="18"/>
        <v>-1</v>
      </c>
      <c r="H209" s="12">
        <f t="shared" si="19"/>
        <v>1.04490113025931</v>
      </c>
    </row>
    <row r="210" spans="1:8">
      <c r="A210" s="9">
        <v>43006</v>
      </c>
      <c r="B210" s="10">
        <v>3.482</v>
      </c>
      <c r="C210" s="11">
        <f t="shared" si="20"/>
        <v>0.00143802128271497</v>
      </c>
      <c r="D210" s="12">
        <f t="shared" si="21"/>
        <v>1.0973841790104</v>
      </c>
      <c r="E210" s="13">
        <f t="shared" si="22"/>
        <v>3.4784</v>
      </c>
      <c r="F210" s="13">
        <f t="shared" si="23"/>
        <v>3.4855</v>
      </c>
      <c r="G210" s="10">
        <f t="shared" si="18"/>
        <v>-1</v>
      </c>
      <c r="H210" s="12">
        <f t="shared" si="19"/>
        <v>1.04339854019567</v>
      </c>
    </row>
    <row r="211" spans="1:8">
      <c r="A211" s="9">
        <v>43007</v>
      </c>
      <c r="B211" s="10">
        <v>3.494</v>
      </c>
      <c r="C211" s="11">
        <f t="shared" si="20"/>
        <v>0.00344629523262485</v>
      </c>
      <c r="D211" s="12">
        <f t="shared" si="21"/>
        <v>1.10116608887488</v>
      </c>
      <c r="E211" s="13">
        <f t="shared" si="22"/>
        <v>3.4798</v>
      </c>
      <c r="F211" s="13">
        <f t="shared" si="23"/>
        <v>3.4861</v>
      </c>
      <c r="G211" s="10">
        <f t="shared" si="18"/>
        <v>-1</v>
      </c>
      <c r="H211" s="12">
        <f t="shared" si="19"/>
        <v>1.03980268078086</v>
      </c>
    </row>
    <row r="212" spans="1:8">
      <c r="A212" s="9">
        <v>43017</v>
      </c>
      <c r="B212" s="10">
        <v>3.531</v>
      </c>
      <c r="C212" s="11">
        <f t="shared" si="20"/>
        <v>0.0105895821408128</v>
      </c>
      <c r="D212" s="12">
        <f t="shared" si="21"/>
        <v>1.1128269776237</v>
      </c>
      <c r="E212" s="13">
        <f t="shared" si="22"/>
        <v>3.4916</v>
      </c>
      <c r="F212" s="13">
        <f t="shared" si="23"/>
        <v>3.489</v>
      </c>
      <c r="G212" s="10">
        <f t="shared" ref="G212:G275" si="24">IF(E212&gt;F212,1,-1)</f>
        <v>1</v>
      </c>
      <c r="H212" s="12">
        <f t="shared" si="19"/>
        <v>1.0287916048825</v>
      </c>
    </row>
    <row r="213" spans="1:8">
      <c r="A213" s="9">
        <v>43018</v>
      </c>
      <c r="B213" s="10">
        <v>3.535</v>
      </c>
      <c r="C213" s="11">
        <f t="shared" si="20"/>
        <v>0.00113282356273015</v>
      </c>
      <c r="D213" s="12">
        <f t="shared" si="21"/>
        <v>1.11408761424519</v>
      </c>
      <c r="E213" s="13">
        <f t="shared" si="22"/>
        <v>3.5038</v>
      </c>
      <c r="F213" s="13">
        <f t="shared" si="23"/>
        <v>3.4945</v>
      </c>
      <c r="G213" s="10">
        <f t="shared" si="24"/>
        <v>1</v>
      </c>
      <c r="H213" s="12">
        <f t="shared" ref="H213:H276" si="25">H212*(1+G212*C213)</f>
        <v>1.02995704425364</v>
      </c>
    </row>
    <row r="214" spans="1:8">
      <c r="A214" s="9">
        <v>43019</v>
      </c>
      <c r="B214" s="10">
        <v>3.548</v>
      </c>
      <c r="C214" s="11">
        <f t="shared" si="20"/>
        <v>0.00367751060820365</v>
      </c>
      <c r="D214" s="12">
        <f t="shared" si="21"/>
        <v>1.11818468326505</v>
      </c>
      <c r="E214" s="13">
        <f t="shared" si="22"/>
        <v>3.518</v>
      </c>
      <c r="F214" s="13">
        <f t="shared" si="23"/>
        <v>3.4997</v>
      </c>
      <c r="G214" s="10">
        <f t="shared" si="24"/>
        <v>1</v>
      </c>
      <c r="H214" s="12">
        <f t="shared" si="25"/>
        <v>1.03374472220988</v>
      </c>
    </row>
    <row r="215" spans="1:8">
      <c r="A215" s="9">
        <v>43020</v>
      </c>
      <c r="B215" s="10">
        <v>3.564</v>
      </c>
      <c r="C215" s="11">
        <f t="shared" si="20"/>
        <v>0.00450958286358505</v>
      </c>
      <c r="D215" s="12">
        <f t="shared" si="21"/>
        <v>1.12322722975102</v>
      </c>
      <c r="E215" s="13">
        <f t="shared" si="22"/>
        <v>3.5344</v>
      </c>
      <c r="F215" s="13">
        <f t="shared" si="23"/>
        <v>3.5064</v>
      </c>
      <c r="G215" s="10">
        <f t="shared" si="24"/>
        <v>1</v>
      </c>
      <c r="H215" s="12">
        <f t="shared" si="25"/>
        <v>1.03840647969448</v>
      </c>
    </row>
    <row r="216" spans="1:8">
      <c r="A216" s="9">
        <v>43021</v>
      </c>
      <c r="B216" s="10">
        <v>3.571</v>
      </c>
      <c r="C216" s="11">
        <f t="shared" si="20"/>
        <v>0.00196408529741876</v>
      </c>
      <c r="D216" s="12">
        <f t="shared" si="21"/>
        <v>1.12543334383864</v>
      </c>
      <c r="E216" s="13">
        <f t="shared" si="22"/>
        <v>3.5498</v>
      </c>
      <c r="F216" s="13">
        <f t="shared" si="23"/>
        <v>3.5148</v>
      </c>
      <c r="G216" s="10">
        <f t="shared" si="24"/>
        <v>1</v>
      </c>
      <c r="H216" s="12">
        <f t="shared" si="25"/>
        <v>1.04044599859399</v>
      </c>
    </row>
    <row r="217" spans="1:8">
      <c r="A217" s="9">
        <v>43024</v>
      </c>
      <c r="B217" s="10">
        <v>3.558</v>
      </c>
      <c r="C217" s="11">
        <f t="shared" si="20"/>
        <v>-0.00364043685242244</v>
      </c>
      <c r="D217" s="12">
        <f t="shared" si="21"/>
        <v>1.12133627481878</v>
      </c>
      <c r="E217" s="13">
        <f t="shared" si="22"/>
        <v>3.5552</v>
      </c>
      <c r="F217" s="13">
        <f t="shared" si="23"/>
        <v>3.5234</v>
      </c>
      <c r="G217" s="10">
        <f t="shared" si="24"/>
        <v>1</v>
      </c>
      <c r="H217" s="12">
        <f t="shared" si="25"/>
        <v>1.03665832063776</v>
      </c>
    </row>
    <row r="218" spans="1:8">
      <c r="A218" s="9">
        <v>43025</v>
      </c>
      <c r="B218" s="10">
        <v>3.557</v>
      </c>
      <c r="C218" s="11">
        <f t="shared" si="20"/>
        <v>-0.000281056773468236</v>
      </c>
      <c r="D218" s="12">
        <f t="shared" si="21"/>
        <v>1.12102111566341</v>
      </c>
      <c r="E218" s="13">
        <f t="shared" si="22"/>
        <v>3.5596</v>
      </c>
      <c r="F218" s="13">
        <f t="shared" si="23"/>
        <v>3.5317</v>
      </c>
      <c r="G218" s="10">
        <f t="shared" si="24"/>
        <v>1</v>
      </c>
      <c r="H218" s="12">
        <f t="shared" si="25"/>
        <v>1.03636696079497</v>
      </c>
    </row>
    <row r="219" spans="1:8">
      <c r="A219" s="9">
        <v>43026</v>
      </c>
      <c r="B219" s="10">
        <v>3.578</v>
      </c>
      <c r="C219" s="11">
        <f t="shared" si="20"/>
        <v>0.0059038515603036</v>
      </c>
      <c r="D219" s="12">
        <f t="shared" si="21"/>
        <v>1.12763945792625</v>
      </c>
      <c r="E219" s="13">
        <f t="shared" si="22"/>
        <v>3.5656</v>
      </c>
      <c r="F219" s="13">
        <f t="shared" si="23"/>
        <v>3.5418</v>
      </c>
      <c r="G219" s="10">
        <f t="shared" si="24"/>
        <v>1</v>
      </c>
      <c r="H219" s="12">
        <f t="shared" si="25"/>
        <v>1.04248551749351</v>
      </c>
    </row>
    <row r="220" spans="1:8">
      <c r="A220" s="9">
        <v>43027</v>
      </c>
      <c r="B220" s="10">
        <v>3.568</v>
      </c>
      <c r="C220" s="11">
        <f t="shared" si="20"/>
        <v>-0.00279485746226937</v>
      </c>
      <c r="D220" s="12">
        <f t="shared" si="21"/>
        <v>1.12448786637252</v>
      </c>
      <c r="E220" s="13">
        <f t="shared" si="22"/>
        <v>3.5664</v>
      </c>
      <c r="F220" s="13">
        <f t="shared" si="23"/>
        <v>3.5504</v>
      </c>
      <c r="G220" s="10">
        <f t="shared" si="24"/>
        <v>1</v>
      </c>
      <c r="H220" s="12">
        <f t="shared" si="25"/>
        <v>1.03957191906563</v>
      </c>
    </row>
    <row r="221" spans="1:8">
      <c r="A221" s="9">
        <v>43028</v>
      </c>
      <c r="B221" s="10">
        <v>3.566</v>
      </c>
      <c r="C221" s="11">
        <f t="shared" si="20"/>
        <v>-0.000560538116591958</v>
      </c>
      <c r="D221" s="12">
        <f t="shared" si="21"/>
        <v>1.12385754806177</v>
      </c>
      <c r="E221" s="13">
        <f t="shared" si="22"/>
        <v>3.5654</v>
      </c>
      <c r="F221" s="13">
        <f t="shared" si="23"/>
        <v>3.5576</v>
      </c>
      <c r="G221" s="10">
        <f t="shared" si="24"/>
        <v>1</v>
      </c>
      <c r="H221" s="12">
        <f t="shared" si="25"/>
        <v>1.03898919938006</v>
      </c>
    </row>
    <row r="222" spans="1:8">
      <c r="A222" s="9">
        <v>43031</v>
      </c>
      <c r="B222" s="10">
        <v>3.577</v>
      </c>
      <c r="C222" s="11">
        <f t="shared" si="20"/>
        <v>0.00308468872686496</v>
      </c>
      <c r="D222" s="12">
        <f t="shared" si="21"/>
        <v>1.12732429877088</v>
      </c>
      <c r="E222" s="13">
        <f t="shared" si="22"/>
        <v>3.5692</v>
      </c>
      <c r="F222" s="13">
        <f t="shared" si="23"/>
        <v>3.5622</v>
      </c>
      <c r="G222" s="10">
        <f t="shared" si="24"/>
        <v>1</v>
      </c>
      <c r="H222" s="12">
        <f t="shared" si="25"/>
        <v>1.04219415765072</v>
      </c>
    </row>
    <row r="223" spans="1:8">
      <c r="A223" s="9">
        <v>43032</v>
      </c>
      <c r="B223" s="10">
        <v>3.6</v>
      </c>
      <c r="C223" s="11">
        <f t="shared" si="20"/>
        <v>0.00642996924797323</v>
      </c>
      <c r="D223" s="12">
        <f t="shared" si="21"/>
        <v>1.13457295934447</v>
      </c>
      <c r="E223" s="13">
        <f t="shared" si="22"/>
        <v>3.5778</v>
      </c>
      <c r="F223" s="13">
        <f t="shared" si="23"/>
        <v>3.5687</v>
      </c>
      <c r="G223" s="10">
        <f t="shared" si="24"/>
        <v>1</v>
      </c>
      <c r="H223" s="12">
        <f t="shared" si="25"/>
        <v>1.04889543403483</v>
      </c>
    </row>
    <row r="224" spans="1:8">
      <c r="A224" s="9">
        <v>43033</v>
      </c>
      <c r="B224" s="10">
        <v>3.612</v>
      </c>
      <c r="C224" s="11">
        <f t="shared" si="20"/>
        <v>0.00333333333333341</v>
      </c>
      <c r="D224" s="12">
        <f t="shared" si="21"/>
        <v>1.13835486920895</v>
      </c>
      <c r="E224" s="13">
        <f t="shared" si="22"/>
        <v>3.5846</v>
      </c>
      <c r="F224" s="13">
        <f t="shared" si="23"/>
        <v>3.5751</v>
      </c>
      <c r="G224" s="10">
        <f t="shared" si="24"/>
        <v>1</v>
      </c>
      <c r="H224" s="12">
        <f t="shared" si="25"/>
        <v>1.05239175214828</v>
      </c>
    </row>
    <row r="225" spans="1:8">
      <c r="A225" s="9">
        <v>43034</v>
      </c>
      <c r="B225" s="10">
        <v>3.638</v>
      </c>
      <c r="C225" s="11">
        <f t="shared" si="20"/>
        <v>0.0071982281284606</v>
      </c>
      <c r="D225" s="12">
        <f t="shared" si="21"/>
        <v>1.14654900724866</v>
      </c>
      <c r="E225" s="13">
        <f t="shared" si="22"/>
        <v>3.5986</v>
      </c>
      <c r="F225" s="13">
        <f t="shared" si="23"/>
        <v>3.5825</v>
      </c>
      <c r="G225" s="10">
        <f t="shared" si="24"/>
        <v>1</v>
      </c>
      <c r="H225" s="12">
        <f t="shared" si="25"/>
        <v>1.05996710806075</v>
      </c>
    </row>
    <row r="226" spans="1:8">
      <c r="A226" s="9">
        <v>43035</v>
      </c>
      <c r="B226" s="10">
        <v>3.656</v>
      </c>
      <c r="C226" s="11">
        <f t="shared" si="20"/>
        <v>0.0049477735019241</v>
      </c>
      <c r="D226" s="12">
        <f t="shared" si="21"/>
        <v>1.15222187204538</v>
      </c>
      <c r="E226" s="13">
        <f t="shared" si="22"/>
        <v>3.6166</v>
      </c>
      <c r="F226" s="13">
        <f t="shared" si="23"/>
        <v>3.591</v>
      </c>
      <c r="G226" s="10">
        <f t="shared" si="24"/>
        <v>1</v>
      </c>
      <c r="H226" s="12">
        <f t="shared" si="25"/>
        <v>1.06521158523093</v>
      </c>
    </row>
    <row r="227" spans="1:8">
      <c r="A227" s="9">
        <v>43038</v>
      </c>
      <c r="B227" s="10">
        <v>3.64</v>
      </c>
      <c r="C227" s="11">
        <f t="shared" si="20"/>
        <v>-0.00437636761487969</v>
      </c>
      <c r="D227" s="12">
        <f t="shared" si="21"/>
        <v>1.14717932555941</v>
      </c>
      <c r="E227" s="13">
        <f t="shared" si="22"/>
        <v>3.6292</v>
      </c>
      <c r="F227" s="13">
        <f t="shared" si="23"/>
        <v>3.5992</v>
      </c>
      <c r="G227" s="10">
        <f t="shared" si="24"/>
        <v>1</v>
      </c>
      <c r="H227" s="12">
        <f t="shared" si="25"/>
        <v>1.06054982774633</v>
      </c>
    </row>
    <row r="228" spans="1:8">
      <c r="A228" s="9">
        <v>43039</v>
      </c>
      <c r="B228" s="10">
        <v>3.637</v>
      </c>
      <c r="C228" s="11">
        <f t="shared" si="20"/>
        <v>-0.000824175824175821</v>
      </c>
      <c r="D228" s="12">
        <f t="shared" si="21"/>
        <v>1.14623384809329</v>
      </c>
      <c r="E228" s="13">
        <f t="shared" si="22"/>
        <v>3.6366</v>
      </c>
      <c r="F228" s="13">
        <f t="shared" si="23"/>
        <v>3.6072</v>
      </c>
      <c r="G228" s="10">
        <f t="shared" si="24"/>
        <v>1</v>
      </c>
      <c r="H228" s="12">
        <f t="shared" si="25"/>
        <v>1.05967574821796</v>
      </c>
    </row>
    <row r="229" spans="1:8">
      <c r="A229" s="9">
        <v>43040</v>
      </c>
      <c r="B229" s="10">
        <v>3.625</v>
      </c>
      <c r="C229" s="11">
        <f t="shared" si="20"/>
        <v>-0.00329942260104477</v>
      </c>
      <c r="D229" s="12">
        <f t="shared" si="21"/>
        <v>1.14245193822881</v>
      </c>
      <c r="E229" s="13">
        <f t="shared" si="22"/>
        <v>3.6392</v>
      </c>
      <c r="F229" s="13">
        <f t="shared" si="23"/>
        <v>3.6119</v>
      </c>
      <c r="G229" s="10">
        <f t="shared" si="24"/>
        <v>1</v>
      </c>
      <c r="H229" s="12">
        <f t="shared" si="25"/>
        <v>1.05617943010452</v>
      </c>
    </row>
    <row r="230" spans="1:8">
      <c r="A230" s="9">
        <v>43041</v>
      </c>
      <c r="B230" s="10">
        <v>3.631</v>
      </c>
      <c r="C230" s="11">
        <f t="shared" si="20"/>
        <v>0.00165517241379298</v>
      </c>
      <c r="D230" s="12">
        <f t="shared" si="21"/>
        <v>1.14434289316105</v>
      </c>
      <c r="E230" s="13">
        <f t="shared" si="22"/>
        <v>3.6378</v>
      </c>
      <c r="F230" s="13">
        <f t="shared" si="23"/>
        <v>3.6182</v>
      </c>
      <c r="G230" s="10">
        <f t="shared" si="24"/>
        <v>1</v>
      </c>
      <c r="H230" s="12">
        <f t="shared" si="25"/>
        <v>1.05792758916124</v>
      </c>
    </row>
    <row r="231" spans="1:8">
      <c r="A231" s="9">
        <v>43042</v>
      </c>
      <c r="B231" s="10">
        <v>3.621</v>
      </c>
      <c r="C231" s="11">
        <f t="shared" si="20"/>
        <v>-0.00275406224180663</v>
      </c>
      <c r="D231" s="12">
        <f t="shared" si="21"/>
        <v>1.14119130160731</v>
      </c>
      <c r="E231" s="13">
        <f t="shared" si="22"/>
        <v>3.6308</v>
      </c>
      <c r="F231" s="13">
        <f t="shared" si="23"/>
        <v>3.6237</v>
      </c>
      <c r="G231" s="10">
        <f t="shared" si="24"/>
        <v>1</v>
      </c>
      <c r="H231" s="12">
        <f t="shared" si="25"/>
        <v>1.05501399073337</v>
      </c>
    </row>
    <row r="232" spans="1:8">
      <c r="A232" s="9">
        <v>43045</v>
      </c>
      <c r="B232" s="10">
        <v>3.653</v>
      </c>
      <c r="C232" s="11">
        <f t="shared" si="20"/>
        <v>0.00883733775200213</v>
      </c>
      <c r="D232" s="12">
        <f t="shared" si="21"/>
        <v>1.15127639457926</v>
      </c>
      <c r="E232" s="13">
        <f t="shared" si="22"/>
        <v>3.6334</v>
      </c>
      <c r="F232" s="13">
        <f t="shared" si="23"/>
        <v>3.6313</v>
      </c>
      <c r="G232" s="10">
        <f t="shared" si="24"/>
        <v>1</v>
      </c>
      <c r="H232" s="12">
        <f t="shared" si="25"/>
        <v>1.06433750570256</v>
      </c>
    </row>
    <row r="233" spans="1:8">
      <c r="A233" s="9">
        <v>43046</v>
      </c>
      <c r="B233" s="10">
        <v>3.689</v>
      </c>
      <c r="C233" s="11">
        <f t="shared" si="20"/>
        <v>0.00985491376950454</v>
      </c>
      <c r="D233" s="12">
        <f t="shared" si="21"/>
        <v>1.16262212417271</v>
      </c>
      <c r="E233" s="13">
        <f t="shared" si="22"/>
        <v>3.6438</v>
      </c>
      <c r="F233" s="13">
        <f t="shared" si="23"/>
        <v>3.6402</v>
      </c>
      <c r="G233" s="10">
        <f t="shared" si="24"/>
        <v>1</v>
      </c>
      <c r="H233" s="12">
        <f t="shared" si="25"/>
        <v>1.07482646004291</v>
      </c>
    </row>
    <row r="234" spans="1:8">
      <c r="A234" s="9">
        <v>43047</v>
      </c>
      <c r="B234" s="10">
        <v>3.681</v>
      </c>
      <c r="C234" s="11">
        <f t="shared" si="20"/>
        <v>-0.00216860937923558</v>
      </c>
      <c r="D234" s="12">
        <f t="shared" si="21"/>
        <v>1.16010085092972</v>
      </c>
      <c r="E234" s="13">
        <f t="shared" si="22"/>
        <v>3.655</v>
      </c>
      <c r="F234" s="13">
        <f t="shared" si="23"/>
        <v>3.6471</v>
      </c>
      <c r="G234" s="10">
        <f t="shared" si="24"/>
        <v>1</v>
      </c>
      <c r="H234" s="12">
        <f t="shared" si="25"/>
        <v>1.07249558130061</v>
      </c>
    </row>
    <row r="235" spans="1:8">
      <c r="A235" s="9">
        <v>43048</v>
      </c>
      <c r="B235" s="10">
        <v>3.709</v>
      </c>
      <c r="C235" s="11">
        <f t="shared" si="20"/>
        <v>0.00760662863352346</v>
      </c>
      <c r="D235" s="12">
        <f t="shared" si="21"/>
        <v>1.16892530728018</v>
      </c>
      <c r="E235" s="13">
        <f t="shared" si="22"/>
        <v>3.6706</v>
      </c>
      <c r="F235" s="13">
        <f t="shared" si="23"/>
        <v>3.6542</v>
      </c>
      <c r="G235" s="10">
        <f t="shared" si="24"/>
        <v>1</v>
      </c>
      <c r="H235" s="12">
        <f t="shared" si="25"/>
        <v>1.08065365689866</v>
      </c>
    </row>
    <row r="236" spans="1:8">
      <c r="A236" s="9">
        <v>43049</v>
      </c>
      <c r="B236" s="10">
        <v>3.742</v>
      </c>
      <c r="C236" s="11">
        <f t="shared" si="20"/>
        <v>0.00889727689404141</v>
      </c>
      <c r="D236" s="12">
        <f t="shared" si="21"/>
        <v>1.1793255594075</v>
      </c>
      <c r="E236" s="13">
        <f t="shared" si="22"/>
        <v>3.6948</v>
      </c>
      <c r="F236" s="13">
        <f t="shared" si="23"/>
        <v>3.6628</v>
      </c>
      <c r="G236" s="10">
        <f t="shared" si="24"/>
        <v>1</v>
      </c>
      <c r="H236" s="12">
        <f t="shared" si="25"/>
        <v>1.09026853171065</v>
      </c>
    </row>
    <row r="237" spans="1:8">
      <c r="A237" s="9">
        <v>43052</v>
      </c>
      <c r="B237" s="10">
        <v>3.75</v>
      </c>
      <c r="C237" s="11">
        <f t="shared" si="20"/>
        <v>0.00213789417423849</v>
      </c>
      <c r="D237" s="12">
        <f t="shared" si="21"/>
        <v>1.18184683265049</v>
      </c>
      <c r="E237" s="13">
        <f t="shared" si="22"/>
        <v>3.7142</v>
      </c>
      <c r="F237" s="13">
        <f t="shared" si="23"/>
        <v>3.6738</v>
      </c>
      <c r="G237" s="10">
        <f t="shared" si="24"/>
        <v>1</v>
      </c>
      <c r="H237" s="12">
        <f t="shared" si="25"/>
        <v>1.09259941045295</v>
      </c>
    </row>
    <row r="238" spans="1:8">
      <c r="A238" s="9">
        <v>43053</v>
      </c>
      <c r="B238" s="10">
        <v>3.721</v>
      </c>
      <c r="C238" s="11">
        <f t="shared" si="20"/>
        <v>-0.00773333333333326</v>
      </c>
      <c r="D238" s="12">
        <f t="shared" si="21"/>
        <v>1.17270721714466</v>
      </c>
      <c r="E238" s="13">
        <f t="shared" si="22"/>
        <v>3.7206</v>
      </c>
      <c r="F238" s="13">
        <f t="shared" si="23"/>
        <v>3.6822</v>
      </c>
      <c r="G238" s="10">
        <f t="shared" si="24"/>
        <v>1</v>
      </c>
      <c r="H238" s="12">
        <f t="shared" si="25"/>
        <v>1.08414997501211</v>
      </c>
    </row>
    <row r="239" spans="1:8">
      <c r="A239" s="9">
        <v>43054</v>
      </c>
      <c r="B239" s="10">
        <v>3.694</v>
      </c>
      <c r="C239" s="11">
        <f t="shared" si="20"/>
        <v>-0.00725611394786352</v>
      </c>
      <c r="D239" s="12">
        <f t="shared" si="21"/>
        <v>1.16419791994957</v>
      </c>
      <c r="E239" s="13">
        <f t="shared" si="22"/>
        <v>3.7232</v>
      </c>
      <c r="F239" s="13">
        <f t="shared" si="23"/>
        <v>3.6891</v>
      </c>
      <c r="G239" s="10">
        <f t="shared" si="24"/>
        <v>1</v>
      </c>
      <c r="H239" s="12">
        <f t="shared" si="25"/>
        <v>1.07628325925685</v>
      </c>
    </row>
    <row r="240" spans="1:8">
      <c r="A240" s="9">
        <v>43055</v>
      </c>
      <c r="B240" s="10">
        <v>3.729</v>
      </c>
      <c r="C240" s="11">
        <f t="shared" si="20"/>
        <v>0.00947482403898214</v>
      </c>
      <c r="D240" s="12">
        <f t="shared" si="21"/>
        <v>1.17522849038765</v>
      </c>
      <c r="E240" s="13">
        <f t="shared" si="22"/>
        <v>3.7272</v>
      </c>
      <c r="F240" s="13">
        <f t="shared" si="23"/>
        <v>3.6989</v>
      </c>
      <c r="G240" s="10">
        <f t="shared" si="24"/>
        <v>1</v>
      </c>
      <c r="H240" s="12">
        <f t="shared" si="25"/>
        <v>1.08648085375441</v>
      </c>
    </row>
    <row r="241" spans="1:8">
      <c r="A241" s="9">
        <v>43056</v>
      </c>
      <c r="B241" s="10">
        <v>3.734</v>
      </c>
      <c r="C241" s="11">
        <f t="shared" si="20"/>
        <v>0.00134084204880658</v>
      </c>
      <c r="D241" s="12">
        <f t="shared" si="21"/>
        <v>1.17680428616451</v>
      </c>
      <c r="E241" s="13">
        <f t="shared" si="22"/>
        <v>3.7256</v>
      </c>
      <c r="F241" s="13">
        <f t="shared" si="23"/>
        <v>3.7102</v>
      </c>
      <c r="G241" s="10">
        <f t="shared" si="24"/>
        <v>1</v>
      </c>
      <c r="H241" s="12">
        <f t="shared" si="25"/>
        <v>1.08793765296835</v>
      </c>
    </row>
    <row r="242" spans="1:8">
      <c r="A242" s="9">
        <v>43059</v>
      </c>
      <c r="B242" s="10">
        <v>3.763</v>
      </c>
      <c r="C242" s="11">
        <f t="shared" si="20"/>
        <v>0.00776647027316546</v>
      </c>
      <c r="D242" s="12">
        <f t="shared" si="21"/>
        <v>1.18594390167034</v>
      </c>
      <c r="E242" s="13">
        <f t="shared" si="22"/>
        <v>3.7282</v>
      </c>
      <c r="F242" s="13">
        <f t="shared" si="23"/>
        <v>3.7212</v>
      </c>
      <c r="G242" s="10">
        <f t="shared" si="24"/>
        <v>1</v>
      </c>
      <c r="H242" s="12">
        <f t="shared" si="25"/>
        <v>1.09638708840918</v>
      </c>
    </row>
    <row r="243" spans="1:8">
      <c r="A243" s="9">
        <v>43060</v>
      </c>
      <c r="B243" s="10">
        <v>3.838</v>
      </c>
      <c r="C243" s="11">
        <f t="shared" si="20"/>
        <v>0.0199309061918682</v>
      </c>
      <c r="D243" s="12">
        <f t="shared" si="21"/>
        <v>1.20958083832335</v>
      </c>
      <c r="E243" s="13">
        <f t="shared" si="22"/>
        <v>3.7516</v>
      </c>
      <c r="F243" s="13">
        <f t="shared" si="23"/>
        <v>3.7361</v>
      </c>
      <c r="G243" s="10">
        <f t="shared" si="24"/>
        <v>1</v>
      </c>
      <c r="H243" s="12">
        <f t="shared" si="25"/>
        <v>1.11823907661824</v>
      </c>
    </row>
    <row r="244" spans="1:8">
      <c r="A244" s="9">
        <v>43061</v>
      </c>
      <c r="B244" s="10">
        <v>3.837</v>
      </c>
      <c r="C244" s="11">
        <f t="shared" si="20"/>
        <v>-0.000260552371026512</v>
      </c>
      <c r="D244" s="12">
        <f t="shared" si="21"/>
        <v>1.20926567916798</v>
      </c>
      <c r="E244" s="13">
        <f t="shared" si="22"/>
        <v>3.7802</v>
      </c>
      <c r="F244" s="13">
        <f t="shared" si="23"/>
        <v>3.7517</v>
      </c>
      <c r="G244" s="10">
        <f t="shared" si="24"/>
        <v>1</v>
      </c>
      <c r="H244" s="12">
        <f t="shared" si="25"/>
        <v>1.11794771677546</v>
      </c>
    </row>
    <row r="245" spans="1:8">
      <c r="A245" s="9">
        <v>43062</v>
      </c>
      <c r="B245" s="10">
        <v>3.715</v>
      </c>
      <c r="C245" s="11">
        <f t="shared" si="20"/>
        <v>-0.0317956737034142</v>
      </c>
      <c r="D245" s="12">
        <f t="shared" si="21"/>
        <v>1.17081626221242</v>
      </c>
      <c r="E245" s="13">
        <f t="shared" si="22"/>
        <v>3.7774</v>
      </c>
      <c r="F245" s="13">
        <f t="shared" si="23"/>
        <v>3.7523</v>
      </c>
      <c r="G245" s="10">
        <f t="shared" si="24"/>
        <v>1</v>
      </c>
      <c r="H245" s="12">
        <f t="shared" si="25"/>
        <v>1.08240181595539</v>
      </c>
    </row>
    <row r="246" spans="1:8">
      <c r="A246" s="9">
        <v>43063</v>
      </c>
      <c r="B246" s="10">
        <v>3.719</v>
      </c>
      <c r="C246" s="11">
        <f t="shared" si="20"/>
        <v>0.00107671601615067</v>
      </c>
      <c r="D246" s="12">
        <f t="shared" si="21"/>
        <v>1.17207689883391</v>
      </c>
      <c r="E246" s="13">
        <f t="shared" si="22"/>
        <v>3.7744</v>
      </c>
      <c r="F246" s="13">
        <f t="shared" si="23"/>
        <v>3.75</v>
      </c>
      <c r="G246" s="10">
        <f t="shared" si="24"/>
        <v>1</v>
      </c>
      <c r="H246" s="12">
        <f t="shared" si="25"/>
        <v>1.08356725532654</v>
      </c>
    </row>
    <row r="247" spans="1:8">
      <c r="A247" s="9">
        <v>43066</v>
      </c>
      <c r="B247" s="10">
        <v>3.659</v>
      </c>
      <c r="C247" s="11">
        <f t="shared" si="20"/>
        <v>-0.0161333691852649</v>
      </c>
      <c r="D247" s="12">
        <f t="shared" si="21"/>
        <v>1.1531673495115</v>
      </c>
      <c r="E247" s="13">
        <f t="shared" si="22"/>
        <v>3.7536</v>
      </c>
      <c r="F247" s="13">
        <f t="shared" si="23"/>
        <v>3.7409</v>
      </c>
      <c r="G247" s="10">
        <f t="shared" si="24"/>
        <v>1</v>
      </c>
      <c r="H247" s="12">
        <f t="shared" si="25"/>
        <v>1.06608566475929</v>
      </c>
    </row>
    <row r="248" spans="1:8">
      <c r="A248" s="9">
        <v>43067</v>
      </c>
      <c r="B248" s="10">
        <v>3.676</v>
      </c>
      <c r="C248" s="11">
        <f t="shared" si="20"/>
        <v>0.00464607816343277</v>
      </c>
      <c r="D248" s="12">
        <f t="shared" si="21"/>
        <v>1.15852505515285</v>
      </c>
      <c r="E248" s="13">
        <f t="shared" si="22"/>
        <v>3.7212</v>
      </c>
      <c r="F248" s="13">
        <f t="shared" si="23"/>
        <v>3.7364</v>
      </c>
      <c r="G248" s="10">
        <f t="shared" si="24"/>
        <v>-1</v>
      </c>
      <c r="H248" s="12">
        <f t="shared" si="25"/>
        <v>1.07103878208668</v>
      </c>
    </row>
    <row r="249" spans="1:8">
      <c r="A249" s="9">
        <v>43068</v>
      </c>
      <c r="B249" s="10">
        <v>3.672</v>
      </c>
      <c r="C249" s="11">
        <f t="shared" si="20"/>
        <v>-0.00108813928182805</v>
      </c>
      <c r="D249" s="12">
        <f t="shared" si="21"/>
        <v>1.15726441853136</v>
      </c>
      <c r="E249" s="13">
        <f t="shared" si="22"/>
        <v>3.6882</v>
      </c>
      <c r="F249" s="13">
        <f t="shared" si="23"/>
        <v>3.7342</v>
      </c>
      <c r="G249" s="10">
        <f t="shared" si="24"/>
        <v>-1</v>
      </c>
      <c r="H249" s="12">
        <f t="shared" si="25"/>
        <v>1.07220422145782</v>
      </c>
    </row>
    <row r="250" spans="1:8">
      <c r="A250" s="9">
        <v>43069</v>
      </c>
      <c r="B250" s="10">
        <v>3.63</v>
      </c>
      <c r="C250" s="11">
        <f t="shared" si="20"/>
        <v>-0.0114379084967321</v>
      </c>
      <c r="D250" s="12">
        <f t="shared" si="21"/>
        <v>1.14402773400567</v>
      </c>
      <c r="E250" s="13">
        <f t="shared" si="22"/>
        <v>3.6712</v>
      </c>
      <c r="F250" s="13">
        <f t="shared" si="23"/>
        <v>3.7243</v>
      </c>
      <c r="G250" s="10">
        <f t="shared" si="24"/>
        <v>-1</v>
      </c>
      <c r="H250" s="12">
        <f t="shared" si="25"/>
        <v>1.08446799523267</v>
      </c>
    </row>
    <row r="251" spans="1:8">
      <c r="A251" s="9">
        <v>43070</v>
      </c>
      <c r="B251" s="10">
        <v>3.633</v>
      </c>
      <c r="C251" s="11">
        <f t="shared" si="20"/>
        <v>0.000826446280991711</v>
      </c>
      <c r="D251" s="12">
        <f t="shared" si="21"/>
        <v>1.14497321147179</v>
      </c>
      <c r="E251" s="13">
        <f t="shared" si="22"/>
        <v>3.654</v>
      </c>
      <c r="F251" s="13">
        <f t="shared" si="23"/>
        <v>3.7142</v>
      </c>
      <c r="G251" s="10">
        <f t="shared" si="24"/>
        <v>-1</v>
      </c>
      <c r="H251" s="12">
        <f t="shared" si="25"/>
        <v>1.08357174069115</v>
      </c>
    </row>
    <row r="252" spans="1:8">
      <c r="A252" s="9">
        <v>43073</v>
      </c>
      <c r="B252" s="10">
        <v>3.648</v>
      </c>
      <c r="C252" s="11">
        <f t="shared" si="20"/>
        <v>0.0041288191577209</v>
      </c>
      <c r="D252" s="12">
        <f t="shared" si="21"/>
        <v>1.14970059880239</v>
      </c>
      <c r="E252" s="13">
        <f t="shared" si="22"/>
        <v>3.6518</v>
      </c>
      <c r="F252" s="13">
        <f t="shared" si="23"/>
        <v>3.7027</v>
      </c>
      <c r="G252" s="10">
        <f t="shared" si="24"/>
        <v>-1</v>
      </c>
      <c r="H252" s="12">
        <f t="shared" si="25"/>
        <v>1.07909786892942</v>
      </c>
    </row>
    <row r="253" spans="1:8">
      <c r="A253" s="9">
        <v>43074</v>
      </c>
      <c r="B253" s="10">
        <v>3.67</v>
      </c>
      <c r="C253" s="11">
        <f t="shared" si="20"/>
        <v>0.00603070175438591</v>
      </c>
      <c r="D253" s="12">
        <f t="shared" si="21"/>
        <v>1.15663410022061</v>
      </c>
      <c r="E253" s="13">
        <f t="shared" si="22"/>
        <v>3.6506</v>
      </c>
      <c r="F253" s="13">
        <f t="shared" si="23"/>
        <v>3.6859</v>
      </c>
      <c r="G253" s="10">
        <f t="shared" si="24"/>
        <v>-1</v>
      </c>
      <c r="H253" s="12">
        <f t="shared" si="25"/>
        <v>1.07259015151812</v>
      </c>
    </row>
    <row r="254" spans="1:8">
      <c r="A254" s="9">
        <v>43075</v>
      </c>
      <c r="B254" s="10">
        <v>3.642</v>
      </c>
      <c r="C254" s="11">
        <f t="shared" si="20"/>
        <v>-0.00762942779291553</v>
      </c>
      <c r="D254" s="12">
        <f t="shared" si="21"/>
        <v>1.14780964387015</v>
      </c>
      <c r="E254" s="13">
        <f t="shared" si="22"/>
        <v>3.6446</v>
      </c>
      <c r="F254" s="13">
        <f t="shared" si="23"/>
        <v>3.6664</v>
      </c>
      <c r="G254" s="10">
        <f t="shared" si="24"/>
        <v>-1</v>
      </c>
      <c r="H254" s="12">
        <f t="shared" si="25"/>
        <v>1.08077340063052</v>
      </c>
    </row>
    <row r="255" spans="1:8">
      <c r="A255" s="9">
        <v>43076</v>
      </c>
      <c r="B255" s="10">
        <v>3.601</v>
      </c>
      <c r="C255" s="11">
        <f t="shared" si="20"/>
        <v>-0.0112575507962658</v>
      </c>
      <c r="D255" s="12">
        <f t="shared" si="21"/>
        <v>1.13488811849984</v>
      </c>
      <c r="E255" s="13">
        <f t="shared" si="22"/>
        <v>3.6388</v>
      </c>
      <c r="F255" s="13">
        <f t="shared" si="23"/>
        <v>3.655</v>
      </c>
      <c r="G255" s="10">
        <f t="shared" si="24"/>
        <v>-1</v>
      </c>
      <c r="H255" s="12">
        <f t="shared" si="25"/>
        <v>1.09294026208737</v>
      </c>
    </row>
    <row r="256" spans="1:8">
      <c r="A256" s="9">
        <v>43077</v>
      </c>
      <c r="B256" s="10">
        <v>3.636</v>
      </c>
      <c r="C256" s="11">
        <f t="shared" si="20"/>
        <v>0.00971952235490137</v>
      </c>
      <c r="D256" s="12">
        <f t="shared" si="21"/>
        <v>1.14591868893791</v>
      </c>
      <c r="E256" s="13">
        <f t="shared" si="22"/>
        <v>3.6394</v>
      </c>
      <c r="F256" s="13">
        <f t="shared" si="23"/>
        <v>3.6467</v>
      </c>
      <c r="G256" s="10">
        <f t="shared" si="24"/>
        <v>-1</v>
      </c>
      <c r="H256" s="12">
        <f t="shared" si="25"/>
        <v>1.08231740477744</v>
      </c>
    </row>
    <row r="257" spans="1:8">
      <c r="A257" s="9">
        <v>43080</v>
      </c>
      <c r="B257" s="10">
        <v>3.696</v>
      </c>
      <c r="C257" s="11">
        <f t="shared" si="20"/>
        <v>0.0165016501650166</v>
      </c>
      <c r="D257" s="12">
        <f t="shared" si="21"/>
        <v>1.16482823826032</v>
      </c>
      <c r="E257" s="13">
        <f t="shared" si="22"/>
        <v>3.649</v>
      </c>
      <c r="F257" s="13">
        <f t="shared" si="23"/>
        <v>3.6504</v>
      </c>
      <c r="G257" s="10">
        <f t="shared" si="24"/>
        <v>-1</v>
      </c>
      <c r="H257" s="12">
        <f t="shared" si="25"/>
        <v>1.06445738159629</v>
      </c>
    </row>
    <row r="258" spans="1:8">
      <c r="A258" s="9">
        <v>43081</v>
      </c>
      <c r="B258" s="10">
        <v>3.638</v>
      </c>
      <c r="C258" s="11">
        <f t="shared" si="20"/>
        <v>-0.0156926406926408</v>
      </c>
      <c r="D258" s="12">
        <f t="shared" si="21"/>
        <v>1.14654900724866</v>
      </c>
      <c r="E258" s="13">
        <f t="shared" si="22"/>
        <v>3.6426</v>
      </c>
      <c r="F258" s="13">
        <f t="shared" si="23"/>
        <v>3.6466</v>
      </c>
      <c r="G258" s="10">
        <f t="shared" si="24"/>
        <v>-1</v>
      </c>
      <c r="H258" s="12">
        <f t="shared" si="25"/>
        <v>1.08116152881831</v>
      </c>
    </row>
    <row r="259" spans="1:8">
      <c r="A259" s="9">
        <v>43082</v>
      </c>
      <c r="B259" s="10">
        <v>3.664</v>
      </c>
      <c r="C259" s="11">
        <f t="shared" ref="C259:C322" si="26">(B259/B258-1)</f>
        <v>0.0071467839472239</v>
      </c>
      <c r="D259" s="12">
        <f t="shared" si="21"/>
        <v>1.15474314528837</v>
      </c>
      <c r="E259" s="13">
        <f t="shared" si="22"/>
        <v>3.647</v>
      </c>
      <c r="F259" s="13">
        <f t="shared" si="23"/>
        <v>3.6458</v>
      </c>
      <c r="G259" s="10">
        <f t="shared" si="24"/>
        <v>1</v>
      </c>
      <c r="H259" s="12">
        <f t="shared" si="25"/>
        <v>1.0734347009598</v>
      </c>
    </row>
    <row r="260" spans="1:8">
      <c r="A260" s="9">
        <v>43083</v>
      </c>
      <c r="B260" s="10">
        <v>3.652</v>
      </c>
      <c r="C260" s="11">
        <f t="shared" si="26"/>
        <v>-0.00327510917030571</v>
      </c>
      <c r="D260" s="12">
        <f t="shared" si="21"/>
        <v>1.15096123542389</v>
      </c>
      <c r="E260" s="13">
        <f t="shared" si="22"/>
        <v>3.6572</v>
      </c>
      <c r="F260" s="13">
        <f t="shared" si="23"/>
        <v>3.648</v>
      </c>
      <c r="G260" s="10">
        <f t="shared" si="24"/>
        <v>1</v>
      </c>
      <c r="H260" s="12">
        <f t="shared" si="25"/>
        <v>1.06991908512696</v>
      </c>
    </row>
    <row r="261" spans="1:8">
      <c r="A261" s="9">
        <v>43084</v>
      </c>
      <c r="B261" s="10">
        <v>3.604</v>
      </c>
      <c r="C261" s="11">
        <f t="shared" si="26"/>
        <v>-0.0131434830230011</v>
      </c>
      <c r="D261" s="12">
        <f t="shared" ref="D261:D324" si="27">(1+C261)*D260</f>
        <v>1.13583359596596</v>
      </c>
      <c r="E261" s="13">
        <f t="shared" si="22"/>
        <v>3.6508</v>
      </c>
      <c r="F261" s="13">
        <f t="shared" si="23"/>
        <v>3.6451</v>
      </c>
      <c r="G261" s="10">
        <f t="shared" si="24"/>
        <v>1</v>
      </c>
      <c r="H261" s="12">
        <f t="shared" si="25"/>
        <v>1.05585662179561</v>
      </c>
    </row>
    <row r="262" spans="1:8">
      <c r="A262" s="9">
        <v>43087</v>
      </c>
      <c r="B262" s="10">
        <v>3.605</v>
      </c>
      <c r="C262" s="11">
        <f t="shared" si="26"/>
        <v>0.000277469478357384</v>
      </c>
      <c r="D262" s="12">
        <f t="shared" si="27"/>
        <v>1.13614875512134</v>
      </c>
      <c r="E262" s="13">
        <f t="shared" ref="E262:E325" si="28">AVERAGE(B258:B262)</f>
        <v>3.6326</v>
      </c>
      <c r="F262" s="13">
        <f t="shared" si="23"/>
        <v>3.6408</v>
      </c>
      <c r="G262" s="10">
        <f t="shared" si="24"/>
        <v>-1</v>
      </c>
      <c r="H262" s="12">
        <f t="shared" si="25"/>
        <v>1.05614958978168</v>
      </c>
    </row>
    <row r="263" spans="1:8">
      <c r="A263" s="9">
        <v>43088</v>
      </c>
      <c r="B263" s="10">
        <v>3.652</v>
      </c>
      <c r="C263" s="11">
        <f t="shared" si="26"/>
        <v>0.0130374479889044</v>
      </c>
      <c r="D263" s="12">
        <f t="shared" si="27"/>
        <v>1.15096123542389</v>
      </c>
      <c r="E263" s="13">
        <f t="shared" si="28"/>
        <v>3.6354</v>
      </c>
      <c r="F263" s="13">
        <f t="shared" si="23"/>
        <v>3.639</v>
      </c>
      <c r="G263" s="10">
        <f t="shared" si="24"/>
        <v>-1</v>
      </c>
      <c r="H263" s="12">
        <f t="shared" si="25"/>
        <v>1.0423800944364</v>
      </c>
    </row>
    <row r="264" spans="1:8">
      <c r="A264" s="9">
        <v>43089</v>
      </c>
      <c r="B264" s="10">
        <v>3.644</v>
      </c>
      <c r="C264" s="11">
        <f t="shared" si="26"/>
        <v>-0.00219058050383347</v>
      </c>
      <c r="D264" s="12">
        <f t="shared" si="27"/>
        <v>1.1484399621809</v>
      </c>
      <c r="E264" s="13">
        <f t="shared" si="28"/>
        <v>3.6314</v>
      </c>
      <c r="F264" s="13">
        <f t="shared" si="23"/>
        <v>3.6392</v>
      </c>
      <c r="G264" s="10">
        <f t="shared" si="24"/>
        <v>-1</v>
      </c>
      <c r="H264" s="12">
        <f t="shared" si="25"/>
        <v>1.04466351194885</v>
      </c>
    </row>
    <row r="265" spans="1:8">
      <c r="A265" s="9">
        <v>43090</v>
      </c>
      <c r="B265" s="10">
        <v>3.689</v>
      </c>
      <c r="C265" s="11">
        <f t="shared" si="26"/>
        <v>0.0123490669593853</v>
      </c>
      <c r="D265" s="12">
        <f t="shared" si="27"/>
        <v>1.16262212417271</v>
      </c>
      <c r="E265" s="13">
        <f t="shared" si="28"/>
        <v>3.6388</v>
      </c>
      <c r="F265" s="13">
        <f t="shared" si="23"/>
        <v>3.648</v>
      </c>
      <c r="G265" s="10">
        <f t="shared" si="24"/>
        <v>-1</v>
      </c>
      <c r="H265" s="12">
        <f t="shared" si="25"/>
        <v>1.03176289228977</v>
      </c>
    </row>
    <row r="266" spans="1:8">
      <c r="A266" s="9">
        <v>43091</v>
      </c>
      <c r="B266" s="10">
        <v>3.672</v>
      </c>
      <c r="C266" s="11">
        <f t="shared" si="26"/>
        <v>-0.00460829493087556</v>
      </c>
      <c r="D266" s="12">
        <f t="shared" si="27"/>
        <v>1.15726441853136</v>
      </c>
      <c r="E266" s="13">
        <f t="shared" si="28"/>
        <v>3.6524</v>
      </c>
      <c r="F266" s="13">
        <f t="shared" si="23"/>
        <v>3.6516</v>
      </c>
      <c r="G266" s="10">
        <f t="shared" si="24"/>
        <v>1</v>
      </c>
      <c r="H266" s="12">
        <f t="shared" si="25"/>
        <v>1.03651755999617</v>
      </c>
    </row>
    <row r="267" spans="1:8">
      <c r="A267" s="9">
        <v>43094</v>
      </c>
      <c r="B267" s="10">
        <v>3.655</v>
      </c>
      <c r="C267" s="11">
        <f t="shared" si="26"/>
        <v>-0.00462962962962976</v>
      </c>
      <c r="D267" s="12">
        <f t="shared" si="27"/>
        <v>1.15190671289001</v>
      </c>
      <c r="E267" s="13">
        <f t="shared" si="28"/>
        <v>3.6624</v>
      </c>
      <c r="F267" s="13">
        <f t="shared" si="23"/>
        <v>3.6475</v>
      </c>
      <c r="G267" s="10">
        <f t="shared" si="24"/>
        <v>1</v>
      </c>
      <c r="H267" s="12">
        <f t="shared" si="25"/>
        <v>1.03171886758878</v>
      </c>
    </row>
    <row r="268" spans="1:8">
      <c r="A268" s="9">
        <v>43095</v>
      </c>
      <c r="B268" s="10">
        <v>3.666</v>
      </c>
      <c r="C268" s="11">
        <f t="shared" si="26"/>
        <v>0.00300957592339257</v>
      </c>
      <c r="D268" s="12">
        <f t="shared" si="27"/>
        <v>1.15537346359912</v>
      </c>
      <c r="E268" s="13">
        <f t="shared" si="28"/>
        <v>3.6652</v>
      </c>
      <c r="F268" s="13">
        <f t="shared" ref="F268:F331" si="29">AVERAGE(B259:B268)</f>
        <v>3.6503</v>
      </c>
      <c r="G268" s="10">
        <f t="shared" si="24"/>
        <v>1</v>
      </c>
      <c r="H268" s="12">
        <f t="shared" si="25"/>
        <v>1.03482390385239</v>
      </c>
    </row>
    <row r="269" spans="1:8">
      <c r="A269" s="9">
        <v>43096</v>
      </c>
      <c r="B269" s="10">
        <v>3.605</v>
      </c>
      <c r="C269" s="11">
        <f t="shared" si="26"/>
        <v>-0.0166393889798145</v>
      </c>
      <c r="D269" s="12">
        <f t="shared" si="27"/>
        <v>1.13614875512134</v>
      </c>
      <c r="E269" s="13">
        <f t="shared" si="28"/>
        <v>3.6574</v>
      </c>
      <c r="F269" s="13">
        <f t="shared" si="29"/>
        <v>3.6444</v>
      </c>
      <c r="G269" s="10">
        <f t="shared" si="24"/>
        <v>1</v>
      </c>
      <c r="H269" s="12">
        <f t="shared" si="25"/>
        <v>1.01760506639058</v>
      </c>
    </row>
    <row r="270" spans="1:8">
      <c r="A270" s="9">
        <v>43097</v>
      </c>
      <c r="B270" s="10">
        <v>3.638</v>
      </c>
      <c r="C270" s="11">
        <f t="shared" si="26"/>
        <v>0.00915395284327314</v>
      </c>
      <c r="D270" s="12">
        <f t="shared" si="27"/>
        <v>1.14654900724866</v>
      </c>
      <c r="E270" s="13">
        <f t="shared" si="28"/>
        <v>3.6472</v>
      </c>
      <c r="F270" s="13">
        <f t="shared" si="29"/>
        <v>3.643</v>
      </c>
      <c r="G270" s="10">
        <f t="shared" si="24"/>
        <v>1</v>
      </c>
      <c r="H270" s="12">
        <f t="shared" si="25"/>
        <v>1.0269201751814</v>
      </c>
    </row>
    <row r="271" spans="1:8">
      <c r="A271" s="9">
        <v>43098</v>
      </c>
      <c r="B271" s="10">
        <v>3.65</v>
      </c>
      <c r="C271" s="11">
        <f t="shared" si="26"/>
        <v>0.00329851566794948</v>
      </c>
      <c r="D271" s="12">
        <f t="shared" si="27"/>
        <v>1.15033091711314</v>
      </c>
      <c r="E271" s="13">
        <f t="shared" si="28"/>
        <v>3.6428</v>
      </c>
      <c r="F271" s="13">
        <f t="shared" si="29"/>
        <v>3.6476</v>
      </c>
      <c r="G271" s="10">
        <f t="shared" si="24"/>
        <v>-1</v>
      </c>
      <c r="H271" s="12">
        <f t="shared" si="25"/>
        <v>1.03030748746896</v>
      </c>
    </row>
    <row r="272" spans="1:8">
      <c r="A272" s="9">
        <v>43102</v>
      </c>
      <c r="B272" s="10">
        <v>3.703</v>
      </c>
      <c r="C272" s="11">
        <f t="shared" si="26"/>
        <v>0.0145205479452055</v>
      </c>
      <c r="D272" s="12">
        <f t="shared" si="27"/>
        <v>1.16703435234793</v>
      </c>
      <c r="E272" s="13">
        <f t="shared" si="28"/>
        <v>3.6524</v>
      </c>
      <c r="F272" s="13">
        <f t="shared" si="29"/>
        <v>3.6574</v>
      </c>
      <c r="G272" s="10">
        <f t="shared" si="24"/>
        <v>-1</v>
      </c>
      <c r="H272" s="12">
        <f t="shared" si="25"/>
        <v>1.01534685819887</v>
      </c>
    </row>
    <row r="273" spans="1:8">
      <c r="A273" s="9">
        <v>43103</v>
      </c>
      <c r="B273" s="10">
        <v>3.723</v>
      </c>
      <c r="C273" s="11">
        <f t="shared" si="26"/>
        <v>0.00540102619497707</v>
      </c>
      <c r="D273" s="12">
        <f t="shared" si="27"/>
        <v>1.1733375354554</v>
      </c>
      <c r="E273" s="13">
        <f t="shared" si="28"/>
        <v>3.6638</v>
      </c>
      <c r="F273" s="13">
        <f t="shared" si="29"/>
        <v>3.6645</v>
      </c>
      <c r="G273" s="10">
        <f t="shared" si="24"/>
        <v>-1</v>
      </c>
      <c r="H273" s="12">
        <f t="shared" si="25"/>
        <v>1.00986294322075</v>
      </c>
    </row>
    <row r="274" spans="1:8">
      <c r="A274" s="9">
        <v>43104</v>
      </c>
      <c r="B274" s="10">
        <v>3.735</v>
      </c>
      <c r="C274" s="11">
        <f t="shared" si="26"/>
        <v>0.00322320709105561</v>
      </c>
      <c r="D274" s="12">
        <f t="shared" si="27"/>
        <v>1.17711944531989</v>
      </c>
      <c r="E274" s="13">
        <f t="shared" si="28"/>
        <v>3.6898</v>
      </c>
      <c r="F274" s="13">
        <f t="shared" si="29"/>
        <v>3.6736</v>
      </c>
      <c r="G274" s="10">
        <f t="shared" si="24"/>
        <v>1</v>
      </c>
      <c r="H274" s="12">
        <f t="shared" si="25"/>
        <v>1.00660794582116</v>
      </c>
    </row>
    <row r="275" spans="1:8">
      <c r="A275" s="9">
        <v>43105</v>
      </c>
      <c r="B275" s="10">
        <v>3.749</v>
      </c>
      <c r="C275" s="11">
        <f t="shared" si="26"/>
        <v>0.003748326639893</v>
      </c>
      <c r="D275" s="12">
        <f t="shared" si="27"/>
        <v>1.18153167349511</v>
      </c>
      <c r="E275" s="13">
        <f t="shared" si="28"/>
        <v>3.712</v>
      </c>
      <c r="F275" s="13">
        <f t="shared" si="29"/>
        <v>3.6796</v>
      </c>
      <c r="G275" s="10">
        <f t="shared" si="24"/>
        <v>1</v>
      </c>
      <c r="H275" s="12">
        <f t="shared" si="25"/>
        <v>1.01038104120041</v>
      </c>
    </row>
    <row r="276" spans="1:8">
      <c r="A276" s="9">
        <v>43108</v>
      </c>
      <c r="B276" s="10">
        <v>3.764</v>
      </c>
      <c r="C276" s="11">
        <f t="shared" si="26"/>
        <v>0.00400106695118696</v>
      </c>
      <c r="D276" s="12">
        <f t="shared" si="27"/>
        <v>1.18625906082572</v>
      </c>
      <c r="E276" s="13">
        <f t="shared" si="28"/>
        <v>3.7348</v>
      </c>
      <c r="F276" s="13">
        <f t="shared" si="29"/>
        <v>3.6888</v>
      </c>
      <c r="G276" s="10">
        <f t="shared" ref="G276:G339" si="30">IF(E276&gt;F276,1,-1)</f>
        <v>1</v>
      </c>
      <c r="H276" s="12">
        <f t="shared" si="25"/>
        <v>1.01442364339247</v>
      </c>
    </row>
    <row r="277" spans="1:8">
      <c r="A277" s="9">
        <v>43109</v>
      </c>
      <c r="B277" s="10">
        <v>3.795</v>
      </c>
      <c r="C277" s="11">
        <f t="shared" si="26"/>
        <v>0.00823591923485667</v>
      </c>
      <c r="D277" s="12">
        <f t="shared" si="27"/>
        <v>1.19602899464229</v>
      </c>
      <c r="E277" s="13">
        <f t="shared" si="28"/>
        <v>3.7532</v>
      </c>
      <c r="F277" s="13">
        <f t="shared" si="29"/>
        <v>3.7028</v>
      </c>
      <c r="G277" s="10">
        <f t="shared" si="30"/>
        <v>1</v>
      </c>
      <c r="H277" s="12">
        <f t="shared" ref="H277:H340" si="31">H276*(1+G276*C277)</f>
        <v>1.02277835458938</v>
      </c>
    </row>
    <row r="278" spans="1:8">
      <c r="A278" s="9">
        <v>43110</v>
      </c>
      <c r="B278" s="10">
        <v>3.811</v>
      </c>
      <c r="C278" s="11">
        <f t="shared" si="26"/>
        <v>0.00421607378129107</v>
      </c>
      <c r="D278" s="12">
        <f t="shared" si="27"/>
        <v>1.20107154112827</v>
      </c>
      <c r="E278" s="13">
        <f t="shared" si="28"/>
        <v>3.7708</v>
      </c>
      <c r="F278" s="13">
        <f t="shared" si="29"/>
        <v>3.7173</v>
      </c>
      <c r="G278" s="10">
        <f t="shared" si="30"/>
        <v>1</v>
      </c>
      <c r="H278" s="12">
        <f t="shared" si="31"/>
        <v>1.02709046359423</v>
      </c>
    </row>
    <row r="279" spans="1:8">
      <c r="A279" s="9">
        <v>43111</v>
      </c>
      <c r="B279" s="10">
        <v>3.805</v>
      </c>
      <c r="C279" s="11">
        <f t="shared" si="26"/>
        <v>-0.00157438992390446</v>
      </c>
      <c r="D279" s="12">
        <f t="shared" si="27"/>
        <v>1.19918058619603</v>
      </c>
      <c r="E279" s="13">
        <f t="shared" si="28"/>
        <v>3.7848</v>
      </c>
      <c r="F279" s="13">
        <f t="shared" si="29"/>
        <v>3.7373</v>
      </c>
      <c r="G279" s="10">
        <f t="shared" si="30"/>
        <v>1</v>
      </c>
      <c r="H279" s="12">
        <f t="shared" si="31"/>
        <v>1.02547342271741</v>
      </c>
    </row>
    <row r="280" spans="1:8">
      <c r="A280" s="9">
        <v>43112</v>
      </c>
      <c r="B280" s="10">
        <v>3.826</v>
      </c>
      <c r="C280" s="11">
        <f t="shared" si="26"/>
        <v>0.00551905387647822</v>
      </c>
      <c r="D280" s="12">
        <f t="shared" si="27"/>
        <v>1.20579892845887</v>
      </c>
      <c r="E280" s="13">
        <f t="shared" si="28"/>
        <v>3.8002</v>
      </c>
      <c r="F280" s="13">
        <f t="shared" si="29"/>
        <v>3.7561</v>
      </c>
      <c r="G280" s="10">
        <f t="shared" si="30"/>
        <v>1</v>
      </c>
      <c r="H280" s="12">
        <f t="shared" si="31"/>
        <v>1.03113306578628</v>
      </c>
    </row>
    <row r="281" spans="1:8">
      <c r="A281" s="9">
        <v>43115</v>
      </c>
      <c r="B281" s="10">
        <v>3.819</v>
      </c>
      <c r="C281" s="11">
        <f t="shared" si="26"/>
        <v>-0.00182958703606906</v>
      </c>
      <c r="D281" s="12">
        <f t="shared" si="27"/>
        <v>1.20359281437126</v>
      </c>
      <c r="E281" s="13">
        <f t="shared" si="28"/>
        <v>3.8112</v>
      </c>
      <c r="F281" s="13">
        <f t="shared" si="29"/>
        <v>3.773</v>
      </c>
      <c r="G281" s="10">
        <f t="shared" si="30"/>
        <v>1</v>
      </c>
      <c r="H281" s="12">
        <f t="shared" si="31"/>
        <v>1.02924651809666</v>
      </c>
    </row>
    <row r="282" spans="1:8">
      <c r="A282" s="9">
        <v>43116</v>
      </c>
      <c r="B282" s="10">
        <v>3.857</v>
      </c>
      <c r="C282" s="11">
        <f t="shared" si="26"/>
        <v>0.00995024875621908</v>
      </c>
      <c r="D282" s="12">
        <f t="shared" si="27"/>
        <v>1.21556886227545</v>
      </c>
      <c r="E282" s="13">
        <f t="shared" si="28"/>
        <v>3.8236</v>
      </c>
      <c r="F282" s="13">
        <f t="shared" si="29"/>
        <v>3.7884</v>
      </c>
      <c r="G282" s="10">
        <f t="shared" si="30"/>
        <v>1</v>
      </c>
      <c r="H282" s="12">
        <f t="shared" si="31"/>
        <v>1.03948777698319</v>
      </c>
    </row>
    <row r="283" spans="1:8">
      <c r="A283" s="9">
        <v>43117</v>
      </c>
      <c r="B283" s="10">
        <v>3.846</v>
      </c>
      <c r="C283" s="11">
        <f t="shared" si="26"/>
        <v>-0.00285195747990674</v>
      </c>
      <c r="D283" s="12">
        <f t="shared" si="27"/>
        <v>1.21210211156634</v>
      </c>
      <c r="E283" s="13">
        <f t="shared" si="28"/>
        <v>3.8306</v>
      </c>
      <c r="F283" s="13">
        <f t="shared" si="29"/>
        <v>3.8007</v>
      </c>
      <c r="G283" s="10">
        <f t="shared" si="30"/>
        <v>1</v>
      </c>
      <c r="H283" s="12">
        <f t="shared" si="31"/>
        <v>1.03652320204236</v>
      </c>
    </row>
    <row r="284" spans="1:8">
      <c r="A284" s="9">
        <v>43118</v>
      </c>
      <c r="B284" s="10">
        <v>3.871</v>
      </c>
      <c r="C284" s="11">
        <f t="shared" si="26"/>
        <v>0.00650026001040049</v>
      </c>
      <c r="D284" s="12">
        <f t="shared" si="27"/>
        <v>1.21998109045068</v>
      </c>
      <c r="E284" s="13">
        <f t="shared" si="28"/>
        <v>3.8438</v>
      </c>
      <c r="F284" s="13">
        <f t="shared" si="29"/>
        <v>3.8143</v>
      </c>
      <c r="G284" s="10">
        <f t="shared" si="30"/>
        <v>1</v>
      </c>
      <c r="H284" s="12">
        <f t="shared" si="31"/>
        <v>1.04326087236244</v>
      </c>
    </row>
    <row r="285" spans="1:8">
      <c r="A285" s="9">
        <v>43119</v>
      </c>
      <c r="B285" s="10">
        <v>3.882</v>
      </c>
      <c r="C285" s="11">
        <f t="shared" si="26"/>
        <v>0.00284164298630851</v>
      </c>
      <c r="D285" s="12">
        <f t="shared" si="27"/>
        <v>1.22344784115978</v>
      </c>
      <c r="E285" s="13">
        <f t="shared" si="28"/>
        <v>3.855</v>
      </c>
      <c r="F285" s="13">
        <f t="shared" si="29"/>
        <v>3.8276</v>
      </c>
      <c r="G285" s="10">
        <f t="shared" si="30"/>
        <v>1</v>
      </c>
      <c r="H285" s="12">
        <f t="shared" si="31"/>
        <v>1.04622544730328</v>
      </c>
    </row>
    <row r="286" spans="1:8">
      <c r="A286" s="9">
        <v>43122</v>
      </c>
      <c r="B286" s="10">
        <v>3.933</v>
      </c>
      <c r="C286" s="11">
        <f t="shared" si="26"/>
        <v>0.0131375579598145</v>
      </c>
      <c r="D286" s="12">
        <f t="shared" si="27"/>
        <v>1.23952095808383</v>
      </c>
      <c r="E286" s="13">
        <f t="shared" si="28"/>
        <v>3.8778</v>
      </c>
      <c r="F286" s="13">
        <f t="shared" si="29"/>
        <v>3.8445</v>
      </c>
      <c r="G286" s="10">
        <f t="shared" si="30"/>
        <v>1</v>
      </c>
      <c r="H286" s="12">
        <f t="shared" si="31"/>
        <v>1.05997029475626</v>
      </c>
    </row>
    <row r="287" spans="1:8">
      <c r="A287" s="9">
        <v>43123</v>
      </c>
      <c r="B287" s="10">
        <v>3.971</v>
      </c>
      <c r="C287" s="11">
        <f t="shared" si="26"/>
        <v>0.00966183574879231</v>
      </c>
      <c r="D287" s="12">
        <f t="shared" si="27"/>
        <v>1.25149700598802</v>
      </c>
      <c r="E287" s="13">
        <f t="shared" si="28"/>
        <v>3.9006</v>
      </c>
      <c r="F287" s="13">
        <f t="shared" si="29"/>
        <v>3.8621</v>
      </c>
      <c r="G287" s="10">
        <f t="shared" si="30"/>
        <v>1</v>
      </c>
      <c r="H287" s="12">
        <f t="shared" si="31"/>
        <v>1.0702115536428</v>
      </c>
    </row>
    <row r="288" spans="1:8">
      <c r="A288" s="9">
        <v>43124</v>
      </c>
      <c r="B288" s="10">
        <v>3.973</v>
      </c>
      <c r="C288" s="11">
        <f t="shared" si="26"/>
        <v>0.000503651473180433</v>
      </c>
      <c r="D288" s="12">
        <f t="shared" si="27"/>
        <v>1.25212732429877</v>
      </c>
      <c r="E288" s="13">
        <f t="shared" si="28"/>
        <v>3.926</v>
      </c>
      <c r="F288" s="13">
        <f t="shared" si="29"/>
        <v>3.8783</v>
      </c>
      <c r="G288" s="10">
        <f t="shared" si="30"/>
        <v>1</v>
      </c>
      <c r="H288" s="12">
        <f t="shared" si="31"/>
        <v>1.0707505672684</v>
      </c>
    </row>
    <row r="289" spans="1:8">
      <c r="A289" s="9">
        <v>43125</v>
      </c>
      <c r="B289" s="10">
        <v>3.948</v>
      </c>
      <c r="C289" s="11">
        <f t="shared" si="26"/>
        <v>-0.00629247420085577</v>
      </c>
      <c r="D289" s="12">
        <f t="shared" si="27"/>
        <v>1.24424834541443</v>
      </c>
      <c r="E289" s="13">
        <f t="shared" si="28"/>
        <v>3.9414</v>
      </c>
      <c r="F289" s="13">
        <f t="shared" si="29"/>
        <v>3.8926</v>
      </c>
      <c r="G289" s="10">
        <f t="shared" si="30"/>
        <v>1</v>
      </c>
      <c r="H289" s="12">
        <f t="shared" si="31"/>
        <v>1.06401289694831</v>
      </c>
    </row>
    <row r="290" spans="1:8">
      <c r="A290" s="9">
        <v>43126</v>
      </c>
      <c r="B290" s="10">
        <v>3.968</v>
      </c>
      <c r="C290" s="11">
        <f t="shared" si="26"/>
        <v>0.00506585612968591</v>
      </c>
      <c r="D290" s="12">
        <f t="shared" si="27"/>
        <v>1.2505515285219</v>
      </c>
      <c r="E290" s="13">
        <f t="shared" si="28"/>
        <v>3.9586</v>
      </c>
      <c r="F290" s="13">
        <f t="shared" si="29"/>
        <v>3.9068</v>
      </c>
      <c r="G290" s="10">
        <f t="shared" si="30"/>
        <v>1</v>
      </c>
      <c r="H290" s="12">
        <f t="shared" si="31"/>
        <v>1.06940303320439</v>
      </c>
    </row>
    <row r="291" spans="1:8">
      <c r="A291" s="9">
        <v>43129</v>
      </c>
      <c r="B291" s="10">
        <v>3.893</v>
      </c>
      <c r="C291" s="11">
        <f t="shared" si="26"/>
        <v>-0.0189012096774194</v>
      </c>
      <c r="D291" s="12">
        <f t="shared" si="27"/>
        <v>1.22691459186889</v>
      </c>
      <c r="E291" s="13">
        <f t="shared" si="28"/>
        <v>3.9506</v>
      </c>
      <c r="F291" s="13">
        <f t="shared" si="29"/>
        <v>3.9142</v>
      </c>
      <c r="G291" s="10">
        <f t="shared" si="30"/>
        <v>1</v>
      </c>
      <c r="H291" s="12">
        <f t="shared" si="31"/>
        <v>1.04919002224412</v>
      </c>
    </row>
    <row r="292" spans="1:8">
      <c r="A292" s="9">
        <v>43130</v>
      </c>
      <c r="B292" s="10">
        <v>3.853</v>
      </c>
      <c r="C292" s="11">
        <f t="shared" si="26"/>
        <v>-0.010274852298998</v>
      </c>
      <c r="D292" s="12">
        <f t="shared" si="27"/>
        <v>1.21430822565395</v>
      </c>
      <c r="E292" s="13">
        <f t="shared" si="28"/>
        <v>3.927</v>
      </c>
      <c r="F292" s="13">
        <f t="shared" si="29"/>
        <v>3.9138</v>
      </c>
      <c r="G292" s="10">
        <f t="shared" si="30"/>
        <v>1</v>
      </c>
      <c r="H292" s="12">
        <f t="shared" si="31"/>
        <v>1.03840974973198</v>
      </c>
    </row>
    <row r="293" spans="1:8">
      <c r="A293" s="9">
        <v>43131</v>
      </c>
      <c r="B293" s="10">
        <v>3.865</v>
      </c>
      <c r="C293" s="11">
        <f t="shared" si="26"/>
        <v>0.00311445626784335</v>
      </c>
      <c r="D293" s="12">
        <f t="shared" si="27"/>
        <v>1.21809013551844</v>
      </c>
      <c r="E293" s="13">
        <f t="shared" si="28"/>
        <v>3.9054</v>
      </c>
      <c r="F293" s="13">
        <f t="shared" si="29"/>
        <v>3.9157</v>
      </c>
      <c r="G293" s="10">
        <f t="shared" si="30"/>
        <v>-1</v>
      </c>
      <c r="H293" s="12">
        <f t="shared" si="31"/>
        <v>1.04164383148562</v>
      </c>
    </row>
    <row r="294" spans="1:8">
      <c r="A294" s="9">
        <v>43132</v>
      </c>
      <c r="B294" s="10">
        <v>3.838</v>
      </c>
      <c r="C294" s="11">
        <f t="shared" si="26"/>
        <v>-0.0069857697283312</v>
      </c>
      <c r="D294" s="12">
        <f t="shared" si="27"/>
        <v>1.20958083832335</v>
      </c>
      <c r="E294" s="13">
        <f t="shared" si="28"/>
        <v>3.8834</v>
      </c>
      <c r="F294" s="13">
        <f t="shared" si="29"/>
        <v>3.9124</v>
      </c>
      <c r="G294" s="10">
        <f t="shared" si="30"/>
        <v>-1</v>
      </c>
      <c r="H294" s="12">
        <f t="shared" si="31"/>
        <v>1.04892051543132</v>
      </c>
    </row>
    <row r="295" spans="1:8">
      <c r="A295" s="9">
        <v>43133</v>
      </c>
      <c r="B295" s="10">
        <v>3.861</v>
      </c>
      <c r="C295" s="11">
        <f t="shared" si="26"/>
        <v>0.00599270453361123</v>
      </c>
      <c r="D295" s="12">
        <f t="shared" si="27"/>
        <v>1.21682949889694</v>
      </c>
      <c r="E295" s="13">
        <f t="shared" si="28"/>
        <v>3.862</v>
      </c>
      <c r="F295" s="13">
        <f t="shared" si="29"/>
        <v>3.9103</v>
      </c>
      <c r="G295" s="10">
        <f t="shared" si="30"/>
        <v>-1</v>
      </c>
      <c r="H295" s="12">
        <f t="shared" si="31"/>
        <v>1.04263464470309</v>
      </c>
    </row>
    <row r="296" spans="1:8">
      <c r="A296" s="9">
        <v>43136</v>
      </c>
      <c r="B296" s="10">
        <v>3.858</v>
      </c>
      <c r="C296" s="11">
        <f t="shared" si="26"/>
        <v>-0.000777000777000825</v>
      </c>
      <c r="D296" s="12">
        <f t="shared" si="27"/>
        <v>1.21588402143082</v>
      </c>
      <c r="E296" s="13">
        <f t="shared" si="28"/>
        <v>3.855</v>
      </c>
      <c r="F296" s="13">
        <f t="shared" si="29"/>
        <v>3.9028</v>
      </c>
      <c r="G296" s="10">
        <f t="shared" si="30"/>
        <v>-1</v>
      </c>
      <c r="H296" s="12">
        <f t="shared" si="31"/>
        <v>1.04344477263216</v>
      </c>
    </row>
    <row r="297" spans="1:8">
      <c r="A297" s="9">
        <v>43137</v>
      </c>
      <c r="B297" s="10">
        <v>3.749</v>
      </c>
      <c r="C297" s="11">
        <f t="shared" si="26"/>
        <v>-0.0282529808190772</v>
      </c>
      <c r="D297" s="12">
        <f t="shared" si="27"/>
        <v>1.18153167349511</v>
      </c>
      <c r="E297" s="13">
        <f t="shared" si="28"/>
        <v>3.8342</v>
      </c>
      <c r="F297" s="13">
        <f t="shared" si="29"/>
        <v>3.8806</v>
      </c>
      <c r="G297" s="10">
        <f t="shared" si="30"/>
        <v>-1</v>
      </c>
      <c r="H297" s="12">
        <f t="shared" si="31"/>
        <v>1.0729251977791</v>
      </c>
    </row>
    <row r="298" spans="1:8">
      <c r="A298" s="9">
        <v>43138</v>
      </c>
      <c r="B298" s="10">
        <v>3.66</v>
      </c>
      <c r="C298" s="11">
        <f t="shared" si="26"/>
        <v>-0.0237396639103761</v>
      </c>
      <c r="D298" s="12">
        <f t="shared" si="27"/>
        <v>1.15348250866688</v>
      </c>
      <c r="E298" s="13">
        <f t="shared" si="28"/>
        <v>3.7932</v>
      </c>
      <c r="F298" s="13">
        <f t="shared" si="29"/>
        <v>3.8493</v>
      </c>
      <c r="G298" s="10">
        <f t="shared" si="30"/>
        <v>-1</v>
      </c>
      <c r="H298" s="12">
        <f t="shared" si="31"/>
        <v>1.09839608137535</v>
      </c>
    </row>
    <row r="299" spans="1:8">
      <c r="A299" s="9">
        <v>43139</v>
      </c>
      <c r="B299" s="10">
        <v>3.63</v>
      </c>
      <c r="C299" s="11">
        <f t="shared" si="26"/>
        <v>-0.00819672131147553</v>
      </c>
      <c r="D299" s="12">
        <f t="shared" si="27"/>
        <v>1.14402773400567</v>
      </c>
      <c r="E299" s="13">
        <f t="shared" si="28"/>
        <v>3.7516</v>
      </c>
      <c r="F299" s="13">
        <f t="shared" si="29"/>
        <v>3.8175</v>
      </c>
      <c r="G299" s="10">
        <f t="shared" si="30"/>
        <v>-1</v>
      </c>
      <c r="H299" s="12">
        <f t="shared" si="31"/>
        <v>1.107399327944</v>
      </c>
    </row>
    <row r="300" spans="1:8">
      <c r="A300" s="9">
        <v>43140</v>
      </c>
      <c r="B300" s="10">
        <v>3.463</v>
      </c>
      <c r="C300" s="11">
        <f t="shared" si="26"/>
        <v>-0.0460055096418732</v>
      </c>
      <c r="D300" s="12">
        <f t="shared" si="27"/>
        <v>1.0913961550583</v>
      </c>
      <c r="E300" s="13">
        <f t="shared" si="28"/>
        <v>3.672</v>
      </c>
      <c r="F300" s="13">
        <f t="shared" si="29"/>
        <v>3.767</v>
      </c>
      <c r="G300" s="10">
        <f t="shared" si="30"/>
        <v>-1</v>
      </c>
      <c r="H300" s="12">
        <f t="shared" si="31"/>
        <v>1.15834579840313</v>
      </c>
    </row>
    <row r="301" spans="1:8">
      <c r="A301" s="9">
        <v>43143</v>
      </c>
      <c r="B301" s="10">
        <v>3.513</v>
      </c>
      <c r="C301" s="11">
        <f t="shared" si="26"/>
        <v>0.0144383482529598</v>
      </c>
      <c r="D301" s="12">
        <f t="shared" si="27"/>
        <v>1.10715411282698</v>
      </c>
      <c r="E301" s="13">
        <f t="shared" si="28"/>
        <v>3.603</v>
      </c>
      <c r="F301" s="13">
        <f t="shared" si="29"/>
        <v>3.729</v>
      </c>
      <c r="G301" s="10">
        <f t="shared" si="30"/>
        <v>-1</v>
      </c>
      <c r="H301" s="12">
        <f t="shared" si="31"/>
        <v>1.14162119836843</v>
      </c>
    </row>
    <row r="302" spans="1:8">
      <c r="A302" s="9">
        <v>43144</v>
      </c>
      <c r="B302" s="10">
        <v>3.555</v>
      </c>
      <c r="C302" s="11">
        <f t="shared" si="26"/>
        <v>0.0119555935098208</v>
      </c>
      <c r="D302" s="12">
        <f t="shared" si="27"/>
        <v>1.12039079735266</v>
      </c>
      <c r="E302" s="13">
        <f t="shared" si="28"/>
        <v>3.5642</v>
      </c>
      <c r="F302" s="13">
        <f t="shared" si="29"/>
        <v>3.6992</v>
      </c>
      <c r="G302" s="10">
        <f t="shared" si="30"/>
        <v>-1</v>
      </c>
      <c r="H302" s="12">
        <f t="shared" si="31"/>
        <v>1.12797243937855</v>
      </c>
    </row>
    <row r="303" spans="1:8">
      <c r="A303" s="9">
        <v>43145</v>
      </c>
      <c r="B303" s="10">
        <v>3.587</v>
      </c>
      <c r="C303" s="11">
        <f t="shared" si="26"/>
        <v>0.009001406469761</v>
      </c>
      <c r="D303" s="12">
        <f t="shared" si="27"/>
        <v>1.13047589032461</v>
      </c>
      <c r="E303" s="13">
        <f t="shared" si="28"/>
        <v>3.5496</v>
      </c>
      <c r="F303" s="13">
        <f t="shared" si="29"/>
        <v>3.6714</v>
      </c>
      <c r="G303" s="10">
        <f t="shared" si="30"/>
        <v>-1</v>
      </c>
      <c r="H303" s="12">
        <f t="shared" si="31"/>
        <v>1.11781910096501</v>
      </c>
    </row>
    <row r="304" spans="1:8">
      <c r="A304" s="9">
        <v>43153</v>
      </c>
      <c r="B304" s="10">
        <v>3.661</v>
      </c>
      <c r="C304" s="11">
        <f t="shared" si="26"/>
        <v>0.0206300529690548</v>
      </c>
      <c r="D304" s="12">
        <f t="shared" si="27"/>
        <v>1.15379766782225</v>
      </c>
      <c r="E304" s="13">
        <f t="shared" si="28"/>
        <v>3.5558</v>
      </c>
      <c r="F304" s="13">
        <f t="shared" si="29"/>
        <v>3.6537</v>
      </c>
      <c r="G304" s="10">
        <f t="shared" si="30"/>
        <v>-1</v>
      </c>
      <c r="H304" s="12">
        <f t="shared" si="31"/>
        <v>1.09475843370228</v>
      </c>
    </row>
    <row r="305" spans="1:8">
      <c r="A305" s="9">
        <v>43154</v>
      </c>
      <c r="B305" s="10">
        <v>3.681</v>
      </c>
      <c r="C305" s="11">
        <f t="shared" si="26"/>
        <v>0.00546298825457536</v>
      </c>
      <c r="D305" s="12">
        <f t="shared" si="27"/>
        <v>1.16010085092972</v>
      </c>
      <c r="E305" s="13">
        <f t="shared" si="28"/>
        <v>3.5994</v>
      </c>
      <c r="F305" s="13">
        <f t="shared" si="29"/>
        <v>3.6357</v>
      </c>
      <c r="G305" s="10">
        <f t="shared" si="30"/>
        <v>-1</v>
      </c>
      <c r="H305" s="12">
        <f t="shared" si="31"/>
        <v>1.08877778123737</v>
      </c>
    </row>
    <row r="306" spans="1:8">
      <c r="A306" s="9">
        <v>43157</v>
      </c>
      <c r="B306" s="10">
        <v>3.728</v>
      </c>
      <c r="C306" s="11">
        <f t="shared" si="26"/>
        <v>0.012768269491986</v>
      </c>
      <c r="D306" s="12">
        <f t="shared" si="27"/>
        <v>1.17491333123227</v>
      </c>
      <c r="E306" s="13">
        <f t="shared" si="28"/>
        <v>3.6424</v>
      </c>
      <c r="F306" s="13">
        <f t="shared" si="29"/>
        <v>3.6227</v>
      </c>
      <c r="G306" s="10">
        <f t="shared" si="30"/>
        <v>1</v>
      </c>
      <c r="H306" s="12">
        <f t="shared" si="31"/>
        <v>1.07487597310964</v>
      </c>
    </row>
    <row r="307" spans="1:8">
      <c r="A307" s="9">
        <v>43158</v>
      </c>
      <c r="B307" s="10">
        <v>3.675</v>
      </c>
      <c r="C307" s="11">
        <f t="shared" si="26"/>
        <v>-0.014216738197425</v>
      </c>
      <c r="D307" s="12">
        <f t="shared" si="27"/>
        <v>1.15820989599748</v>
      </c>
      <c r="E307" s="13">
        <f t="shared" si="28"/>
        <v>3.6664</v>
      </c>
      <c r="F307" s="13">
        <f t="shared" si="29"/>
        <v>3.6153</v>
      </c>
      <c r="G307" s="10">
        <f t="shared" si="30"/>
        <v>1</v>
      </c>
      <c r="H307" s="12">
        <f t="shared" si="31"/>
        <v>1.05959474280524</v>
      </c>
    </row>
    <row r="308" spans="1:8">
      <c r="A308" s="9">
        <v>43159</v>
      </c>
      <c r="B308" s="10">
        <v>3.638</v>
      </c>
      <c r="C308" s="11">
        <f t="shared" si="26"/>
        <v>-0.0100680272108843</v>
      </c>
      <c r="D308" s="12">
        <f t="shared" si="27"/>
        <v>1.14654900724866</v>
      </c>
      <c r="E308" s="13">
        <f t="shared" si="28"/>
        <v>3.6766</v>
      </c>
      <c r="F308" s="13">
        <f t="shared" si="29"/>
        <v>3.6131</v>
      </c>
      <c r="G308" s="10">
        <f t="shared" si="30"/>
        <v>1</v>
      </c>
      <c r="H308" s="12">
        <f t="shared" si="31"/>
        <v>1.04892671410217</v>
      </c>
    </row>
    <row r="309" spans="1:8">
      <c r="A309" s="9">
        <v>43160</v>
      </c>
      <c r="B309" s="10">
        <v>3.664</v>
      </c>
      <c r="C309" s="11">
        <f t="shared" si="26"/>
        <v>0.0071467839472239</v>
      </c>
      <c r="D309" s="12">
        <f t="shared" si="27"/>
        <v>1.15474314528837</v>
      </c>
      <c r="E309" s="13">
        <f t="shared" si="28"/>
        <v>3.6772</v>
      </c>
      <c r="F309" s="13">
        <f t="shared" si="29"/>
        <v>3.6165</v>
      </c>
      <c r="G309" s="10">
        <f t="shared" si="30"/>
        <v>1</v>
      </c>
      <c r="H309" s="12">
        <f t="shared" si="31"/>
        <v>1.05642316670433</v>
      </c>
    </row>
    <row r="310" spans="1:8">
      <c r="A310" s="9">
        <v>43161</v>
      </c>
      <c r="B310" s="10">
        <v>3.64</v>
      </c>
      <c r="C310" s="11">
        <f t="shared" si="26"/>
        <v>-0.00655021834061131</v>
      </c>
      <c r="D310" s="12">
        <f t="shared" si="27"/>
        <v>1.14717932555941</v>
      </c>
      <c r="E310" s="13">
        <f t="shared" si="28"/>
        <v>3.669</v>
      </c>
      <c r="F310" s="13">
        <f t="shared" si="29"/>
        <v>3.6342</v>
      </c>
      <c r="G310" s="10">
        <f t="shared" si="30"/>
        <v>1</v>
      </c>
      <c r="H310" s="12">
        <f t="shared" si="31"/>
        <v>1.04950336430234</v>
      </c>
    </row>
    <row r="311" spans="1:8">
      <c r="A311" s="9">
        <v>43164</v>
      </c>
      <c r="B311" s="10">
        <v>3.631</v>
      </c>
      <c r="C311" s="11">
        <f t="shared" si="26"/>
        <v>-0.00247252747252757</v>
      </c>
      <c r="D311" s="12">
        <f t="shared" si="27"/>
        <v>1.14434289316105</v>
      </c>
      <c r="E311" s="13">
        <f t="shared" si="28"/>
        <v>3.6496</v>
      </c>
      <c r="F311" s="13">
        <f t="shared" si="29"/>
        <v>3.646</v>
      </c>
      <c r="G311" s="10">
        <f t="shared" si="30"/>
        <v>1</v>
      </c>
      <c r="H311" s="12">
        <f t="shared" si="31"/>
        <v>1.04690843840159</v>
      </c>
    </row>
    <row r="312" spans="1:8">
      <c r="A312" s="9">
        <v>43165</v>
      </c>
      <c r="B312" s="10">
        <v>3.686</v>
      </c>
      <c r="C312" s="11">
        <f t="shared" si="26"/>
        <v>0.0151473423299366</v>
      </c>
      <c r="D312" s="12">
        <f t="shared" si="27"/>
        <v>1.16167664670659</v>
      </c>
      <c r="E312" s="13">
        <f t="shared" si="28"/>
        <v>3.6518</v>
      </c>
      <c r="F312" s="13">
        <f t="shared" si="29"/>
        <v>3.6591</v>
      </c>
      <c r="G312" s="10">
        <f t="shared" si="30"/>
        <v>-1</v>
      </c>
      <c r="H312" s="12">
        <f t="shared" si="31"/>
        <v>1.06276631890616</v>
      </c>
    </row>
    <row r="313" spans="1:8">
      <c r="A313" s="9">
        <v>43166</v>
      </c>
      <c r="B313" s="10">
        <v>3.656</v>
      </c>
      <c r="C313" s="11">
        <f t="shared" si="26"/>
        <v>-0.0081389039609332</v>
      </c>
      <c r="D313" s="12">
        <f t="shared" si="27"/>
        <v>1.15222187204538</v>
      </c>
      <c r="E313" s="13">
        <f t="shared" si="28"/>
        <v>3.6554</v>
      </c>
      <c r="F313" s="13">
        <f t="shared" si="29"/>
        <v>3.666</v>
      </c>
      <c r="G313" s="10">
        <f t="shared" si="30"/>
        <v>-1</v>
      </c>
      <c r="H313" s="12">
        <f t="shared" si="31"/>
        <v>1.07141607190865</v>
      </c>
    </row>
    <row r="314" spans="1:8">
      <c r="A314" s="9">
        <v>43167</v>
      </c>
      <c r="B314" s="10">
        <v>3.693</v>
      </c>
      <c r="C314" s="11">
        <f t="shared" si="26"/>
        <v>0.0101203501094091</v>
      </c>
      <c r="D314" s="12">
        <f t="shared" si="27"/>
        <v>1.1638827607942</v>
      </c>
      <c r="E314" s="13">
        <f t="shared" si="28"/>
        <v>3.6612</v>
      </c>
      <c r="F314" s="13">
        <f t="shared" si="29"/>
        <v>3.6692</v>
      </c>
      <c r="G314" s="10">
        <f t="shared" si="30"/>
        <v>-1</v>
      </c>
      <c r="H314" s="12">
        <f t="shared" si="31"/>
        <v>1.06057296614808</v>
      </c>
    </row>
    <row r="315" spans="1:8">
      <c r="A315" s="9">
        <v>43168</v>
      </c>
      <c r="B315" s="10">
        <v>3.72</v>
      </c>
      <c r="C315" s="11">
        <f t="shared" si="26"/>
        <v>0.00731112916328192</v>
      </c>
      <c r="D315" s="12">
        <f t="shared" si="27"/>
        <v>1.17239205798928</v>
      </c>
      <c r="E315" s="13">
        <f t="shared" si="28"/>
        <v>3.6772</v>
      </c>
      <c r="F315" s="13">
        <f t="shared" si="29"/>
        <v>3.6731</v>
      </c>
      <c r="G315" s="10">
        <f t="shared" si="30"/>
        <v>1</v>
      </c>
      <c r="H315" s="12">
        <f t="shared" si="31"/>
        <v>1.05281898020549</v>
      </c>
    </row>
    <row r="316" spans="1:8">
      <c r="A316" s="9">
        <v>43171</v>
      </c>
      <c r="B316" s="10">
        <v>3.731</v>
      </c>
      <c r="C316" s="11">
        <f t="shared" si="26"/>
        <v>0.0029569892473118</v>
      </c>
      <c r="D316" s="12">
        <f t="shared" si="27"/>
        <v>1.17585880869839</v>
      </c>
      <c r="E316" s="13">
        <f t="shared" si="28"/>
        <v>3.6972</v>
      </c>
      <c r="F316" s="13">
        <f t="shared" si="29"/>
        <v>3.6734</v>
      </c>
      <c r="G316" s="10">
        <f t="shared" si="30"/>
        <v>1</v>
      </c>
      <c r="H316" s="12">
        <f t="shared" si="31"/>
        <v>1.05593215460932</v>
      </c>
    </row>
    <row r="317" spans="1:8">
      <c r="A317" s="9">
        <v>43172</v>
      </c>
      <c r="B317" s="10">
        <v>3.691</v>
      </c>
      <c r="C317" s="11">
        <f t="shared" si="26"/>
        <v>-0.0107209863307425</v>
      </c>
      <c r="D317" s="12">
        <f t="shared" si="27"/>
        <v>1.16325244248345</v>
      </c>
      <c r="E317" s="13">
        <f t="shared" si="28"/>
        <v>3.6982</v>
      </c>
      <c r="F317" s="13">
        <f t="shared" si="29"/>
        <v>3.675</v>
      </c>
      <c r="G317" s="10">
        <f t="shared" si="30"/>
        <v>1</v>
      </c>
      <c r="H317" s="12">
        <f t="shared" si="31"/>
        <v>1.04461152041357</v>
      </c>
    </row>
    <row r="318" spans="1:8">
      <c r="A318" s="9">
        <v>43173</v>
      </c>
      <c r="B318" s="10">
        <v>3.678</v>
      </c>
      <c r="C318" s="11">
        <f t="shared" si="26"/>
        <v>-0.00352208073692761</v>
      </c>
      <c r="D318" s="12">
        <f t="shared" si="27"/>
        <v>1.1591553734636</v>
      </c>
      <c r="E318" s="13">
        <f t="shared" si="28"/>
        <v>3.7026</v>
      </c>
      <c r="F318" s="13">
        <f t="shared" si="29"/>
        <v>3.679</v>
      </c>
      <c r="G318" s="10">
        <f t="shared" si="30"/>
        <v>1</v>
      </c>
      <c r="H318" s="12">
        <f t="shared" si="31"/>
        <v>1.04093231429994</v>
      </c>
    </row>
    <row r="319" spans="1:8">
      <c r="A319" s="9">
        <v>43174</v>
      </c>
      <c r="B319" s="10">
        <v>3.706</v>
      </c>
      <c r="C319" s="11">
        <f t="shared" si="26"/>
        <v>0.00761283306144644</v>
      </c>
      <c r="D319" s="12">
        <f t="shared" si="27"/>
        <v>1.16797982981406</v>
      </c>
      <c r="E319" s="13">
        <f t="shared" si="28"/>
        <v>3.7052</v>
      </c>
      <c r="F319" s="13">
        <f t="shared" si="29"/>
        <v>3.6832</v>
      </c>
      <c r="G319" s="10">
        <f t="shared" si="30"/>
        <v>1</v>
      </c>
      <c r="H319" s="12">
        <f t="shared" si="31"/>
        <v>1.04885675823698</v>
      </c>
    </row>
    <row r="320" spans="1:8">
      <c r="A320" s="9">
        <v>43175</v>
      </c>
      <c r="B320" s="10">
        <v>3.665</v>
      </c>
      <c r="C320" s="11">
        <f t="shared" si="26"/>
        <v>-0.0110631408526713</v>
      </c>
      <c r="D320" s="12">
        <f t="shared" si="27"/>
        <v>1.15505830444374</v>
      </c>
      <c r="E320" s="13">
        <f t="shared" si="28"/>
        <v>3.6942</v>
      </c>
      <c r="F320" s="13">
        <f t="shared" si="29"/>
        <v>3.6857</v>
      </c>
      <c r="G320" s="10">
        <f t="shared" si="30"/>
        <v>1</v>
      </c>
      <c r="H320" s="12">
        <f t="shared" si="31"/>
        <v>1.03725310818632</v>
      </c>
    </row>
    <row r="321" spans="1:8">
      <c r="A321" s="9">
        <v>43178</v>
      </c>
      <c r="B321" s="10">
        <v>3.685</v>
      </c>
      <c r="C321" s="11">
        <f t="shared" si="26"/>
        <v>0.00545702592087305</v>
      </c>
      <c r="D321" s="12">
        <f t="shared" si="27"/>
        <v>1.16136148755121</v>
      </c>
      <c r="E321" s="13">
        <f t="shared" si="28"/>
        <v>3.685</v>
      </c>
      <c r="F321" s="13">
        <f t="shared" si="29"/>
        <v>3.6911</v>
      </c>
      <c r="G321" s="10">
        <f t="shared" si="30"/>
        <v>-1</v>
      </c>
      <c r="H321" s="12">
        <f t="shared" si="31"/>
        <v>1.0429134252842</v>
      </c>
    </row>
    <row r="322" spans="1:8">
      <c r="A322" s="9">
        <v>43179</v>
      </c>
      <c r="B322" s="10">
        <v>3.683</v>
      </c>
      <c r="C322" s="11">
        <f t="shared" si="26"/>
        <v>-0.00054274084124839</v>
      </c>
      <c r="D322" s="12">
        <f t="shared" si="27"/>
        <v>1.16073116924047</v>
      </c>
      <c r="E322" s="13">
        <f t="shared" si="28"/>
        <v>3.6834</v>
      </c>
      <c r="F322" s="13">
        <f t="shared" si="29"/>
        <v>3.6908</v>
      </c>
      <c r="G322" s="10">
        <f t="shared" si="30"/>
        <v>-1</v>
      </c>
      <c r="H322" s="12">
        <f t="shared" si="31"/>
        <v>1.04347945699399</v>
      </c>
    </row>
    <row r="323" spans="1:8">
      <c r="A323" s="9">
        <v>43180</v>
      </c>
      <c r="B323" s="10">
        <v>3.664</v>
      </c>
      <c r="C323" s="11">
        <f t="shared" ref="C323:C386" si="32">(B323/B322-1)</f>
        <v>-0.00515883790388261</v>
      </c>
      <c r="D323" s="12">
        <f t="shared" si="27"/>
        <v>1.15474314528837</v>
      </c>
      <c r="E323" s="13">
        <f t="shared" si="28"/>
        <v>3.6806</v>
      </c>
      <c r="F323" s="13">
        <f t="shared" si="29"/>
        <v>3.6916</v>
      </c>
      <c r="G323" s="10">
        <f t="shared" si="30"/>
        <v>-1</v>
      </c>
      <c r="H323" s="12">
        <f t="shared" si="31"/>
        <v>1.04886259836865</v>
      </c>
    </row>
    <row r="324" spans="1:8">
      <c r="A324" s="9">
        <v>43181</v>
      </c>
      <c r="B324" s="10">
        <v>3.631</v>
      </c>
      <c r="C324" s="11">
        <f t="shared" si="32"/>
        <v>-0.00900655021834074</v>
      </c>
      <c r="D324" s="12">
        <f t="shared" si="27"/>
        <v>1.14434289316105</v>
      </c>
      <c r="E324" s="13">
        <f t="shared" si="28"/>
        <v>3.6656</v>
      </c>
      <c r="F324" s="13">
        <f t="shared" si="29"/>
        <v>3.6854</v>
      </c>
      <c r="G324" s="10">
        <f t="shared" si="30"/>
        <v>-1</v>
      </c>
      <c r="H324" s="12">
        <f t="shared" si="31"/>
        <v>1.058309232033</v>
      </c>
    </row>
    <row r="325" spans="1:8">
      <c r="A325" s="9">
        <v>43182</v>
      </c>
      <c r="B325" s="10">
        <v>3.524</v>
      </c>
      <c r="C325" s="11">
        <f t="shared" si="32"/>
        <v>-0.0294684659873312</v>
      </c>
      <c r="D325" s="12">
        <f t="shared" ref="D325:D388" si="33">(1+C325)*D324</f>
        <v>1.11062086353608</v>
      </c>
      <c r="E325" s="13">
        <f t="shared" si="28"/>
        <v>3.6374</v>
      </c>
      <c r="F325" s="13">
        <f t="shared" si="29"/>
        <v>3.6658</v>
      </c>
      <c r="G325" s="10">
        <f t="shared" si="30"/>
        <v>-1</v>
      </c>
      <c r="H325" s="12">
        <f t="shared" si="31"/>
        <v>1.08949598164124</v>
      </c>
    </row>
    <row r="326" spans="1:8">
      <c r="A326" s="9">
        <v>43185</v>
      </c>
      <c r="B326" s="10">
        <v>3.507</v>
      </c>
      <c r="C326" s="11">
        <f t="shared" si="32"/>
        <v>-0.00482406356413168</v>
      </c>
      <c r="D326" s="12">
        <f t="shared" si="33"/>
        <v>1.10526315789474</v>
      </c>
      <c r="E326" s="13">
        <f t="shared" ref="E326:E389" si="34">AVERAGE(B322:B326)</f>
        <v>3.6018</v>
      </c>
      <c r="F326" s="13">
        <f t="shared" si="29"/>
        <v>3.6434</v>
      </c>
      <c r="G326" s="10">
        <f t="shared" si="30"/>
        <v>-1</v>
      </c>
      <c r="H326" s="12">
        <f t="shared" si="31"/>
        <v>1.09475177950955</v>
      </c>
    </row>
    <row r="327" spans="1:8">
      <c r="A327" s="9">
        <v>43186</v>
      </c>
      <c r="B327" s="10">
        <v>3.539</v>
      </c>
      <c r="C327" s="11">
        <f t="shared" si="32"/>
        <v>0.00912460792700309</v>
      </c>
      <c r="D327" s="12">
        <f t="shared" si="33"/>
        <v>1.11534825086669</v>
      </c>
      <c r="E327" s="13">
        <f t="shared" si="34"/>
        <v>3.573</v>
      </c>
      <c r="F327" s="13">
        <f t="shared" si="29"/>
        <v>3.6282</v>
      </c>
      <c r="G327" s="10">
        <f t="shared" si="30"/>
        <v>-1</v>
      </c>
      <c r="H327" s="12">
        <f t="shared" si="31"/>
        <v>1.08476259874413</v>
      </c>
    </row>
    <row r="328" spans="1:8">
      <c r="A328" s="9">
        <v>43187</v>
      </c>
      <c r="B328" s="10">
        <v>3.468</v>
      </c>
      <c r="C328" s="11">
        <f t="shared" si="32"/>
        <v>-0.0200621644532354</v>
      </c>
      <c r="D328" s="12">
        <f t="shared" si="33"/>
        <v>1.09297195083517</v>
      </c>
      <c r="E328" s="13">
        <f t="shared" si="34"/>
        <v>3.5338</v>
      </c>
      <c r="F328" s="13">
        <f t="shared" si="29"/>
        <v>3.6072</v>
      </c>
      <c r="G328" s="10">
        <f t="shared" si="30"/>
        <v>-1</v>
      </c>
      <c r="H328" s="12">
        <f t="shared" si="31"/>
        <v>1.10652528439286</v>
      </c>
    </row>
    <row r="329" spans="1:8">
      <c r="A329" s="9">
        <v>43188</v>
      </c>
      <c r="B329" s="10">
        <v>3.531</v>
      </c>
      <c r="C329" s="11">
        <f t="shared" si="32"/>
        <v>0.0181660899653979</v>
      </c>
      <c r="D329" s="12">
        <f t="shared" si="33"/>
        <v>1.1128269776237</v>
      </c>
      <c r="E329" s="13">
        <f t="shared" si="34"/>
        <v>3.5138</v>
      </c>
      <c r="F329" s="13">
        <f t="shared" si="29"/>
        <v>3.5897</v>
      </c>
      <c r="G329" s="10">
        <f t="shared" si="30"/>
        <v>-1</v>
      </c>
      <c r="H329" s="12">
        <f t="shared" si="31"/>
        <v>1.08642404652759</v>
      </c>
    </row>
    <row r="330" spans="1:8">
      <c r="A330" s="9">
        <v>43189</v>
      </c>
      <c r="B330" s="10">
        <v>3.526</v>
      </c>
      <c r="C330" s="11">
        <f t="shared" si="32"/>
        <v>-0.00141602945341268</v>
      </c>
      <c r="D330" s="12">
        <f t="shared" si="33"/>
        <v>1.11125118184683</v>
      </c>
      <c r="E330" s="13">
        <f t="shared" si="34"/>
        <v>3.5142</v>
      </c>
      <c r="F330" s="13">
        <f t="shared" si="29"/>
        <v>3.5758</v>
      </c>
      <c r="G330" s="10">
        <f t="shared" si="30"/>
        <v>-1</v>
      </c>
      <c r="H330" s="12">
        <f t="shared" si="31"/>
        <v>1.08796245497637</v>
      </c>
    </row>
    <row r="331" spans="1:8">
      <c r="A331" s="9">
        <v>43192</v>
      </c>
      <c r="B331" s="10">
        <v>3.514</v>
      </c>
      <c r="C331" s="11">
        <f t="shared" si="32"/>
        <v>-0.00340328984685201</v>
      </c>
      <c r="D331" s="12">
        <f t="shared" si="33"/>
        <v>1.10746927198235</v>
      </c>
      <c r="E331" s="13">
        <f t="shared" si="34"/>
        <v>3.5156</v>
      </c>
      <c r="F331" s="13">
        <f t="shared" si="29"/>
        <v>3.5587</v>
      </c>
      <c r="G331" s="10">
        <f t="shared" si="30"/>
        <v>-1</v>
      </c>
      <c r="H331" s="12">
        <f t="shared" si="31"/>
        <v>1.09166510655314</v>
      </c>
    </row>
    <row r="332" spans="1:8">
      <c r="A332" s="9">
        <v>43193</v>
      </c>
      <c r="B332" s="10">
        <v>3.491</v>
      </c>
      <c r="C332" s="11">
        <f t="shared" si="32"/>
        <v>-0.00654524758110409</v>
      </c>
      <c r="D332" s="12">
        <f t="shared" si="33"/>
        <v>1.10022061140876</v>
      </c>
      <c r="E332" s="13">
        <f t="shared" si="34"/>
        <v>3.506</v>
      </c>
      <c r="F332" s="13">
        <f t="shared" ref="F332:F395" si="35">AVERAGE(B323:B332)</f>
        <v>3.5395</v>
      </c>
      <c r="G332" s="10">
        <f t="shared" si="30"/>
        <v>-1</v>
      </c>
      <c r="H332" s="12">
        <f t="shared" si="31"/>
        <v>1.09881032495119</v>
      </c>
    </row>
    <row r="333" spans="1:8">
      <c r="A333" s="9">
        <v>43194</v>
      </c>
      <c r="B333" s="10">
        <v>3.482</v>
      </c>
      <c r="C333" s="11">
        <f t="shared" si="32"/>
        <v>-0.00257805786307641</v>
      </c>
      <c r="D333" s="12">
        <f t="shared" si="33"/>
        <v>1.0973841790104</v>
      </c>
      <c r="E333" s="13">
        <f t="shared" si="34"/>
        <v>3.5088</v>
      </c>
      <c r="F333" s="13">
        <f t="shared" si="35"/>
        <v>3.5213</v>
      </c>
      <c r="G333" s="10">
        <f t="shared" si="30"/>
        <v>-1</v>
      </c>
      <c r="H333" s="12">
        <f t="shared" si="31"/>
        <v>1.10164312154946</v>
      </c>
    </row>
    <row r="334" spans="1:8">
      <c r="A334" s="9">
        <v>43199</v>
      </c>
      <c r="B334" s="10">
        <v>3.487</v>
      </c>
      <c r="C334" s="11">
        <f t="shared" si="32"/>
        <v>0.00143595634692706</v>
      </c>
      <c r="D334" s="12">
        <f t="shared" si="33"/>
        <v>1.09895997478727</v>
      </c>
      <c r="E334" s="13">
        <f t="shared" si="34"/>
        <v>3.5</v>
      </c>
      <c r="F334" s="13">
        <f t="shared" si="35"/>
        <v>3.5069</v>
      </c>
      <c r="G334" s="10">
        <f t="shared" si="30"/>
        <v>-1</v>
      </c>
      <c r="H334" s="12">
        <f t="shared" si="31"/>
        <v>1.10006121011702</v>
      </c>
    </row>
    <row r="335" spans="1:8">
      <c r="A335" s="9">
        <v>43200</v>
      </c>
      <c r="B335" s="10">
        <v>3.554</v>
      </c>
      <c r="C335" s="11">
        <f t="shared" si="32"/>
        <v>0.0192142242615427</v>
      </c>
      <c r="D335" s="12">
        <f t="shared" si="33"/>
        <v>1.12007563819729</v>
      </c>
      <c r="E335" s="13">
        <f t="shared" si="34"/>
        <v>3.5056</v>
      </c>
      <c r="F335" s="13">
        <f t="shared" si="35"/>
        <v>3.5099</v>
      </c>
      <c r="G335" s="10">
        <f t="shared" si="30"/>
        <v>-1</v>
      </c>
      <c r="H335" s="12">
        <f t="shared" si="31"/>
        <v>1.07892438732441</v>
      </c>
    </row>
    <row r="336" spans="1:8">
      <c r="A336" s="9">
        <v>43201</v>
      </c>
      <c r="B336" s="10">
        <v>3.559</v>
      </c>
      <c r="C336" s="11">
        <f t="shared" si="32"/>
        <v>0.00140686550365787</v>
      </c>
      <c r="D336" s="12">
        <f t="shared" si="33"/>
        <v>1.12165143397416</v>
      </c>
      <c r="E336" s="13">
        <f t="shared" si="34"/>
        <v>3.5146</v>
      </c>
      <c r="F336" s="13">
        <f t="shared" si="35"/>
        <v>3.5151</v>
      </c>
      <c r="G336" s="10">
        <f t="shared" si="30"/>
        <v>-1</v>
      </c>
      <c r="H336" s="12">
        <f t="shared" si="31"/>
        <v>1.07740648582282</v>
      </c>
    </row>
    <row r="337" spans="1:8">
      <c r="A337" s="9">
        <v>43202</v>
      </c>
      <c r="B337" s="10">
        <v>3.522</v>
      </c>
      <c r="C337" s="11">
        <f t="shared" si="32"/>
        <v>-0.0103961787018827</v>
      </c>
      <c r="D337" s="12">
        <f t="shared" si="33"/>
        <v>1.10999054522534</v>
      </c>
      <c r="E337" s="13">
        <f t="shared" si="34"/>
        <v>3.5208</v>
      </c>
      <c r="F337" s="13">
        <f t="shared" si="35"/>
        <v>3.5134</v>
      </c>
      <c r="G337" s="10">
        <f t="shared" si="30"/>
        <v>1</v>
      </c>
      <c r="H337" s="12">
        <f t="shared" si="31"/>
        <v>1.08860739618401</v>
      </c>
    </row>
    <row r="338" spans="1:8">
      <c r="A338" s="9">
        <v>43203</v>
      </c>
      <c r="B338" s="10">
        <v>3.497</v>
      </c>
      <c r="C338" s="11">
        <f t="shared" si="32"/>
        <v>-0.00709823963657008</v>
      </c>
      <c r="D338" s="12">
        <f t="shared" si="33"/>
        <v>1.102111566341</v>
      </c>
      <c r="E338" s="13">
        <f t="shared" si="34"/>
        <v>3.5238</v>
      </c>
      <c r="F338" s="13">
        <f t="shared" si="35"/>
        <v>3.5163</v>
      </c>
      <c r="G338" s="10">
        <f t="shared" si="30"/>
        <v>1</v>
      </c>
      <c r="H338" s="12">
        <f t="shared" si="31"/>
        <v>1.08088020001575</v>
      </c>
    </row>
    <row r="339" spans="1:8">
      <c r="A339" s="9">
        <v>43206</v>
      </c>
      <c r="B339" s="10">
        <v>3.442</v>
      </c>
      <c r="C339" s="11">
        <f t="shared" si="32"/>
        <v>-0.0157277666571346</v>
      </c>
      <c r="D339" s="12">
        <f t="shared" si="33"/>
        <v>1.08477781279546</v>
      </c>
      <c r="E339" s="13">
        <f t="shared" si="34"/>
        <v>3.5148</v>
      </c>
      <c r="F339" s="13">
        <f t="shared" si="35"/>
        <v>3.5074</v>
      </c>
      <c r="G339" s="10">
        <f t="shared" si="30"/>
        <v>1</v>
      </c>
      <c r="H339" s="12">
        <f t="shared" si="31"/>
        <v>1.06388036844558</v>
      </c>
    </row>
    <row r="340" spans="1:8">
      <c r="A340" s="9">
        <v>43207</v>
      </c>
      <c r="B340" s="10">
        <v>3.392</v>
      </c>
      <c r="C340" s="11">
        <f t="shared" si="32"/>
        <v>-0.0145264381173736</v>
      </c>
      <c r="D340" s="12">
        <f t="shared" si="33"/>
        <v>1.06901985502679</v>
      </c>
      <c r="E340" s="13">
        <f t="shared" si="34"/>
        <v>3.4824</v>
      </c>
      <c r="F340" s="13">
        <f t="shared" si="35"/>
        <v>3.494</v>
      </c>
      <c r="G340" s="10">
        <f t="shared" ref="G340:G403" si="36">IF(E340&gt;F340,1,-1)</f>
        <v>-1</v>
      </c>
      <c r="H340" s="12">
        <f t="shared" si="31"/>
        <v>1.04842597610907</v>
      </c>
    </row>
    <row r="341" spans="1:8">
      <c r="A341" s="9">
        <v>43208</v>
      </c>
      <c r="B341" s="10">
        <v>3.399</v>
      </c>
      <c r="C341" s="11">
        <f t="shared" si="32"/>
        <v>0.00206367924528306</v>
      </c>
      <c r="D341" s="12">
        <f t="shared" si="33"/>
        <v>1.0712259691144</v>
      </c>
      <c r="E341" s="13">
        <f t="shared" si="34"/>
        <v>3.4504</v>
      </c>
      <c r="F341" s="13">
        <f t="shared" si="35"/>
        <v>3.4825</v>
      </c>
      <c r="G341" s="10">
        <f t="shared" si="36"/>
        <v>-1</v>
      </c>
      <c r="H341" s="12">
        <f t="shared" ref="H341:H404" si="37">H340*(1+G340*C341)</f>
        <v>1.04626236118196</v>
      </c>
    </row>
    <row r="342" spans="1:8">
      <c r="A342" s="9">
        <v>43209</v>
      </c>
      <c r="B342" s="10">
        <v>3.447</v>
      </c>
      <c r="C342" s="11">
        <f t="shared" si="32"/>
        <v>0.0141218005295676</v>
      </c>
      <c r="D342" s="12">
        <f t="shared" si="33"/>
        <v>1.08635360857233</v>
      </c>
      <c r="E342" s="13">
        <f t="shared" si="34"/>
        <v>3.4354</v>
      </c>
      <c r="F342" s="13">
        <f t="shared" si="35"/>
        <v>3.4781</v>
      </c>
      <c r="G342" s="10">
        <f t="shared" si="36"/>
        <v>-1</v>
      </c>
      <c r="H342" s="12">
        <f t="shared" si="37"/>
        <v>1.03148725281575</v>
      </c>
    </row>
    <row r="343" spans="1:8">
      <c r="A343" s="9">
        <v>43210</v>
      </c>
      <c r="B343" s="10">
        <v>3.393</v>
      </c>
      <c r="C343" s="11">
        <f t="shared" si="32"/>
        <v>-0.0156657963446476</v>
      </c>
      <c r="D343" s="12">
        <f t="shared" si="33"/>
        <v>1.06933501418216</v>
      </c>
      <c r="E343" s="13">
        <f t="shared" si="34"/>
        <v>3.4146</v>
      </c>
      <c r="F343" s="13">
        <f t="shared" si="35"/>
        <v>3.4692</v>
      </c>
      <c r="G343" s="10">
        <f t="shared" si="36"/>
        <v>-1</v>
      </c>
      <c r="H343" s="12">
        <f t="shared" si="37"/>
        <v>1.04764632205047</v>
      </c>
    </row>
    <row r="344" spans="1:8">
      <c r="A344" s="9">
        <v>43213</v>
      </c>
      <c r="B344" s="10">
        <v>3.408</v>
      </c>
      <c r="C344" s="11">
        <f t="shared" si="32"/>
        <v>0.00442086648983198</v>
      </c>
      <c r="D344" s="12">
        <f t="shared" si="33"/>
        <v>1.07406240151276</v>
      </c>
      <c r="E344" s="13">
        <f t="shared" si="34"/>
        <v>3.4078</v>
      </c>
      <c r="F344" s="13">
        <f t="shared" si="35"/>
        <v>3.4613</v>
      </c>
      <c r="G344" s="10">
        <f t="shared" si="36"/>
        <v>-1</v>
      </c>
      <c r="H344" s="12">
        <f t="shared" si="37"/>
        <v>1.04301481753212</v>
      </c>
    </row>
    <row r="345" spans="1:8">
      <c r="A345" s="9">
        <v>43214</v>
      </c>
      <c r="B345" s="10">
        <v>3.479</v>
      </c>
      <c r="C345" s="11">
        <f t="shared" si="32"/>
        <v>0.0208333333333335</v>
      </c>
      <c r="D345" s="12">
        <f t="shared" si="33"/>
        <v>1.09643870154428</v>
      </c>
      <c r="E345" s="13">
        <f t="shared" si="34"/>
        <v>3.4252</v>
      </c>
      <c r="F345" s="13">
        <f t="shared" si="35"/>
        <v>3.4538</v>
      </c>
      <c r="G345" s="10">
        <f t="shared" si="36"/>
        <v>-1</v>
      </c>
      <c r="H345" s="12">
        <f t="shared" si="37"/>
        <v>1.02128534216686</v>
      </c>
    </row>
    <row r="346" spans="1:8">
      <c r="A346" s="9">
        <v>43215</v>
      </c>
      <c r="B346" s="10">
        <v>3.459</v>
      </c>
      <c r="C346" s="11">
        <f t="shared" si="32"/>
        <v>-0.00574877838459331</v>
      </c>
      <c r="D346" s="12">
        <f t="shared" si="33"/>
        <v>1.09013551843681</v>
      </c>
      <c r="E346" s="13">
        <f t="shared" si="34"/>
        <v>3.4372</v>
      </c>
      <c r="F346" s="13">
        <f t="shared" si="35"/>
        <v>3.4438</v>
      </c>
      <c r="G346" s="10">
        <f t="shared" si="36"/>
        <v>-1</v>
      </c>
      <c r="H346" s="12">
        <f t="shared" si="37"/>
        <v>1.02715648526641</v>
      </c>
    </row>
    <row r="347" spans="1:8">
      <c r="A347" s="9">
        <v>43216</v>
      </c>
      <c r="B347" s="10">
        <v>3.39</v>
      </c>
      <c r="C347" s="11">
        <f t="shared" si="32"/>
        <v>-0.0199479618386816</v>
      </c>
      <c r="D347" s="12">
        <f t="shared" si="33"/>
        <v>1.06838953671604</v>
      </c>
      <c r="E347" s="13">
        <f t="shared" si="34"/>
        <v>3.4258</v>
      </c>
      <c r="F347" s="13">
        <f t="shared" si="35"/>
        <v>3.4306</v>
      </c>
      <c r="G347" s="10">
        <f t="shared" si="36"/>
        <v>-1</v>
      </c>
      <c r="H347" s="12">
        <f t="shared" si="37"/>
        <v>1.04764616363686</v>
      </c>
    </row>
    <row r="348" spans="1:8">
      <c r="A348" s="9">
        <v>43217</v>
      </c>
      <c r="B348" s="10">
        <v>3.397</v>
      </c>
      <c r="C348" s="11">
        <f t="shared" si="32"/>
        <v>0.00206489675516219</v>
      </c>
      <c r="D348" s="12">
        <f t="shared" si="33"/>
        <v>1.07059565080365</v>
      </c>
      <c r="E348" s="13">
        <f t="shared" si="34"/>
        <v>3.4266</v>
      </c>
      <c r="F348" s="13">
        <f t="shared" si="35"/>
        <v>3.4206</v>
      </c>
      <c r="G348" s="10">
        <f t="shared" si="36"/>
        <v>1</v>
      </c>
      <c r="H348" s="12">
        <f t="shared" si="37"/>
        <v>1.04548288247301</v>
      </c>
    </row>
    <row r="349" spans="1:8">
      <c r="A349" s="9">
        <v>43222</v>
      </c>
      <c r="B349" s="10">
        <v>3.408</v>
      </c>
      <c r="C349" s="11">
        <f t="shared" si="32"/>
        <v>0.00323815130997951</v>
      </c>
      <c r="D349" s="12">
        <f t="shared" si="33"/>
        <v>1.07406240151276</v>
      </c>
      <c r="E349" s="13">
        <f t="shared" si="34"/>
        <v>3.4266</v>
      </c>
      <c r="F349" s="13">
        <f t="shared" si="35"/>
        <v>3.4172</v>
      </c>
      <c r="G349" s="10">
        <f t="shared" si="36"/>
        <v>1</v>
      </c>
      <c r="H349" s="12">
        <f t="shared" si="37"/>
        <v>1.04886831423845</v>
      </c>
    </row>
    <row r="350" spans="1:8">
      <c r="A350" s="9">
        <v>43223</v>
      </c>
      <c r="B350" s="10">
        <v>3.428</v>
      </c>
      <c r="C350" s="11">
        <f t="shared" si="32"/>
        <v>0.005868544600939</v>
      </c>
      <c r="D350" s="12">
        <f t="shared" si="33"/>
        <v>1.08036558462023</v>
      </c>
      <c r="E350" s="13">
        <f t="shared" si="34"/>
        <v>3.4164</v>
      </c>
      <c r="F350" s="13">
        <f t="shared" si="35"/>
        <v>3.4208</v>
      </c>
      <c r="G350" s="10">
        <f t="shared" si="36"/>
        <v>-1</v>
      </c>
      <c r="H350" s="12">
        <f t="shared" si="37"/>
        <v>1.05502364472107</v>
      </c>
    </row>
    <row r="351" spans="1:8">
      <c r="A351" s="9">
        <v>43224</v>
      </c>
      <c r="B351" s="10">
        <v>3.411</v>
      </c>
      <c r="C351" s="11">
        <f t="shared" si="32"/>
        <v>-0.00495915985997664</v>
      </c>
      <c r="D351" s="12">
        <f t="shared" si="33"/>
        <v>1.07500787897888</v>
      </c>
      <c r="E351" s="13">
        <f t="shared" si="34"/>
        <v>3.4068</v>
      </c>
      <c r="F351" s="13">
        <f t="shared" si="35"/>
        <v>3.422</v>
      </c>
      <c r="G351" s="10">
        <f t="shared" si="36"/>
        <v>-1</v>
      </c>
      <c r="H351" s="12">
        <f t="shared" si="37"/>
        <v>1.0602556756313</v>
      </c>
    </row>
    <row r="352" spans="1:8">
      <c r="A352" s="9">
        <v>43227</v>
      </c>
      <c r="B352" s="10">
        <v>3.467</v>
      </c>
      <c r="C352" s="11">
        <f t="shared" si="32"/>
        <v>0.0164174728818529</v>
      </c>
      <c r="D352" s="12">
        <f t="shared" si="33"/>
        <v>1.0926567916798</v>
      </c>
      <c r="E352" s="13">
        <f t="shared" si="34"/>
        <v>3.4222</v>
      </c>
      <c r="F352" s="13">
        <f t="shared" si="35"/>
        <v>3.424</v>
      </c>
      <c r="G352" s="10">
        <f t="shared" si="36"/>
        <v>-1</v>
      </c>
      <c r="H352" s="12">
        <f t="shared" si="37"/>
        <v>1.04284895682879</v>
      </c>
    </row>
    <row r="353" spans="1:8">
      <c r="A353" s="9">
        <v>43228</v>
      </c>
      <c r="B353" s="10">
        <v>3.512</v>
      </c>
      <c r="C353" s="11">
        <f t="shared" si="32"/>
        <v>0.0129795211998847</v>
      </c>
      <c r="D353" s="12">
        <f t="shared" si="33"/>
        <v>1.1068389536716</v>
      </c>
      <c r="E353" s="13">
        <f t="shared" si="34"/>
        <v>3.4452</v>
      </c>
      <c r="F353" s="13">
        <f t="shared" si="35"/>
        <v>3.4359</v>
      </c>
      <c r="G353" s="10">
        <f t="shared" si="36"/>
        <v>1</v>
      </c>
      <c r="H353" s="12">
        <f t="shared" si="37"/>
        <v>1.02931327668536</v>
      </c>
    </row>
    <row r="354" spans="1:8">
      <c r="A354" s="9">
        <v>43229</v>
      </c>
      <c r="B354" s="10">
        <v>3.502</v>
      </c>
      <c r="C354" s="11">
        <f t="shared" si="32"/>
        <v>-0.00284738041002286</v>
      </c>
      <c r="D354" s="12">
        <f t="shared" si="33"/>
        <v>1.10368736211787</v>
      </c>
      <c r="E354" s="13">
        <f t="shared" si="34"/>
        <v>3.464</v>
      </c>
      <c r="F354" s="13">
        <f t="shared" si="35"/>
        <v>3.4453</v>
      </c>
      <c r="G354" s="10">
        <f t="shared" si="36"/>
        <v>1</v>
      </c>
      <c r="H354" s="12">
        <f t="shared" si="37"/>
        <v>1.02638243022555</v>
      </c>
    </row>
    <row r="355" spans="1:8">
      <c r="A355" s="9">
        <v>43230</v>
      </c>
      <c r="B355" s="10">
        <v>3.526</v>
      </c>
      <c r="C355" s="11">
        <f t="shared" si="32"/>
        <v>0.00685322672758426</v>
      </c>
      <c r="D355" s="12">
        <f t="shared" si="33"/>
        <v>1.11125118184683</v>
      </c>
      <c r="E355" s="13">
        <f t="shared" si="34"/>
        <v>3.4836</v>
      </c>
      <c r="F355" s="13">
        <f t="shared" si="35"/>
        <v>3.45</v>
      </c>
      <c r="G355" s="10">
        <f t="shared" si="36"/>
        <v>1</v>
      </c>
      <c r="H355" s="12">
        <f t="shared" si="37"/>
        <v>1.03341646172909</v>
      </c>
    </row>
    <row r="356" spans="1:8">
      <c r="A356" s="9">
        <v>43231</v>
      </c>
      <c r="B356" s="10">
        <v>3.505</v>
      </c>
      <c r="C356" s="11">
        <f t="shared" si="32"/>
        <v>-0.00595575723199093</v>
      </c>
      <c r="D356" s="12">
        <f t="shared" si="33"/>
        <v>1.10463283958399</v>
      </c>
      <c r="E356" s="13">
        <f t="shared" si="34"/>
        <v>3.5024</v>
      </c>
      <c r="F356" s="13">
        <f t="shared" si="35"/>
        <v>3.4546</v>
      </c>
      <c r="G356" s="10">
        <f t="shared" si="36"/>
        <v>1</v>
      </c>
      <c r="H356" s="12">
        <f t="shared" si="37"/>
        <v>1.02726168416349</v>
      </c>
    </row>
    <row r="357" spans="1:8">
      <c r="A357" s="9">
        <v>43234</v>
      </c>
      <c r="B357" s="10">
        <v>3.535</v>
      </c>
      <c r="C357" s="11">
        <f t="shared" si="32"/>
        <v>0.00855920114122699</v>
      </c>
      <c r="D357" s="12">
        <f t="shared" si="33"/>
        <v>1.11408761424519</v>
      </c>
      <c r="E357" s="13">
        <f t="shared" si="34"/>
        <v>3.516</v>
      </c>
      <c r="F357" s="13">
        <f t="shared" si="35"/>
        <v>3.4691</v>
      </c>
      <c r="G357" s="10">
        <f t="shared" si="36"/>
        <v>1</v>
      </c>
      <c r="H357" s="12">
        <f t="shared" si="37"/>
        <v>1.03605422354292</v>
      </c>
    </row>
    <row r="358" spans="1:8">
      <c r="A358" s="9">
        <v>43235</v>
      </c>
      <c r="B358" s="10">
        <v>3.549</v>
      </c>
      <c r="C358" s="11">
        <f t="shared" si="32"/>
        <v>0.00396039603960396</v>
      </c>
      <c r="D358" s="12">
        <f t="shared" si="33"/>
        <v>1.11849984242042</v>
      </c>
      <c r="E358" s="13">
        <f t="shared" si="34"/>
        <v>3.5234</v>
      </c>
      <c r="F358" s="13">
        <f t="shared" si="35"/>
        <v>3.4843</v>
      </c>
      <c r="G358" s="10">
        <f t="shared" si="36"/>
        <v>1</v>
      </c>
      <c r="H358" s="12">
        <f t="shared" si="37"/>
        <v>1.04015740858665</v>
      </c>
    </row>
    <row r="359" spans="1:8">
      <c r="A359" s="9">
        <v>43236</v>
      </c>
      <c r="B359" s="10">
        <v>3.52</v>
      </c>
      <c r="C359" s="11">
        <f t="shared" si="32"/>
        <v>-0.00817131586362352</v>
      </c>
      <c r="D359" s="12">
        <f t="shared" si="33"/>
        <v>1.10936022691459</v>
      </c>
      <c r="E359" s="13">
        <f t="shared" si="34"/>
        <v>3.527</v>
      </c>
      <c r="F359" s="13">
        <f t="shared" si="35"/>
        <v>3.4955</v>
      </c>
      <c r="G359" s="10">
        <f t="shared" si="36"/>
        <v>1</v>
      </c>
      <c r="H359" s="12">
        <f t="shared" si="37"/>
        <v>1.0316579538532</v>
      </c>
    </row>
    <row r="360" spans="1:8">
      <c r="A360" s="9">
        <v>43237</v>
      </c>
      <c r="B360" s="10">
        <v>3.49</v>
      </c>
      <c r="C360" s="11">
        <f t="shared" si="32"/>
        <v>-0.00852272727272718</v>
      </c>
      <c r="D360" s="12">
        <f t="shared" si="33"/>
        <v>1.09990545225339</v>
      </c>
      <c r="E360" s="13">
        <f t="shared" si="34"/>
        <v>3.5198</v>
      </c>
      <c r="F360" s="13">
        <f t="shared" si="35"/>
        <v>3.5017</v>
      </c>
      <c r="G360" s="10">
        <f t="shared" si="36"/>
        <v>1</v>
      </c>
      <c r="H360" s="12">
        <f t="shared" si="37"/>
        <v>1.02286541447377</v>
      </c>
    </row>
    <row r="361" spans="1:8">
      <c r="A361" s="9">
        <v>43238</v>
      </c>
      <c r="B361" s="10">
        <v>3.528</v>
      </c>
      <c r="C361" s="11">
        <f t="shared" si="32"/>
        <v>0.010888252148997</v>
      </c>
      <c r="D361" s="12">
        <f t="shared" si="33"/>
        <v>1.11188150015758</v>
      </c>
      <c r="E361" s="13">
        <f t="shared" si="34"/>
        <v>3.5244</v>
      </c>
      <c r="F361" s="13">
        <f t="shared" si="35"/>
        <v>3.5134</v>
      </c>
      <c r="G361" s="10">
        <f t="shared" si="36"/>
        <v>1</v>
      </c>
      <c r="H361" s="12">
        <f t="shared" si="37"/>
        <v>1.03400263102105</v>
      </c>
    </row>
    <row r="362" spans="1:8">
      <c r="A362" s="9">
        <v>43241</v>
      </c>
      <c r="B362" s="10">
        <v>3.545</v>
      </c>
      <c r="C362" s="11">
        <f t="shared" si="32"/>
        <v>0.0048185941043084</v>
      </c>
      <c r="D362" s="12">
        <f t="shared" si="33"/>
        <v>1.11723920579893</v>
      </c>
      <c r="E362" s="13">
        <f t="shared" si="34"/>
        <v>3.5264</v>
      </c>
      <c r="F362" s="13">
        <f t="shared" si="35"/>
        <v>3.5212</v>
      </c>
      <c r="G362" s="10">
        <f t="shared" si="36"/>
        <v>1</v>
      </c>
      <c r="H362" s="12">
        <f t="shared" si="37"/>
        <v>1.03898507000273</v>
      </c>
    </row>
    <row r="363" spans="1:8">
      <c r="A363" s="9">
        <v>43242</v>
      </c>
      <c r="B363" s="10">
        <v>3.531</v>
      </c>
      <c r="C363" s="11">
        <f t="shared" si="32"/>
        <v>-0.00394922425952038</v>
      </c>
      <c r="D363" s="12">
        <f t="shared" si="33"/>
        <v>1.1128269776237</v>
      </c>
      <c r="E363" s="13">
        <f t="shared" si="34"/>
        <v>3.5228</v>
      </c>
      <c r="F363" s="13">
        <f t="shared" si="35"/>
        <v>3.5231</v>
      </c>
      <c r="G363" s="10">
        <f t="shared" si="36"/>
        <v>-1</v>
      </c>
      <c r="H363" s="12">
        <f t="shared" si="37"/>
        <v>1.034881884959</v>
      </c>
    </row>
    <row r="364" spans="1:8">
      <c r="A364" s="9">
        <v>43243</v>
      </c>
      <c r="B364" s="10">
        <v>3.485</v>
      </c>
      <c r="C364" s="11">
        <f t="shared" si="32"/>
        <v>-0.0130274709713962</v>
      </c>
      <c r="D364" s="12">
        <f t="shared" si="33"/>
        <v>1.09832965647652</v>
      </c>
      <c r="E364" s="13">
        <f t="shared" si="34"/>
        <v>3.5158</v>
      </c>
      <c r="F364" s="13">
        <f t="shared" si="35"/>
        <v>3.5214</v>
      </c>
      <c r="G364" s="10">
        <f t="shared" si="36"/>
        <v>-1</v>
      </c>
      <c r="H364" s="12">
        <f t="shared" si="37"/>
        <v>1.04836377867412</v>
      </c>
    </row>
    <row r="365" spans="1:8">
      <c r="A365" s="9">
        <v>43244</v>
      </c>
      <c r="B365" s="10">
        <v>3.457</v>
      </c>
      <c r="C365" s="11">
        <f t="shared" si="32"/>
        <v>-0.00803443328550935</v>
      </c>
      <c r="D365" s="12">
        <f t="shared" si="33"/>
        <v>1.08950520012606</v>
      </c>
      <c r="E365" s="13">
        <f t="shared" si="34"/>
        <v>3.5092</v>
      </c>
      <c r="F365" s="13">
        <f t="shared" si="35"/>
        <v>3.5145</v>
      </c>
      <c r="G365" s="10">
        <f t="shared" si="36"/>
        <v>-1</v>
      </c>
      <c r="H365" s="12">
        <f t="shared" si="37"/>
        <v>1.05678678751282</v>
      </c>
    </row>
    <row r="366" spans="1:8">
      <c r="A366" s="9">
        <v>43245</v>
      </c>
      <c r="B366" s="10">
        <v>3.449</v>
      </c>
      <c r="C366" s="11">
        <f t="shared" si="32"/>
        <v>-0.00231414521261208</v>
      </c>
      <c r="D366" s="12">
        <f t="shared" si="33"/>
        <v>1.08698392688308</v>
      </c>
      <c r="E366" s="13">
        <f t="shared" si="34"/>
        <v>3.4934</v>
      </c>
      <c r="F366" s="13">
        <f t="shared" si="35"/>
        <v>3.5089</v>
      </c>
      <c r="G366" s="10">
        <f t="shared" si="36"/>
        <v>-1</v>
      </c>
      <c r="H366" s="12">
        <f t="shared" si="37"/>
        <v>1.0592323455979</v>
      </c>
    </row>
    <row r="367" spans="1:8">
      <c r="A367" s="9">
        <v>43248</v>
      </c>
      <c r="B367" s="10">
        <v>3.47</v>
      </c>
      <c r="C367" s="11">
        <f t="shared" si="32"/>
        <v>0.00608872136851279</v>
      </c>
      <c r="D367" s="12">
        <f t="shared" si="33"/>
        <v>1.09360226914592</v>
      </c>
      <c r="E367" s="13">
        <f t="shared" si="34"/>
        <v>3.4784</v>
      </c>
      <c r="F367" s="13">
        <f t="shared" si="35"/>
        <v>3.5024</v>
      </c>
      <c r="G367" s="10">
        <f t="shared" si="36"/>
        <v>-1</v>
      </c>
      <c r="H367" s="12">
        <f t="shared" si="37"/>
        <v>1.05278297498104</v>
      </c>
    </row>
    <row r="368" spans="1:8">
      <c r="A368" s="9">
        <v>43249</v>
      </c>
      <c r="B368" s="10">
        <v>3.438</v>
      </c>
      <c r="C368" s="11">
        <f t="shared" si="32"/>
        <v>-0.00922190201729112</v>
      </c>
      <c r="D368" s="12">
        <f t="shared" si="33"/>
        <v>1.08351717617397</v>
      </c>
      <c r="E368" s="13">
        <f t="shared" si="34"/>
        <v>3.4598</v>
      </c>
      <c r="F368" s="13">
        <f t="shared" si="35"/>
        <v>3.4913</v>
      </c>
      <c r="G368" s="10">
        <f t="shared" si="36"/>
        <v>-1</v>
      </c>
      <c r="H368" s="12">
        <f t="shared" si="37"/>
        <v>1.06249163642178</v>
      </c>
    </row>
    <row r="369" spans="1:8">
      <c r="A369" s="9">
        <v>43250</v>
      </c>
      <c r="B369" s="10">
        <v>3.373</v>
      </c>
      <c r="C369" s="11">
        <f t="shared" si="32"/>
        <v>-0.0189063408958696</v>
      </c>
      <c r="D369" s="12">
        <f t="shared" si="33"/>
        <v>1.06303183107469</v>
      </c>
      <c r="E369" s="13">
        <f t="shared" si="34"/>
        <v>3.4374</v>
      </c>
      <c r="F369" s="13">
        <f t="shared" si="35"/>
        <v>3.4766</v>
      </c>
      <c r="G369" s="10">
        <f t="shared" si="36"/>
        <v>-1</v>
      </c>
      <c r="H369" s="12">
        <f t="shared" si="37"/>
        <v>1.08257946549898</v>
      </c>
    </row>
    <row r="370" spans="1:8">
      <c r="A370" s="9">
        <v>43251</v>
      </c>
      <c r="B370" s="10">
        <v>3.441</v>
      </c>
      <c r="C370" s="11">
        <f t="shared" si="32"/>
        <v>0.0201600948710345</v>
      </c>
      <c r="D370" s="12">
        <f t="shared" si="33"/>
        <v>1.08446265364009</v>
      </c>
      <c r="E370" s="13">
        <f t="shared" si="34"/>
        <v>3.4342</v>
      </c>
      <c r="F370" s="13">
        <f t="shared" si="35"/>
        <v>3.4717</v>
      </c>
      <c r="G370" s="10">
        <f t="shared" si="36"/>
        <v>-1</v>
      </c>
      <c r="H370" s="12">
        <f t="shared" si="37"/>
        <v>1.06075456076909</v>
      </c>
    </row>
    <row r="371" spans="1:8">
      <c r="A371" s="9">
        <v>43252</v>
      </c>
      <c r="B371" s="10">
        <v>3.418</v>
      </c>
      <c r="C371" s="11">
        <f t="shared" si="32"/>
        <v>-0.00668410345829695</v>
      </c>
      <c r="D371" s="12">
        <f t="shared" si="33"/>
        <v>1.0772139930665</v>
      </c>
      <c r="E371" s="13">
        <f t="shared" si="34"/>
        <v>3.428</v>
      </c>
      <c r="F371" s="13">
        <f t="shared" si="35"/>
        <v>3.4607</v>
      </c>
      <c r="G371" s="10">
        <f t="shared" si="36"/>
        <v>-1</v>
      </c>
      <c r="H371" s="12">
        <f t="shared" si="37"/>
        <v>1.06784475399713</v>
      </c>
    </row>
    <row r="372" spans="1:8">
      <c r="A372" s="9">
        <v>43255</v>
      </c>
      <c r="B372" s="10">
        <v>3.451</v>
      </c>
      <c r="C372" s="11">
        <f t="shared" si="32"/>
        <v>0.0096547688706845</v>
      </c>
      <c r="D372" s="12">
        <f t="shared" si="33"/>
        <v>1.08761424519382</v>
      </c>
      <c r="E372" s="13">
        <f t="shared" si="34"/>
        <v>3.4242</v>
      </c>
      <c r="F372" s="13">
        <f t="shared" si="35"/>
        <v>3.4513</v>
      </c>
      <c r="G372" s="10">
        <f t="shared" si="36"/>
        <v>-1</v>
      </c>
      <c r="H372" s="12">
        <f t="shared" si="37"/>
        <v>1.05753495970752</v>
      </c>
    </row>
    <row r="373" spans="1:8">
      <c r="A373" s="9">
        <v>43256</v>
      </c>
      <c r="B373" s="10">
        <v>3.48</v>
      </c>
      <c r="C373" s="11">
        <f t="shared" si="32"/>
        <v>0.00840336134453779</v>
      </c>
      <c r="D373" s="12">
        <f t="shared" si="33"/>
        <v>1.09675386069965</v>
      </c>
      <c r="E373" s="13">
        <f t="shared" si="34"/>
        <v>3.4326</v>
      </c>
      <c r="F373" s="13">
        <f t="shared" si="35"/>
        <v>3.4462</v>
      </c>
      <c r="G373" s="10">
        <f t="shared" si="36"/>
        <v>-1</v>
      </c>
      <c r="H373" s="12">
        <f t="shared" si="37"/>
        <v>1.04864811130661</v>
      </c>
    </row>
    <row r="374" spans="1:8">
      <c r="A374" s="9">
        <v>43257</v>
      </c>
      <c r="B374" s="10">
        <v>3.474</v>
      </c>
      <c r="C374" s="11">
        <f t="shared" si="32"/>
        <v>-0.00172413793103443</v>
      </c>
      <c r="D374" s="12">
        <f t="shared" si="33"/>
        <v>1.09486290576741</v>
      </c>
      <c r="E374" s="13">
        <f t="shared" si="34"/>
        <v>3.4528</v>
      </c>
      <c r="F374" s="13">
        <f t="shared" si="35"/>
        <v>3.4451</v>
      </c>
      <c r="G374" s="10">
        <f t="shared" si="36"/>
        <v>1</v>
      </c>
      <c r="H374" s="12">
        <f t="shared" si="37"/>
        <v>1.05045612529163</v>
      </c>
    </row>
    <row r="375" spans="1:8">
      <c r="A375" s="9">
        <v>43258</v>
      </c>
      <c r="B375" s="10">
        <v>3.473</v>
      </c>
      <c r="C375" s="11">
        <f t="shared" si="32"/>
        <v>-0.000287852619458961</v>
      </c>
      <c r="D375" s="12">
        <f t="shared" si="33"/>
        <v>1.09454774661204</v>
      </c>
      <c r="E375" s="13">
        <f t="shared" si="34"/>
        <v>3.4592</v>
      </c>
      <c r="F375" s="13">
        <f t="shared" si="35"/>
        <v>3.4467</v>
      </c>
      <c r="G375" s="10">
        <f t="shared" si="36"/>
        <v>1</v>
      </c>
      <c r="H375" s="12">
        <f t="shared" si="37"/>
        <v>1.05015374874433</v>
      </c>
    </row>
    <row r="376" spans="1:8">
      <c r="A376" s="9">
        <v>43259</v>
      </c>
      <c r="B376" s="10">
        <v>3.427</v>
      </c>
      <c r="C376" s="11">
        <f t="shared" si="32"/>
        <v>-0.0132450331125827</v>
      </c>
      <c r="D376" s="12">
        <f t="shared" si="33"/>
        <v>1.08005042546486</v>
      </c>
      <c r="E376" s="13">
        <f t="shared" si="34"/>
        <v>3.461</v>
      </c>
      <c r="F376" s="13">
        <f t="shared" si="35"/>
        <v>3.4445</v>
      </c>
      <c r="G376" s="10">
        <f t="shared" si="36"/>
        <v>1</v>
      </c>
      <c r="H376" s="12">
        <f t="shared" si="37"/>
        <v>1.03624442756891</v>
      </c>
    </row>
    <row r="377" spans="1:8">
      <c r="A377" s="9">
        <v>43262</v>
      </c>
      <c r="B377" s="10">
        <v>3.436</v>
      </c>
      <c r="C377" s="11">
        <f t="shared" si="32"/>
        <v>0.00262620367668509</v>
      </c>
      <c r="D377" s="12">
        <f t="shared" si="33"/>
        <v>1.08288685786322</v>
      </c>
      <c r="E377" s="13">
        <f t="shared" si="34"/>
        <v>3.458</v>
      </c>
      <c r="F377" s="13">
        <f t="shared" si="35"/>
        <v>3.4411</v>
      </c>
      <c r="G377" s="10">
        <f t="shared" si="36"/>
        <v>1</v>
      </c>
      <c r="H377" s="12">
        <f t="shared" si="37"/>
        <v>1.03896581649454</v>
      </c>
    </row>
    <row r="378" spans="1:8">
      <c r="A378" s="9">
        <v>43263</v>
      </c>
      <c r="B378" s="10">
        <v>3.47</v>
      </c>
      <c r="C378" s="11">
        <f t="shared" si="32"/>
        <v>0.00989522700814915</v>
      </c>
      <c r="D378" s="12">
        <f t="shared" si="33"/>
        <v>1.09360226914592</v>
      </c>
      <c r="E378" s="13">
        <f t="shared" si="34"/>
        <v>3.456</v>
      </c>
      <c r="F378" s="13">
        <f t="shared" si="35"/>
        <v>3.4443</v>
      </c>
      <c r="G378" s="10">
        <f t="shared" si="36"/>
        <v>1</v>
      </c>
      <c r="H378" s="12">
        <f t="shared" si="37"/>
        <v>1.04924661910246</v>
      </c>
    </row>
    <row r="379" spans="1:8">
      <c r="A379" s="9">
        <v>43264</v>
      </c>
      <c r="B379" s="10">
        <v>3.435</v>
      </c>
      <c r="C379" s="11">
        <f t="shared" si="32"/>
        <v>-0.0100864553314122</v>
      </c>
      <c r="D379" s="12">
        <f t="shared" si="33"/>
        <v>1.08257169870785</v>
      </c>
      <c r="E379" s="13">
        <f t="shared" si="34"/>
        <v>3.4482</v>
      </c>
      <c r="F379" s="13">
        <f t="shared" si="35"/>
        <v>3.4505</v>
      </c>
      <c r="G379" s="10">
        <f t="shared" si="36"/>
        <v>-1</v>
      </c>
      <c r="H379" s="12">
        <f t="shared" si="37"/>
        <v>1.03866343994725</v>
      </c>
    </row>
    <row r="380" spans="1:8">
      <c r="A380" s="9">
        <v>43265</v>
      </c>
      <c r="B380" s="10">
        <v>3.426</v>
      </c>
      <c r="C380" s="11">
        <f t="shared" si="32"/>
        <v>-0.00262008733624453</v>
      </c>
      <c r="D380" s="12">
        <f t="shared" si="33"/>
        <v>1.07973526630949</v>
      </c>
      <c r="E380" s="13">
        <f t="shared" si="34"/>
        <v>3.4388</v>
      </c>
      <c r="F380" s="13">
        <f t="shared" si="35"/>
        <v>3.449</v>
      </c>
      <c r="G380" s="10">
        <f t="shared" si="36"/>
        <v>-1</v>
      </c>
      <c r="H380" s="12">
        <f t="shared" si="37"/>
        <v>1.04138482887287</v>
      </c>
    </row>
    <row r="381" spans="1:8">
      <c r="A381" s="9">
        <v>43266</v>
      </c>
      <c r="B381" s="10">
        <v>3.421</v>
      </c>
      <c r="C381" s="11">
        <f t="shared" si="32"/>
        <v>-0.00145942790426168</v>
      </c>
      <c r="D381" s="12">
        <f t="shared" si="33"/>
        <v>1.07815947053262</v>
      </c>
      <c r="E381" s="13">
        <f t="shared" si="34"/>
        <v>3.4376</v>
      </c>
      <c r="F381" s="13">
        <f t="shared" si="35"/>
        <v>3.4493</v>
      </c>
      <c r="G381" s="10">
        <f t="shared" si="36"/>
        <v>-1</v>
      </c>
      <c r="H381" s="12">
        <f t="shared" si="37"/>
        <v>1.0429046549512</v>
      </c>
    </row>
    <row r="382" spans="1:8">
      <c r="A382" s="9">
        <v>43270</v>
      </c>
      <c r="B382" s="10">
        <v>3.303</v>
      </c>
      <c r="C382" s="11">
        <f t="shared" si="32"/>
        <v>-0.0344928383513592</v>
      </c>
      <c r="D382" s="12">
        <f t="shared" si="33"/>
        <v>1.04097069019855</v>
      </c>
      <c r="E382" s="13">
        <f t="shared" si="34"/>
        <v>3.411</v>
      </c>
      <c r="F382" s="13">
        <f t="shared" si="35"/>
        <v>3.4345</v>
      </c>
      <c r="G382" s="10">
        <f t="shared" si="36"/>
        <v>-1</v>
      </c>
      <c r="H382" s="12">
        <f t="shared" si="37"/>
        <v>1.07887739663032</v>
      </c>
    </row>
    <row r="383" spans="1:8">
      <c r="A383" s="9">
        <v>43271</v>
      </c>
      <c r="B383" s="10">
        <v>3.303</v>
      </c>
      <c r="C383" s="11">
        <f t="shared" si="32"/>
        <v>0</v>
      </c>
      <c r="D383" s="12">
        <f t="shared" si="33"/>
        <v>1.04097069019855</v>
      </c>
      <c r="E383" s="13">
        <f t="shared" si="34"/>
        <v>3.3776</v>
      </c>
      <c r="F383" s="13">
        <f t="shared" si="35"/>
        <v>3.4168</v>
      </c>
      <c r="G383" s="10">
        <f t="shared" si="36"/>
        <v>-1</v>
      </c>
      <c r="H383" s="12">
        <f t="shared" si="37"/>
        <v>1.07887739663032</v>
      </c>
    </row>
    <row r="384" spans="1:8">
      <c r="A384" s="9">
        <v>43272</v>
      </c>
      <c r="B384" s="10">
        <v>3.276</v>
      </c>
      <c r="C384" s="11">
        <f t="shared" si="32"/>
        <v>-0.00817438692098094</v>
      </c>
      <c r="D384" s="12">
        <f t="shared" si="33"/>
        <v>1.03246139300347</v>
      </c>
      <c r="E384" s="13">
        <f t="shared" si="34"/>
        <v>3.3458</v>
      </c>
      <c r="F384" s="13">
        <f t="shared" si="35"/>
        <v>3.397</v>
      </c>
      <c r="G384" s="10">
        <f t="shared" si="36"/>
        <v>-1</v>
      </c>
      <c r="H384" s="12">
        <f t="shared" si="37"/>
        <v>1.08769655791067</v>
      </c>
    </row>
    <row r="385" spans="1:8">
      <c r="A385" s="9">
        <v>43273</v>
      </c>
      <c r="B385" s="10">
        <v>3.29</v>
      </c>
      <c r="C385" s="11">
        <f t="shared" si="32"/>
        <v>0.00427350427350426</v>
      </c>
      <c r="D385" s="12">
        <f t="shared" si="33"/>
        <v>1.0368736211787</v>
      </c>
      <c r="E385" s="13">
        <f t="shared" si="34"/>
        <v>3.3186</v>
      </c>
      <c r="F385" s="13">
        <f t="shared" si="35"/>
        <v>3.3787</v>
      </c>
      <c r="G385" s="10">
        <f t="shared" si="36"/>
        <v>-1</v>
      </c>
      <c r="H385" s="12">
        <f t="shared" si="37"/>
        <v>1.08304828202216</v>
      </c>
    </row>
    <row r="386" spans="1:8">
      <c r="A386" s="9">
        <v>43276</v>
      </c>
      <c r="B386" s="10">
        <v>3.244</v>
      </c>
      <c r="C386" s="11">
        <f t="shared" si="32"/>
        <v>-0.0139817629179331</v>
      </c>
      <c r="D386" s="12">
        <f t="shared" si="33"/>
        <v>1.02237630003152</v>
      </c>
      <c r="E386" s="13">
        <f t="shared" si="34"/>
        <v>3.2832</v>
      </c>
      <c r="F386" s="13">
        <f t="shared" si="35"/>
        <v>3.3604</v>
      </c>
      <c r="G386" s="10">
        <f t="shared" si="36"/>
        <v>-1</v>
      </c>
      <c r="H386" s="12">
        <f t="shared" si="37"/>
        <v>1.09819120633007</v>
      </c>
    </row>
    <row r="387" spans="1:8">
      <c r="A387" s="9">
        <v>43277</v>
      </c>
      <c r="B387" s="10">
        <v>3.212</v>
      </c>
      <c r="C387" s="11">
        <f t="shared" ref="C387:C450" si="38">(B387/B386-1)</f>
        <v>-0.00986436498150434</v>
      </c>
      <c r="D387" s="12">
        <f t="shared" si="33"/>
        <v>1.01229120705956</v>
      </c>
      <c r="E387" s="13">
        <f t="shared" si="34"/>
        <v>3.265</v>
      </c>
      <c r="F387" s="13">
        <f t="shared" si="35"/>
        <v>3.338</v>
      </c>
      <c r="G387" s="10">
        <f t="shared" si="36"/>
        <v>-1</v>
      </c>
      <c r="H387" s="12">
        <f t="shared" si="37"/>
        <v>1.10902416520879</v>
      </c>
    </row>
    <row r="388" spans="1:8">
      <c r="A388" s="9">
        <v>43278</v>
      </c>
      <c r="B388" s="10">
        <v>3.136</v>
      </c>
      <c r="C388" s="11">
        <f t="shared" si="38"/>
        <v>-0.0236612702366127</v>
      </c>
      <c r="D388" s="12">
        <f t="shared" si="33"/>
        <v>0.988339111251182</v>
      </c>
      <c r="E388" s="13">
        <f t="shared" si="34"/>
        <v>3.2316</v>
      </c>
      <c r="F388" s="13">
        <f t="shared" si="35"/>
        <v>3.3046</v>
      </c>
      <c r="G388" s="10">
        <f t="shared" si="36"/>
        <v>-1</v>
      </c>
      <c r="H388" s="12">
        <f t="shared" si="37"/>
        <v>1.13526508568073</v>
      </c>
    </row>
    <row r="389" spans="1:8">
      <c r="A389" s="9">
        <v>43279</v>
      </c>
      <c r="B389" s="10">
        <v>3.118</v>
      </c>
      <c r="C389" s="11">
        <f t="shared" si="38"/>
        <v>-0.00573979591836737</v>
      </c>
      <c r="D389" s="12">
        <f t="shared" ref="D389:D452" si="39">(1+C389)*D388</f>
        <v>0.982666246454459</v>
      </c>
      <c r="E389" s="13">
        <f t="shared" si="34"/>
        <v>3.2</v>
      </c>
      <c r="F389" s="13">
        <f t="shared" si="35"/>
        <v>3.2729</v>
      </c>
      <c r="G389" s="10">
        <f t="shared" si="36"/>
        <v>-1</v>
      </c>
      <c r="H389" s="12">
        <f t="shared" si="37"/>
        <v>1.14178127558579</v>
      </c>
    </row>
    <row r="390" spans="1:8">
      <c r="A390" s="9">
        <v>43280</v>
      </c>
      <c r="B390" s="10">
        <v>3.201</v>
      </c>
      <c r="C390" s="11">
        <f t="shared" si="38"/>
        <v>0.0266196279666453</v>
      </c>
      <c r="D390" s="12">
        <f t="shared" si="39"/>
        <v>1.00882445635046</v>
      </c>
      <c r="E390" s="13">
        <f t="shared" ref="E390:E453" si="40">AVERAGE(B386:B390)</f>
        <v>3.1822</v>
      </c>
      <c r="F390" s="13">
        <f t="shared" si="35"/>
        <v>3.2504</v>
      </c>
      <c r="G390" s="10">
        <f t="shared" si="36"/>
        <v>-1</v>
      </c>
      <c r="H390" s="12">
        <f t="shared" si="37"/>
        <v>1.11138748281041</v>
      </c>
    </row>
    <row r="391" spans="1:8">
      <c r="A391" s="9">
        <v>43283</v>
      </c>
      <c r="B391" s="10">
        <v>3.116</v>
      </c>
      <c r="C391" s="11">
        <f t="shared" si="38"/>
        <v>-0.0265542018119338</v>
      </c>
      <c r="D391" s="12">
        <f t="shared" si="39"/>
        <v>0.982035928143713</v>
      </c>
      <c r="E391" s="13">
        <f t="shared" si="40"/>
        <v>3.1566</v>
      </c>
      <c r="F391" s="13">
        <f t="shared" si="35"/>
        <v>3.2199</v>
      </c>
      <c r="G391" s="10">
        <f t="shared" si="36"/>
        <v>-1</v>
      </c>
      <c r="H391" s="12">
        <f t="shared" si="37"/>
        <v>1.14089949032022</v>
      </c>
    </row>
    <row r="392" spans="1:8">
      <c r="A392" s="9">
        <v>43284</v>
      </c>
      <c r="B392" s="10">
        <v>3.104</v>
      </c>
      <c r="C392" s="11">
        <f t="shared" si="38"/>
        <v>-0.00385109114249038</v>
      </c>
      <c r="D392" s="12">
        <f t="shared" si="39"/>
        <v>0.978254018279231</v>
      </c>
      <c r="E392" s="13">
        <f t="shared" si="40"/>
        <v>3.135</v>
      </c>
      <c r="F392" s="13">
        <f t="shared" si="35"/>
        <v>3.2</v>
      </c>
      <c r="G392" s="10">
        <f t="shared" si="36"/>
        <v>-1</v>
      </c>
      <c r="H392" s="12">
        <f t="shared" si="37"/>
        <v>1.14529319824186</v>
      </c>
    </row>
    <row r="393" spans="1:8">
      <c r="A393" s="9">
        <v>43285</v>
      </c>
      <c r="B393" s="10">
        <v>3.071</v>
      </c>
      <c r="C393" s="11">
        <f t="shared" si="38"/>
        <v>-0.010631443298969</v>
      </c>
      <c r="D393" s="12">
        <f t="shared" si="39"/>
        <v>0.967853766151907</v>
      </c>
      <c r="E393" s="13">
        <f t="shared" si="40"/>
        <v>3.122</v>
      </c>
      <c r="F393" s="13">
        <f t="shared" si="35"/>
        <v>3.1768</v>
      </c>
      <c r="G393" s="10">
        <f t="shared" si="36"/>
        <v>-1</v>
      </c>
      <c r="H393" s="12">
        <f t="shared" si="37"/>
        <v>1.15746931793966</v>
      </c>
    </row>
    <row r="394" spans="1:8">
      <c r="A394" s="9">
        <v>43286</v>
      </c>
      <c r="B394" s="10">
        <v>3.046</v>
      </c>
      <c r="C394" s="11">
        <f t="shared" si="38"/>
        <v>-0.00814067079127334</v>
      </c>
      <c r="D394" s="12">
        <f t="shared" si="39"/>
        <v>0.95997478726757</v>
      </c>
      <c r="E394" s="13">
        <f t="shared" si="40"/>
        <v>3.1076</v>
      </c>
      <c r="F394" s="13">
        <f t="shared" si="35"/>
        <v>3.1538</v>
      </c>
      <c r="G394" s="10">
        <f t="shared" si="36"/>
        <v>-1</v>
      </c>
      <c r="H394" s="12">
        <f t="shared" si="37"/>
        <v>1.16689189460801</v>
      </c>
    </row>
    <row r="395" spans="1:8">
      <c r="A395" s="9">
        <v>43287</v>
      </c>
      <c r="B395" s="10">
        <v>3.072</v>
      </c>
      <c r="C395" s="11">
        <f t="shared" si="38"/>
        <v>0.0085357846355878</v>
      </c>
      <c r="D395" s="12">
        <f t="shared" si="39"/>
        <v>0.96816892530728</v>
      </c>
      <c r="E395" s="13">
        <f t="shared" si="40"/>
        <v>3.0818</v>
      </c>
      <c r="F395" s="13">
        <f t="shared" si="35"/>
        <v>3.132</v>
      </c>
      <c r="G395" s="10">
        <f t="shared" si="36"/>
        <v>-1</v>
      </c>
      <c r="H395" s="12">
        <f t="shared" si="37"/>
        <v>1.15693155670262</v>
      </c>
    </row>
    <row r="396" spans="1:8">
      <c r="A396" s="9">
        <v>43290</v>
      </c>
      <c r="B396" s="10">
        <v>3.162</v>
      </c>
      <c r="C396" s="11">
        <f t="shared" si="38"/>
        <v>0.029296875</v>
      </c>
      <c r="D396" s="12">
        <f t="shared" si="39"/>
        <v>0.996533249290892</v>
      </c>
      <c r="E396" s="13">
        <f t="shared" si="40"/>
        <v>3.091</v>
      </c>
      <c r="F396" s="13">
        <f t="shared" ref="F396:F459" si="41">AVERAGE(B387:B396)</f>
        <v>3.1238</v>
      </c>
      <c r="G396" s="10">
        <f t="shared" si="36"/>
        <v>-1</v>
      </c>
      <c r="H396" s="12">
        <f t="shared" si="37"/>
        <v>1.12303707750235</v>
      </c>
    </row>
    <row r="397" spans="1:8">
      <c r="A397" s="9">
        <v>43291</v>
      </c>
      <c r="B397" s="10">
        <v>3.17</v>
      </c>
      <c r="C397" s="11">
        <f t="shared" si="38"/>
        <v>0.00253004427577475</v>
      </c>
      <c r="D397" s="12">
        <f t="shared" si="39"/>
        <v>0.999054522533879</v>
      </c>
      <c r="E397" s="13">
        <f t="shared" si="40"/>
        <v>3.1042</v>
      </c>
      <c r="F397" s="13">
        <f t="shared" si="41"/>
        <v>3.1196</v>
      </c>
      <c r="G397" s="10">
        <f t="shared" si="36"/>
        <v>-1</v>
      </c>
      <c r="H397" s="12">
        <f t="shared" si="37"/>
        <v>1.12019574397293</v>
      </c>
    </row>
    <row r="398" spans="1:8">
      <c r="A398" s="9">
        <v>43292</v>
      </c>
      <c r="B398" s="10">
        <v>3.117</v>
      </c>
      <c r="C398" s="11">
        <f t="shared" si="38"/>
        <v>-0.0167192429022082</v>
      </c>
      <c r="D398" s="12">
        <f t="shared" si="39"/>
        <v>0.982351087299086</v>
      </c>
      <c r="E398" s="13">
        <f t="shared" si="40"/>
        <v>3.1134</v>
      </c>
      <c r="F398" s="13">
        <f t="shared" si="41"/>
        <v>3.1177</v>
      </c>
      <c r="G398" s="10">
        <f t="shared" si="36"/>
        <v>-1</v>
      </c>
      <c r="H398" s="12">
        <f t="shared" si="37"/>
        <v>1.13892456871444</v>
      </c>
    </row>
    <row r="399" spans="1:8">
      <c r="A399" s="9">
        <v>43293</v>
      </c>
      <c r="B399" s="10">
        <v>3.193</v>
      </c>
      <c r="C399" s="11">
        <f t="shared" si="38"/>
        <v>0.0243824189926212</v>
      </c>
      <c r="D399" s="12">
        <f t="shared" si="39"/>
        <v>1.00630318310747</v>
      </c>
      <c r="E399" s="13">
        <f t="shared" si="40"/>
        <v>3.1428</v>
      </c>
      <c r="F399" s="13">
        <f t="shared" si="41"/>
        <v>3.1252</v>
      </c>
      <c r="G399" s="10">
        <f t="shared" si="36"/>
        <v>1</v>
      </c>
      <c r="H399" s="12">
        <f t="shared" si="37"/>
        <v>1.11115483267905</v>
      </c>
    </row>
    <row r="400" spans="1:8">
      <c r="A400" s="9">
        <v>43294</v>
      </c>
      <c r="B400" s="10">
        <v>3.198</v>
      </c>
      <c r="C400" s="11">
        <f t="shared" si="38"/>
        <v>0.001565925461948</v>
      </c>
      <c r="D400" s="12">
        <f t="shared" si="39"/>
        <v>1.00787897888434</v>
      </c>
      <c r="E400" s="13">
        <f t="shared" si="40"/>
        <v>3.168</v>
      </c>
      <c r="F400" s="13">
        <f t="shared" si="41"/>
        <v>3.1249</v>
      </c>
      <c r="G400" s="10">
        <f t="shared" si="36"/>
        <v>1</v>
      </c>
      <c r="H400" s="12">
        <f t="shared" si="37"/>
        <v>1.11289481832371</v>
      </c>
    </row>
    <row r="401" spans="1:8">
      <c r="A401" s="9">
        <v>43297</v>
      </c>
      <c r="B401" s="10">
        <v>3.184</v>
      </c>
      <c r="C401" s="11">
        <f t="shared" si="38"/>
        <v>-0.0043777360850531</v>
      </c>
      <c r="D401" s="12">
        <f t="shared" si="39"/>
        <v>1.00346675070911</v>
      </c>
      <c r="E401" s="13">
        <f t="shared" si="40"/>
        <v>3.1724</v>
      </c>
      <c r="F401" s="13">
        <f t="shared" si="41"/>
        <v>3.1317</v>
      </c>
      <c r="G401" s="10">
        <f t="shared" si="36"/>
        <v>1</v>
      </c>
      <c r="H401" s="12">
        <f t="shared" si="37"/>
        <v>1.10802285851867</v>
      </c>
    </row>
    <row r="402" spans="1:8">
      <c r="A402" s="9">
        <v>43298</v>
      </c>
      <c r="B402" s="10">
        <v>3.164</v>
      </c>
      <c r="C402" s="11">
        <f t="shared" si="38"/>
        <v>-0.00628140703517588</v>
      </c>
      <c r="D402" s="12">
        <f t="shared" si="39"/>
        <v>0.997163567601639</v>
      </c>
      <c r="E402" s="13">
        <f t="shared" si="40"/>
        <v>3.1712</v>
      </c>
      <c r="F402" s="13">
        <f t="shared" si="41"/>
        <v>3.1377</v>
      </c>
      <c r="G402" s="10">
        <f t="shared" si="36"/>
        <v>1</v>
      </c>
      <c r="H402" s="12">
        <f t="shared" si="37"/>
        <v>1.10106291594003</v>
      </c>
    </row>
    <row r="403" spans="1:8">
      <c r="A403" s="9">
        <v>43299</v>
      </c>
      <c r="B403" s="10">
        <v>3.15</v>
      </c>
      <c r="C403" s="11">
        <f t="shared" si="38"/>
        <v>-0.00442477876106206</v>
      </c>
      <c r="D403" s="12">
        <f t="shared" si="39"/>
        <v>0.99275133942641</v>
      </c>
      <c r="E403" s="13">
        <f t="shared" si="40"/>
        <v>3.1778</v>
      </c>
      <c r="F403" s="13">
        <f t="shared" si="41"/>
        <v>3.1456</v>
      </c>
      <c r="G403" s="10">
        <f t="shared" si="36"/>
        <v>1</v>
      </c>
      <c r="H403" s="12">
        <f t="shared" si="37"/>
        <v>1.09619095613499</v>
      </c>
    </row>
    <row r="404" spans="1:8">
      <c r="A404" s="9">
        <v>43300</v>
      </c>
      <c r="B404" s="10">
        <v>3.152</v>
      </c>
      <c r="C404" s="11">
        <f t="shared" si="38"/>
        <v>0.000634920634920766</v>
      </c>
      <c r="D404" s="12">
        <f t="shared" si="39"/>
        <v>0.993381657737157</v>
      </c>
      <c r="E404" s="13">
        <f t="shared" si="40"/>
        <v>3.1696</v>
      </c>
      <c r="F404" s="13">
        <f t="shared" si="41"/>
        <v>3.1562</v>
      </c>
      <c r="G404" s="10">
        <f t="shared" ref="G404:G467" si="42">IF(E404&gt;F404,1,-1)</f>
        <v>1</v>
      </c>
      <c r="H404" s="12">
        <f t="shared" si="37"/>
        <v>1.09688695039285</v>
      </c>
    </row>
    <row r="405" spans="1:8">
      <c r="A405" s="9">
        <v>43301</v>
      </c>
      <c r="B405" s="10">
        <v>3.212</v>
      </c>
      <c r="C405" s="11">
        <f t="shared" si="38"/>
        <v>0.0190355329949239</v>
      </c>
      <c r="D405" s="12">
        <f t="shared" si="39"/>
        <v>1.01229120705957</v>
      </c>
      <c r="E405" s="13">
        <f t="shared" si="40"/>
        <v>3.1724</v>
      </c>
      <c r="F405" s="13">
        <f t="shared" si="41"/>
        <v>3.1702</v>
      </c>
      <c r="G405" s="10">
        <f t="shared" si="42"/>
        <v>1</v>
      </c>
      <c r="H405" s="12">
        <f t="shared" ref="H405:H468" si="43">H404*(1+G404*C405)</f>
        <v>1.11776677812875</v>
      </c>
    </row>
    <row r="406" spans="1:8">
      <c r="A406" s="9">
        <v>43304</v>
      </c>
      <c r="B406" s="10">
        <v>3.233</v>
      </c>
      <c r="C406" s="11">
        <f t="shared" si="38"/>
        <v>0.00653798256537974</v>
      </c>
      <c r="D406" s="12">
        <f t="shared" si="39"/>
        <v>1.01890954932241</v>
      </c>
      <c r="E406" s="13">
        <f t="shared" si="40"/>
        <v>3.1822</v>
      </c>
      <c r="F406" s="13">
        <f t="shared" si="41"/>
        <v>3.1773</v>
      </c>
      <c r="G406" s="10">
        <f t="shared" si="42"/>
        <v>1</v>
      </c>
      <c r="H406" s="12">
        <f t="shared" si="43"/>
        <v>1.12507471783632</v>
      </c>
    </row>
    <row r="407" spans="1:8">
      <c r="A407" s="9">
        <v>43305</v>
      </c>
      <c r="B407" s="10">
        <v>3.293</v>
      </c>
      <c r="C407" s="11">
        <f t="shared" si="38"/>
        <v>0.0185586142901331</v>
      </c>
      <c r="D407" s="12">
        <f t="shared" si="39"/>
        <v>1.03781909864482</v>
      </c>
      <c r="E407" s="13">
        <f t="shared" si="40"/>
        <v>3.208</v>
      </c>
      <c r="F407" s="13">
        <f t="shared" si="41"/>
        <v>3.1896</v>
      </c>
      <c r="G407" s="10">
        <f t="shared" si="42"/>
        <v>1</v>
      </c>
      <c r="H407" s="12">
        <f t="shared" si="43"/>
        <v>1.14595454557223</v>
      </c>
    </row>
    <row r="408" spans="1:8">
      <c r="A408" s="9">
        <v>43306</v>
      </c>
      <c r="B408" s="10">
        <v>3.292</v>
      </c>
      <c r="C408" s="11">
        <f t="shared" si="38"/>
        <v>-0.000303674460977899</v>
      </c>
      <c r="D408" s="12">
        <f t="shared" si="39"/>
        <v>1.03750393948944</v>
      </c>
      <c r="E408" s="13">
        <f t="shared" si="40"/>
        <v>3.2364</v>
      </c>
      <c r="F408" s="13">
        <f t="shared" si="41"/>
        <v>3.2071</v>
      </c>
      <c r="G408" s="10">
        <f t="shared" si="42"/>
        <v>1</v>
      </c>
      <c r="H408" s="12">
        <f t="shared" si="43"/>
        <v>1.14560654844329</v>
      </c>
    </row>
    <row r="409" spans="1:8">
      <c r="A409" s="9">
        <v>43307</v>
      </c>
      <c r="B409" s="10">
        <v>3.25</v>
      </c>
      <c r="C409" s="11">
        <f t="shared" si="38"/>
        <v>-0.0127582017010935</v>
      </c>
      <c r="D409" s="12">
        <f t="shared" si="39"/>
        <v>1.02426725496376</v>
      </c>
      <c r="E409" s="13">
        <f t="shared" si="40"/>
        <v>3.256</v>
      </c>
      <c r="F409" s="13">
        <f t="shared" si="41"/>
        <v>3.2128</v>
      </c>
      <c r="G409" s="10">
        <f t="shared" si="42"/>
        <v>1</v>
      </c>
      <c r="H409" s="12">
        <f t="shared" si="43"/>
        <v>1.13099066902816</v>
      </c>
    </row>
    <row r="410" spans="1:8">
      <c r="A410" s="9">
        <v>43308</v>
      </c>
      <c r="B410" s="10">
        <v>3.241</v>
      </c>
      <c r="C410" s="11">
        <f t="shared" si="38"/>
        <v>-0.00276923076923075</v>
      </c>
      <c r="D410" s="12">
        <f t="shared" si="39"/>
        <v>1.0214308225654</v>
      </c>
      <c r="E410" s="13">
        <f t="shared" si="40"/>
        <v>3.2618</v>
      </c>
      <c r="F410" s="13">
        <f t="shared" si="41"/>
        <v>3.2171</v>
      </c>
      <c r="G410" s="10">
        <f t="shared" si="42"/>
        <v>1</v>
      </c>
      <c r="H410" s="12">
        <f t="shared" si="43"/>
        <v>1.12785869486777</v>
      </c>
    </row>
    <row r="411" spans="1:8">
      <c r="A411" s="9">
        <v>43311</v>
      </c>
      <c r="B411" s="10">
        <v>3.223</v>
      </c>
      <c r="C411" s="11">
        <f t="shared" si="38"/>
        <v>-0.00555384140697324</v>
      </c>
      <c r="D411" s="12">
        <f t="shared" si="39"/>
        <v>1.01575795776867</v>
      </c>
      <c r="E411" s="13">
        <f t="shared" si="40"/>
        <v>3.2598</v>
      </c>
      <c r="F411" s="13">
        <f t="shared" si="41"/>
        <v>3.221</v>
      </c>
      <c r="G411" s="10">
        <f t="shared" si="42"/>
        <v>1</v>
      </c>
      <c r="H411" s="12">
        <f t="shared" si="43"/>
        <v>1.121594746547</v>
      </c>
    </row>
    <row r="412" spans="1:8">
      <c r="A412" s="9">
        <v>43312</v>
      </c>
      <c r="B412" s="10">
        <v>3.235</v>
      </c>
      <c r="C412" s="11">
        <f t="shared" si="38"/>
        <v>0.00372323921811968</v>
      </c>
      <c r="D412" s="12">
        <f t="shared" si="39"/>
        <v>1.01953986763315</v>
      </c>
      <c r="E412" s="13">
        <f t="shared" si="40"/>
        <v>3.2482</v>
      </c>
      <c r="F412" s="13">
        <f t="shared" si="41"/>
        <v>3.2281</v>
      </c>
      <c r="G412" s="10">
        <f t="shared" si="42"/>
        <v>1</v>
      </c>
      <c r="H412" s="12">
        <f t="shared" si="43"/>
        <v>1.12577071209418</v>
      </c>
    </row>
    <row r="413" spans="1:8">
      <c r="A413" s="9">
        <v>43313</v>
      </c>
      <c r="B413" s="10">
        <v>3.163</v>
      </c>
      <c r="C413" s="11">
        <f t="shared" si="38"/>
        <v>-0.02225656877898</v>
      </c>
      <c r="D413" s="12">
        <f t="shared" si="39"/>
        <v>0.996848408446265</v>
      </c>
      <c r="E413" s="13">
        <f t="shared" si="40"/>
        <v>3.2224</v>
      </c>
      <c r="F413" s="13">
        <f t="shared" si="41"/>
        <v>3.2294</v>
      </c>
      <c r="G413" s="10">
        <f t="shared" si="42"/>
        <v>-1</v>
      </c>
      <c r="H413" s="12">
        <f t="shared" si="43"/>
        <v>1.1007149188111</v>
      </c>
    </row>
    <row r="414" spans="1:8">
      <c r="A414" s="9">
        <v>43314</v>
      </c>
      <c r="B414" s="10">
        <v>3.092</v>
      </c>
      <c r="C414" s="11">
        <f t="shared" si="38"/>
        <v>-0.0224470439456211</v>
      </c>
      <c r="D414" s="12">
        <f t="shared" si="39"/>
        <v>0.974472108414749</v>
      </c>
      <c r="E414" s="13">
        <f t="shared" si="40"/>
        <v>3.1908</v>
      </c>
      <c r="F414" s="13">
        <f t="shared" si="41"/>
        <v>3.2234</v>
      </c>
      <c r="G414" s="10">
        <f t="shared" si="42"/>
        <v>-1</v>
      </c>
      <c r="H414" s="12">
        <f t="shared" si="43"/>
        <v>1.12542271496525</v>
      </c>
    </row>
    <row r="415" spans="1:8">
      <c r="A415" s="9">
        <v>43315</v>
      </c>
      <c r="B415" s="10">
        <v>3.049</v>
      </c>
      <c r="C415" s="11">
        <f t="shared" si="38"/>
        <v>-0.0139068564036223</v>
      </c>
      <c r="D415" s="12">
        <f t="shared" si="39"/>
        <v>0.96092026473369</v>
      </c>
      <c r="E415" s="13">
        <f t="shared" si="40"/>
        <v>3.1524</v>
      </c>
      <c r="F415" s="13">
        <f t="shared" si="41"/>
        <v>3.2071</v>
      </c>
      <c r="G415" s="10">
        <f t="shared" si="42"/>
        <v>-1</v>
      </c>
      <c r="H415" s="12">
        <f t="shared" si="43"/>
        <v>1.14107380705565</v>
      </c>
    </row>
    <row r="416" spans="1:8">
      <c r="A416" s="9">
        <v>43318</v>
      </c>
      <c r="B416" s="10">
        <v>3.017</v>
      </c>
      <c r="C416" s="11">
        <f t="shared" si="38"/>
        <v>-0.0104952443424073</v>
      </c>
      <c r="D416" s="12">
        <f t="shared" si="39"/>
        <v>0.95083517176174</v>
      </c>
      <c r="E416" s="13">
        <f t="shared" si="40"/>
        <v>3.1112</v>
      </c>
      <c r="F416" s="13">
        <f t="shared" si="41"/>
        <v>3.1855</v>
      </c>
      <c r="G416" s="10">
        <f t="shared" si="42"/>
        <v>-1</v>
      </c>
      <c r="H416" s="12">
        <f t="shared" si="43"/>
        <v>1.15304965547342</v>
      </c>
    </row>
    <row r="417" spans="1:8">
      <c r="A417" s="9">
        <v>43319</v>
      </c>
      <c r="B417" s="10">
        <v>3.101</v>
      </c>
      <c r="C417" s="11">
        <f t="shared" si="38"/>
        <v>0.0278422273781902</v>
      </c>
      <c r="D417" s="12">
        <f t="shared" si="39"/>
        <v>0.97730854081311</v>
      </c>
      <c r="E417" s="13">
        <f t="shared" si="40"/>
        <v>3.0844</v>
      </c>
      <c r="F417" s="13">
        <f t="shared" si="41"/>
        <v>3.1663</v>
      </c>
      <c r="G417" s="10">
        <f t="shared" si="42"/>
        <v>-1</v>
      </c>
      <c r="H417" s="12">
        <f t="shared" si="43"/>
        <v>1.12094618478738</v>
      </c>
    </row>
    <row r="418" spans="1:8">
      <c r="A418" s="9">
        <v>43320</v>
      </c>
      <c r="B418" s="10">
        <v>3.056</v>
      </c>
      <c r="C418" s="11">
        <f t="shared" si="38"/>
        <v>-0.0145114479200258</v>
      </c>
      <c r="D418" s="12">
        <f t="shared" si="39"/>
        <v>0.963126378821305</v>
      </c>
      <c r="E418" s="13">
        <f t="shared" si="40"/>
        <v>3.063</v>
      </c>
      <c r="F418" s="13">
        <f t="shared" si="41"/>
        <v>3.1427</v>
      </c>
      <c r="G418" s="10">
        <f t="shared" si="42"/>
        <v>-1</v>
      </c>
      <c r="H418" s="12">
        <f t="shared" si="43"/>
        <v>1.13721273696908</v>
      </c>
    </row>
    <row r="419" spans="1:8">
      <c r="A419" s="9">
        <v>43321</v>
      </c>
      <c r="B419" s="10">
        <v>3.129</v>
      </c>
      <c r="C419" s="11">
        <f t="shared" si="38"/>
        <v>0.0238874345549738</v>
      </c>
      <c r="D419" s="12">
        <f t="shared" si="39"/>
        <v>0.986132997163567</v>
      </c>
      <c r="E419" s="13">
        <f t="shared" si="40"/>
        <v>3.0704</v>
      </c>
      <c r="F419" s="13">
        <f t="shared" si="41"/>
        <v>3.1306</v>
      </c>
      <c r="G419" s="10">
        <f t="shared" si="42"/>
        <v>-1</v>
      </c>
      <c r="H419" s="12">
        <f t="shared" si="43"/>
        <v>1.11004764213965</v>
      </c>
    </row>
    <row r="420" spans="1:8">
      <c r="A420" s="9">
        <v>43322</v>
      </c>
      <c r="B420" s="10">
        <v>3.135</v>
      </c>
      <c r="C420" s="11">
        <f t="shared" si="38"/>
        <v>0.00191754554170664</v>
      </c>
      <c r="D420" s="12">
        <f t="shared" si="39"/>
        <v>0.988023952095808</v>
      </c>
      <c r="E420" s="13">
        <f t="shared" si="40"/>
        <v>3.0876</v>
      </c>
      <c r="F420" s="13">
        <f t="shared" si="41"/>
        <v>3.12</v>
      </c>
      <c r="G420" s="10">
        <f t="shared" si="42"/>
        <v>-1</v>
      </c>
      <c r="H420" s="12">
        <f t="shared" si="43"/>
        <v>1.10791907523238</v>
      </c>
    </row>
    <row r="421" spans="1:8">
      <c r="A421" s="9">
        <v>43325</v>
      </c>
      <c r="B421" s="10">
        <v>3.121</v>
      </c>
      <c r="C421" s="11">
        <f t="shared" si="38"/>
        <v>-0.00446570972886751</v>
      </c>
      <c r="D421" s="12">
        <f t="shared" si="39"/>
        <v>0.98361172392058</v>
      </c>
      <c r="E421" s="13">
        <f t="shared" si="40"/>
        <v>3.1084</v>
      </c>
      <c r="F421" s="13">
        <f t="shared" si="41"/>
        <v>3.1098</v>
      </c>
      <c r="G421" s="10">
        <f t="shared" si="42"/>
        <v>-1</v>
      </c>
      <c r="H421" s="12">
        <f t="shared" si="43"/>
        <v>1.11286672022544</v>
      </c>
    </row>
    <row r="422" spans="1:8">
      <c r="A422" s="9">
        <v>43326</v>
      </c>
      <c r="B422" s="10">
        <v>3.107</v>
      </c>
      <c r="C422" s="11">
        <f t="shared" si="38"/>
        <v>-0.00448574174943916</v>
      </c>
      <c r="D422" s="12">
        <f t="shared" si="39"/>
        <v>0.979199495745351</v>
      </c>
      <c r="E422" s="13">
        <f t="shared" si="40"/>
        <v>3.1096</v>
      </c>
      <c r="F422" s="13">
        <f t="shared" si="41"/>
        <v>3.097</v>
      </c>
      <c r="G422" s="10">
        <f t="shared" si="42"/>
        <v>1</v>
      </c>
      <c r="H422" s="12">
        <f t="shared" si="43"/>
        <v>1.11785875293392</v>
      </c>
    </row>
    <row r="423" spans="1:8">
      <c r="A423" s="9">
        <v>43327</v>
      </c>
      <c r="B423" s="10">
        <v>3.033</v>
      </c>
      <c r="C423" s="11">
        <f t="shared" si="38"/>
        <v>-0.0238171869971034</v>
      </c>
      <c r="D423" s="12">
        <f t="shared" si="39"/>
        <v>0.955877718247715</v>
      </c>
      <c r="E423" s="13">
        <f t="shared" si="40"/>
        <v>3.105</v>
      </c>
      <c r="F423" s="13">
        <f t="shared" si="41"/>
        <v>3.084</v>
      </c>
      <c r="G423" s="10">
        <f t="shared" si="42"/>
        <v>1</v>
      </c>
      <c r="H423" s="12">
        <f t="shared" si="43"/>
        <v>1.09123450197894</v>
      </c>
    </row>
    <row r="424" spans="1:8">
      <c r="A424" s="9">
        <v>43328</v>
      </c>
      <c r="B424" s="10">
        <v>3.021</v>
      </c>
      <c r="C424" s="11">
        <f t="shared" si="38"/>
        <v>-0.00395647873392679</v>
      </c>
      <c r="D424" s="12">
        <f t="shared" si="39"/>
        <v>0.952095808383233</v>
      </c>
      <c r="E424" s="13">
        <f t="shared" si="40"/>
        <v>3.0834</v>
      </c>
      <c r="F424" s="13">
        <f t="shared" si="41"/>
        <v>3.0769</v>
      </c>
      <c r="G424" s="10">
        <f t="shared" si="42"/>
        <v>1</v>
      </c>
      <c r="H424" s="12">
        <f t="shared" si="43"/>
        <v>1.08691705587814</v>
      </c>
    </row>
    <row r="425" spans="1:8">
      <c r="A425" s="9">
        <v>43329</v>
      </c>
      <c r="B425" s="10">
        <v>2.974</v>
      </c>
      <c r="C425" s="11">
        <f t="shared" si="38"/>
        <v>-0.0155577623303541</v>
      </c>
      <c r="D425" s="12">
        <f t="shared" si="39"/>
        <v>0.937283328080681</v>
      </c>
      <c r="E425" s="13">
        <f t="shared" si="40"/>
        <v>3.0512</v>
      </c>
      <c r="F425" s="13">
        <f t="shared" si="41"/>
        <v>3.0694</v>
      </c>
      <c r="G425" s="10">
        <f t="shared" si="42"/>
        <v>-1</v>
      </c>
      <c r="H425" s="12">
        <f t="shared" si="43"/>
        <v>1.07000705864997</v>
      </c>
    </row>
    <row r="426" spans="1:8">
      <c r="A426" s="9">
        <v>43332</v>
      </c>
      <c r="B426" s="10">
        <v>3.006</v>
      </c>
      <c r="C426" s="11">
        <f t="shared" si="38"/>
        <v>0.0107599193006052</v>
      </c>
      <c r="D426" s="12">
        <f t="shared" si="39"/>
        <v>0.947368421052632</v>
      </c>
      <c r="E426" s="13">
        <f t="shared" si="40"/>
        <v>3.0282</v>
      </c>
      <c r="F426" s="13">
        <f t="shared" si="41"/>
        <v>3.0683</v>
      </c>
      <c r="G426" s="10">
        <f t="shared" si="42"/>
        <v>-1</v>
      </c>
      <c r="H426" s="12">
        <f t="shared" si="43"/>
        <v>1.05849386904782</v>
      </c>
    </row>
    <row r="427" spans="1:8">
      <c r="A427" s="9">
        <v>43333</v>
      </c>
      <c r="B427" s="10">
        <v>3.058</v>
      </c>
      <c r="C427" s="11">
        <f t="shared" si="38"/>
        <v>0.0172987358616101</v>
      </c>
      <c r="D427" s="12">
        <f t="shared" si="39"/>
        <v>0.963756697132052</v>
      </c>
      <c r="E427" s="13">
        <f t="shared" si="40"/>
        <v>3.0184</v>
      </c>
      <c r="F427" s="13">
        <f t="shared" si="41"/>
        <v>3.064</v>
      </c>
      <c r="G427" s="10">
        <f t="shared" si="42"/>
        <v>-1</v>
      </c>
      <c r="H427" s="12">
        <f t="shared" si="43"/>
        <v>1.04018326319603</v>
      </c>
    </row>
    <row r="428" spans="1:8">
      <c r="A428" s="9">
        <v>43334</v>
      </c>
      <c r="B428" s="10">
        <v>3.052</v>
      </c>
      <c r="C428" s="11">
        <f t="shared" si="38"/>
        <v>-0.00196206671026811</v>
      </c>
      <c r="D428" s="12">
        <f t="shared" si="39"/>
        <v>0.961865742199811</v>
      </c>
      <c r="E428" s="13">
        <f t="shared" si="40"/>
        <v>3.0222</v>
      </c>
      <c r="F428" s="13">
        <f t="shared" si="41"/>
        <v>3.0636</v>
      </c>
      <c r="G428" s="10">
        <f t="shared" si="42"/>
        <v>-1</v>
      </c>
      <c r="H428" s="12">
        <f t="shared" si="43"/>
        <v>1.04222417214933</v>
      </c>
    </row>
    <row r="429" spans="1:8">
      <c r="A429" s="9">
        <v>43335</v>
      </c>
      <c r="B429" s="10">
        <v>3.061</v>
      </c>
      <c r="C429" s="11">
        <f t="shared" si="38"/>
        <v>0.00294888597640885</v>
      </c>
      <c r="D429" s="12">
        <f t="shared" si="39"/>
        <v>0.964702174598172</v>
      </c>
      <c r="E429" s="13">
        <f t="shared" si="40"/>
        <v>3.0302</v>
      </c>
      <c r="F429" s="13">
        <f t="shared" si="41"/>
        <v>3.0568</v>
      </c>
      <c r="G429" s="10">
        <f t="shared" si="42"/>
        <v>-1</v>
      </c>
      <c r="H429" s="12">
        <f t="shared" si="43"/>
        <v>1.0391507719038</v>
      </c>
    </row>
    <row r="430" spans="1:8">
      <c r="A430" s="9">
        <v>43336</v>
      </c>
      <c r="B430" s="10">
        <v>3.066</v>
      </c>
      <c r="C430" s="11">
        <f t="shared" si="38"/>
        <v>0.00163345311989538</v>
      </c>
      <c r="D430" s="12">
        <f t="shared" si="39"/>
        <v>0.966277970375039</v>
      </c>
      <c r="E430" s="13">
        <f t="shared" si="40"/>
        <v>3.0486</v>
      </c>
      <c r="F430" s="13">
        <f t="shared" si="41"/>
        <v>3.0499</v>
      </c>
      <c r="G430" s="10">
        <f t="shared" si="42"/>
        <v>-1</v>
      </c>
      <c r="H430" s="12">
        <f t="shared" si="43"/>
        <v>1.03745336783339</v>
      </c>
    </row>
    <row r="431" spans="1:8">
      <c r="A431" s="9">
        <v>43339</v>
      </c>
      <c r="B431" s="10">
        <v>3.143</v>
      </c>
      <c r="C431" s="11">
        <f t="shared" si="38"/>
        <v>0.0251141552511416</v>
      </c>
      <c r="D431" s="12">
        <f t="shared" si="39"/>
        <v>0.990545225338796</v>
      </c>
      <c r="E431" s="13">
        <f t="shared" si="40"/>
        <v>3.076</v>
      </c>
      <c r="F431" s="13">
        <f t="shared" si="41"/>
        <v>3.0521</v>
      </c>
      <c r="G431" s="10">
        <f t="shared" si="42"/>
        <v>1</v>
      </c>
      <c r="H431" s="12">
        <f t="shared" si="43"/>
        <v>1.01139860288781</v>
      </c>
    </row>
    <row r="432" spans="1:8">
      <c r="A432" s="9">
        <v>43340</v>
      </c>
      <c r="B432" s="10">
        <v>3.134</v>
      </c>
      <c r="C432" s="11">
        <f t="shared" si="38"/>
        <v>-0.00286350620426346</v>
      </c>
      <c r="D432" s="12">
        <f t="shared" si="39"/>
        <v>0.987708792940435</v>
      </c>
      <c r="E432" s="13">
        <f t="shared" si="40"/>
        <v>3.0912</v>
      </c>
      <c r="F432" s="13">
        <f t="shared" si="41"/>
        <v>3.0548</v>
      </c>
      <c r="G432" s="10">
        <f t="shared" si="42"/>
        <v>1</v>
      </c>
      <c r="H432" s="12">
        <f t="shared" si="43"/>
        <v>1.00850245671345</v>
      </c>
    </row>
    <row r="433" spans="1:8">
      <c r="A433" s="9">
        <v>43341</v>
      </c>
      <c r="B433" s="10">
        <v>3.122</v>
      </c>
      <c r="C433" s="11">
        <f t="shared" si="38"/>
        <v>-0.00382897255903003</v>
      </c>
      <c r="D433" s="12">
        <f t="shared" si="39"/>
        <v>0.983926883075953</v>
      </c>
      <c r="E433" s="13">
        <f t="shared" si="40"/>
        <v>3.1052</v>
      </c>
      <c r="F433" s="13">
        <f t="shared" si="41"/>
        <v>3.0637</v>
      </c>
      <c r="G433" s="10">
        <f t="shared" si="42"/>
        <v>1</v>
      </c>
      <c r="H433" s="12">
        <f t="shared" si="43"/>
        <v>1.00464092848098</v>
      </c>
    </row>
    <row r="434" spans="1:8">
      <c r="A434" s="9">
        <v>43342</v>
      </c>
      <c r="B434" s="10">
        <v>3.091</v>
      </c>
      <c r="C434" s="11">
        <f t="shared" si="38"/>
        <v>-0.00992953235105687</v>
      </c>
      <c r="D434" s="12">
        <f t="shared" si="39"/>
        <v>0.974156949259376</v>
      </c>
      <c r="E434" s="13">
        <f t="shared" si="40"/>
        <v>3.1112</v>
      </c>
      <c r="F434" s="13">
        <f t="shared" si="41"/>
        <v>3.0707</v>
      </c>
      <c r="G434" s="10">
        <f t="shared" si="42"/>
        <v>1</v>
      </c>
      <c r="H434" s="12">
        <f t="shared" si="43"/>
        <v>0.994665313880435</v>
      </c>
    </row>
    <row r="435" spans="1:8">
      <c r="A435" s="9">
        <v>43343</v>
      </c>
      <c r="B435" s="10">
        <v>3.068</v>
      </c>
      <c r="C435" s="11">
        <f t="shared" si="38"/>
        <v>-0.00744095761889363</v>
      </c>
      <c r="D435" s="12">
        <f t="shared" si="39"/>
        <v>0.966908288685786</v>
      </c>
      <c r="E435" s="13">
        <f t="shared" si="40"/>
        <v>3.1116</v>
      </c>
      <c r="F435" s="13">
        <f t="shared" si="41"/>
        <v>3.0801</v>
      </c>
      <c r="G435" s="10">
        <f t="shared" si="42"/>
        <v>1</v>
      </c>
      <c r="H435" s="12">
        <f t="shared" si="43"/>
        <v>0.987264051434867</v>
      </c>
    </row>
    <row r="436" spans="1:8">
      <c r="A436" s="9">
        <v>43346</v>
      </c>
      <c r="B436" s="10">
        <v>3.061</v>
      </c>
      <c r="C436" s="11">
        <f t="shared" si="38"/>
        <v>-0.00228161668839644</v>
      </c>
      <c r="D436" s="12">
        <f t="shared" si="39"/>
        <v>0.964702174598172</v>
      </c>
      <c r="E436" s="13">
        <f t="shared" si="40"/>
        <v>3.0952</v>
      </c>
      <c r="F436" s="13">
        <f t="shared" si="41"/>
        <v>3.0856</v>
      </c>
      <c r="G436" s="10">
        <f t="shared" si="42"/>
        <v>1</v>
      </c>
      <c r="H436" s="12">
        <f t="shared" si="43"/>
        <v>0.985011493299259</v>
      </c>
    </row>
    <row r="437" spans="1:8">
      <c r="A437" s="9">
        <v>43347</v>
      </c>
      <c r="B437" s="10">
        <v>3.097</v>
      </c>
      <c r="C437" s="11">
        <f t="shared" si="38"/>
        <v>0.0117608624632473</v>
      </c>
      <c r="D437" s="12">
        <f t="shared" si="39"/>
        <v>0.976047904191617</v>
      </c>
      <c r="E437" s="13">
        <f t="shared" si="40"/>
        <v>3.0878</v>
      </c>
      <c r="F437" s="13">
        <f t="shared" si="41"/>
        <v>3.0895</v>
      </c>
      <c r="G437" s="10">
        <f t="shared" si="42"/>
        <v>-1</v>
      </c>
      <c r="H437" s="12">
        <f t="shared" si="43"/>
        <v>0.99659607799667</v>
      </c>
    </row>
    <row r="438" spans="1:8">
      <c r="A438" s="9">
        <v>43348</v>
      </c>
      <c r="B438" s="10">
        <v>3.034</v>
      </c>
      <c r="C438" s="11">
        <f t="shared" si="38"/>
        <v>-0.0203422667097192</v>
      </c>
      <c r="D438" s="12">
        <f t="shared" si="39"/>
        <v>0.956192877403088</v>
      </c>
      <c r="E438" s="13">
        <f t="shared" si="40"/>
        <v>3.0702</v>
      </c>
      <c r="F438" s="13">
        <f t="shared" si="41"/>
        <v>3.0877</v>
      </c>
      <c r="G438" s="10">
        <f t="shared" si="42"/>
        <v>-1</v>
      </c>
      <c r="H438" s="12">
        <f t="shared" si="43"/>
        <v>1.01686910121714</v>
      </c>
    </row>
    <row r="439" spans="1:8">
      <c r="A439" s="9">
        <v>43349</v>
      </c>
      <c r="B439" s="10">
        <v>3.008</v>
      </c>
      <c r="C439" s="11">
        <f t="shared" si="38"/>
        <v>-0.00856954515491093</v>
      </c>
      <c r="D439" s="12">
        <f t="shared" si="39"/>
        <v>0.947998739363378</v>
      </c>
      <c r="E439" s="13">
        <f t="shared" si="40"/>
        <v>3.0536</v>
      </c>
      <c r="F439" s="13">
        <f t="shared" si="41"/>
        <v>3.0824</v>
      </c>
      <c r="G439" s="10">
        <f t="shared" si="42"/>
        <v>-1</v>
      </c>
      <c r="H439" s="12">
        <f t="shared" si="43"/>
        <v>1.02558320689665</v>
      </c>
    </row>
    <row r="440" spans="1:8">
      <c r="A440" s="9">
        <v>43350</v>
      </c>
      <c r="B440" s="10">
        <v>3.028</v>
      </c>
      <c r="C440" s="11">
        <f t="shared" si="38"/>
        <v>0.00664893617021267</v>
      </c>
      <c r="D440" s="12">
        <f t="shared" si="39"/>
        <v>0.954301922470847</v>
      </c>
      <c r="E440" s="13">
        <f t="shared" si="40"/>
        <v>3.0456</v>
      </c>
      <c r="F440" s="13">
        <f t="shared" si="41"/>
        <v>3.0786</v>
      </c>
      <c r="G440" s="10">
        <f t="shared" si="42"/>
        <v>-1</v>
      </c>
      <c r="H440" s="12">
        <f t="shared" si="43"/>
        <v>1.01876416961675</v>
      </c>
    </row>
    <row r="441" spans="1:8">
      <c r="A441" s="9">
        <v>43353</v>
      </c>
      <c r="B441" s="10">
        <v>2.984</v>
      </c>
      <c r="C441" s="11">
        <f t="shared" si="38"/>
        <v>-0.0145310435931308</v>
      </c>
      <c r="D441" s="12">
        <f t="shared" si="39"/>
        <v>0.940434919634415</v>
      </c>
      <c r="E441" s="13">
        <f t="shared" si="40"/>
        <v>3.0302</v>
      </c>
      <c r="F441" s="13">
        <f t="shared" si="41"/>
        <v>3.0627</v>
      </c>
      <c r="G441" s="10">
        <f t="shared" si="42"/>
        <v>-1</v>
      </c>
      <c r="H441" s="12">
        <f t="shared" si="43"/>
        <v>1.03356787617657</v>
      </c>
    </row>
    <row r="442" spans="1:8">
      <c r="A442" s="9">
        <v>43354</v>
      </c>
      <c r="B442" s="10">
        <v>2.974</v>
      </c>
      <c r="C442" s="11">
        <f t="shared" si="38"/>
        <v>-0.0033512064343163</v>
      </c>
      <c r="D442" s="12">
        <f t="shared" si="39"/>
        <v>0.93728332808068</v>
      </c>
      <c r="E442" s="13">
        <f t="shared" si="40"/>
        <v>3.0056</v>
      </c>
      <c r="F442" s="13">
        <f t="shared" si="41"/>
        <v>3.0467</v>
      </c>
      <c r="G442" s="10">
        <f t="shared" si="42"/>
        <v>-1</v>
      </c>
      <c r="H442" s="12">
        <f t="shared" si="43"/>
        <v>1.03703157549352</v>
      </c>
    </row>
    <row r="443" spans="1:8">
      <c r="A443" s="9">
        <v>43355</v>
      </c>
      <c r="B443" s="10">
        <v>2.953</v>
      </c>
      <c r="C443" s="11">
        <f t="shared" si="38"/>
        <v>-0.00706119704102226</v>
      </c>
      <c r="D443" s="12">
        <f t="shared" si="39"/>
        <v>0.930664985817838</v>
      </c>
      <c r="E443" s="13">
        <f t="shared" si="40"/>
        <v>2.9894</v>
      </c>
      <c r="F443" s="13">
        <f t="shared" si="41"/>
        <v>3.0298</v>
      </c>
      <c r="G443" s="10">
        <f t="shared" si="42"/>
        <v>-1</v>
      </c>
      <c r="H443" s="12">
        <f t="shared" si="43"/>
        <v>1.04435425978584</v>
      </c>
    </row>
    <row r="444" spans="1:8">
      <c r="A444" s="9">
        <v>43356</v>
      </c>
      <c r="B444" s="10">
        <v>2.984</v>
      </c>
      <c r="C444" s="11">
        <f t="shared" si="38"/>
        <v>0.0104977988486286</v>
      </c>
      <c r="D444" s="12">
        <f t="shared" si="39"/>
        <v>0.940434919634415</v>
      </c>
      <c r="E444" s="13">
        <f t="shared" si="40"/>
        <v>2.9846</v>
      </c>
      <c r="F444" s="13">
        <f t="shared" si="41"/>
        <v>3.0191</v>
      </c>
      <c r="G444" s="10">
        <f t="shared" si="42"/>
        <v>-1</v>
      </c>
      <c r="H444" s="12">
        <f t="shared" si="43"/>
        <v>1.0333908388399</v>
      </c>
    </row>
    <row r="445" spans="1:8">
      <c r="A445" s="9">
        <v>43357</v>
      </c>
      <c r="B445" s="10">
        <v>2.989</v>
      </c>
      <c r="C445" s="11">
        <f t="shared" si="38"/>
        <v>0.00167560321715809</v>
      </c>
      <c r="D445" s="12">
        <f t="shared" si="39"/>
        <v>0.942010715411282</v>
      </c>
      <c r="E445" s="13">
        <f t="shared" si="40"/>
        <v>2.9768</v>
      </c>
      <c r="F445" s="13">
        <f t="shared" si="41"/>
        <v>3.0112</v>
      </c>
      <c r="G445" s="10">
        <f t="shared" si="42"/>
        <v>-1</v>
      </c>
      <c r="H445" s="12">
        <f t="shared" si="43"/>
        <v>1.03165928582576</v>
      </c>
    </row>
    <row r="446" spans="1:8">
      <c r="A446" s="9">
        <v>43360</v>
      </c>
      <c r="B446" s="10">
        <v>2.961</v>
      </c>
      <c r="C446" s="11">
        <f t="shared" si="38"/>
        <v>-0.00936768149882905</v>
      </c>
      <c r="D446" s="12">
        <f t="shared" si="39"/>
        <v>0.933186259060825</v>
      </c>
      <c r="E446" s="13">
        <f t="shared" si="40"/>
        <v>2.9722</v>
      </c>
      <c r="F446" s="13">
        <f t="shared" si="41"/>
        <v>3.0012</v>
      </c>
      <c r="G446" s="10">
        <f t="shared" si="42"/>
        <v>-1</v>
      </c>
      <c r="H446" s="12">
        <f t="shared" si="43"/>
        <v>1.04132354143069</v>
      </c>
    </row>
    <row r="447" spans="1:8">
      <c r="A447" s="9">
        <v>43361</v>
      </c>
      <c r="B447" s="10">
        <v>3.018</v>
      </c>
      <c r="C447" s="11">
        <f t="shared" si="38"/>
        <v>0.0192502532928065</v>
      </c>
      <c r="D447" s="12">
        <f t="shared" si="39"/>
        <v>0.951150330917113</v>
      </c>
      <c r="E447" s="13">
        <f t="shared" si="40"/>
        <v>2.981</v>
      </c>
      <c r="F447" s="13">
        <f t="shared" si="41"/>
        <v>2.9933</v>
      </c>
      <c r="G447" s="10">
        <f t="shared" si="42"/>
        <v>-1</v>
      </c>
      <c r="H447" s="12">
        <f t="shared" si="43"/>
        <v>1.02127779949838</v>
      </c>
    </row>
    <row r="448" spans="1:8">
      <c r="A448" s="9">
        <v>43362</v>
      </c>
      <c r="B448" s="10">
        <v>3.059</v>
      </c>
      <c r="C448" s="11">
        <f t="shared" si="38"/>
        <v>0.0135851557322733</v>
      </c>
      <c r="D448" s="12">
        <f t="shared" si="39"/>
        <v>0.964071856287425</v>
      </c>
      <c r="E448" s="13">
        <f t="shared" si="40"/>
        <v>3.0022</v>
      </c>
      <c r="F448" s="13">
        <f t="shared" si="41"/>
        <v>2.9958</v>
      </c>
      <c r="G448" s="10">
        <f t="shared" si="42"/>
        <v>1</v>
      </c>
      <c r="H448" s="12">
        <f t="shared" si="43"/>
        <v>1.00740358154628</v>
      </c>
    </row>
    <row r="449" spans="1:8">
      <c r="A449" s="9">
        <v>43363</v>
      </c>
      <c r="B449" s="10">
        <v>3.057</v>
      </c>
      <c r="C449" s="11">
        <f t="shared" si="38"/>
        <v>-0.000653808434128877</v>
      </c>
      <c r="D449" s="12">
        <f t="shared" si="39"/>
        <v>0.963441537976678</v>
      </c>
      <c r="E449" s="13">
        <f t="shared" si="40"/>
        <v>3.0168</v>
      </c>
      <c r="F449" s="13">
        <f t="shared" si="41"/>
        <v>3.0007</v>
      </c>
      <c r="G449" s="10">
        <f t="shared" si="42"/>
        <v>1</v>
      </c>
      <c r="H449" s="12">
        <f t="shared" si="43"/>
        <v>1.0067449325881</v>
      </c>
    </row>
    <row r="450" spans="1:8">
      <c r="A450" s="9">
        <v>43364</v>
      </c>
      <c r="B450" s="10">
        <v>3.153</v>
      </c>
      <c r="C450" s="11">
        <f t="shared" si="38"/>
        <v>0.0314033366045143</v>
      </c>
      <c r="D450" s="12">
        <f t="shared" si="39"/>
        <v>0.993696816892531</v>
      </c>
      <c r="E450" s="13">
        <f t="shared" si="40"/>
        <v>3.0496</v>
      </c>
      <c r="F450" s="13">
        <f t="shared" si="41"/>
        <v>3.0132</v>
      </c>
      <c r="G450" s="10">
        <f t="shared" si="42"/>
        <v>1</v>
      </c>
      <c r="H450" s="12">
        <f t="shared" si="43"/>
        <v>1.03836008258105</v>
      </c>
    </row>
    <row r="451" spans="1:8">
      <c r="A451" s="9">
        <v>43368</v>
      </c>
      <c r="B451" s="10">
        <v>3.121</v>
      </c>
      <c r="C451" s="11">
        <f t="shared" ref="C451:C514" si="44">(B451/B450-1)</f>
        <v>-0.0101490643831272</v>
      </c>
      <c r="D451" s="12">
        <f t="shared" si="39"/>
        <v>0.98361172392058</v>
      </c>
      <c r="E451" s="13">
        <f t="shared" si="40"/>
        <v>3.0816</v>
      </c>
      <c r="F451" s="13">
        <f t="shared" si="41"/>
        <v>3.0269</v>
      </c>
      <c r="G451" s="10">
        <f t="shared" si="42"/>
        <v>1</v>
      </c>
      <c r="H451" s="12">
        <f t="shared" si="43"/>
        <v>1.02782169925007</v>
      </c>
    </row>
    <row r="452" spans="1:8">
      <c r="A452" s="9">
        <v>43369</v>
      </c>
      <c r="B452" s="10">
        <v>3.155</v>
      </c>
      <c r="C452" s="11">
        <f t="shared" si="44"/>
        <v>0.0108939442486382</v>
      </c>
      <c r="D452" s="12">
        <f t="shared" si="39"/>
        <v>0.994327135203277</v>
      </c>
      <c r="E452" s="13">
        <f t="shared" si="40"/>
        <v>3.109</v>
      </c>
      <c r="F452" s="13">
        <f t="shared" si="41"/>
        <v>3.045</v>
      </c>
      <c r="G452" s="10">
        <f t="shared" si="42"/>
        <v>1</v>
      </c>
      <c r="H452" s="12">
        <f t="shared" si="43"/>
        <v>1.03901873153924</v>
      </c>
    </row>
    <row r="453" spans="1:8">
      <c r="A453" s="9">
        <v>43370</v>
      </c>
      <c r="B453" s="10">
        <v>3.142</v>
      </c>
      <c r="C453" s="11">
        <f t="shared" si="44"/>
        <v>-0.00412044374009501</v>
      </c>
      <c r="D453" s="12">
        <f t="shared" ref="D453:D516" si="45">(1+C453)*D452</f>
        <v>0.990230066183422</v>
      </c>
      <c r="E453" s="13">
        <f t="shared" si="40"/>
        <v>3.1256</v>
      </c>
      <c r="F453" s="13">
        <f t="shared" si="41"/>
        <v>3.0639</v>
      </c>
      <c r="G453" s="10">
        <f t="shared" si="42"/>
        <v>1</v>
      </c>
      <c r="H453" s="12">
        <f t="shared" si="43"/>
        <v>1.03473751331102</v>
      </c>
    </row>
    <row r="454" spans="1:8">
      <c r="A454" s="9">
        <v>43371</v>
      </c>
      <c r="B454" s="10">
        <v>3.174</v>
      </c>
      <c r="C454" s="11">
        <f t="shared" si="44"/>
        <v>0.0101845957988542</v>
      </c>
      <c r="D454" s="12">
        <f t="shared" si="45"/>
        <v>1.00031515915537</v>
      </c>
      <c r="E454" s="13">
        <f t="shared" ref="E454:E517" si="46">AVERAGE(B450:B454)</f>
        <v>3.149</v>
      </c>
      <c r="F454" s="13">
        <f t="shared" si="41"/>
        <v>3.0829</v>
      </c>
      <c r="G454" s="10">
        <f t="shared" si="42"/>
        <v>1</v>
      </c>
      <c r="H454" s="12">
        <f t="shared" si="43"/>
        <v>1.04527589664201</v>
      </c>
    </row>
    <row r="455" spans="1:8">
      <c r="A455" s="9">
        <v>43381</v>
      </c>
      <c r="B455" s="10">
        <v>3.023</v>
      </c>
      <c r="C455" s="11">
        <f t="shared" si="44"/>
        <v>-0.0475740390674227</v>
      </c>
      <c r="D455" s="12">
        <f t="shared" si="45"/>
        <v>0.95272612669398</v>
      </c>
      <c r="E455" s="13">
        <f t="shared" si="46"/>
        <v>3.123</v>
      </c>
      <c r="F455" s="13">
        <f t="shared" si="41"/>
        <v>3.0863</v>
      </c>
      <c r="G455" s="10">
        <f t="shared" si="42"/>
        <v>1</v>
      </c>
      <c r="H455" s="12">
        <f t="shared" si="43"/>
        <v>0.995547900298926</v>
      </c>
    </row>
    <row r="456" spans="1:8">
      <c r="A456" s="9">
        <v>43382</v>
      </c>
      <c r="B456" s="10">
        <v>3.03</v>
      </c>
      <c r="C456" s="11">
        <f t="shared" si="44"/>
        <v>0.00231558054912329</v>
      </c>
      <c r="D456" s="12">
        <f t="shared" si="45"/>
        <v>0.954932240781594</v>
      </c>
      <c r="E456" s="13">
        <f t="shared" si="46"/>
        <v>3.1048</v>
      </c>
      <c r="F456" s="13">
        <f t="shared" si="41"/>
        <v>3.0932</v>
      </c>
      <c r="G456" s="10">
        <f t="shared" si="42"/>
        <v>1</v>
      </c>
      <c r="H456" s="12">
        <f t="shared" si="43"/>
        <v>0.997853171652579</v>
      </c>
    </row>
    <row r="457" spans="1:8">
      <c r="A457" s="9">
        <v>43383</v>
      </c>
      <c r="B457" s="10">
        <v>3.028</v>
      </c>
      <c r="C457" s="11">
        <f t="shared" si="44"/>
        <v>-0.000660066006600624</v>
      </c>
      <c r="D457" s="12">
        <f t="shared" si="45"/>
        <v>0.954301922470848</v>
      </c>
      <c r="E457" s="13">
        <f t="shared" si="46"/>
        <v>3.0794</v>
      </c>
      <c r="F457" s="13">
        <f t="shared" si="41"/>
        <v>3.0942</v>
      </c>
      <c r="G457" s="10">
        <f t="shared" si="42"/>
        <v>-1</v>
      </c>
      <c r="H457" s="12">
        <f t="shared" si="43"/>
        <v>0.997194522694392</v>
      </c>
    </row>
    <row r="458" spans="1:8">
      <c r="A458" s="9">
        <v>43384</v>
      </c>
      <c r="B458" s="10">
        <v>2.872</v>
      </c>
      <c r="C458" s="11">
        <f t="shared" si="44"/>
        <v>-0.0515191545574637</v>
      </c>
      <c r="D458" s="12">
        <f t="shared" si="45"/>
        <v>0.905137094232587</v>
      </c>
      <c r="E458" s="13">
        <f t="shared" si="46"/>
        <v>3.0254</v>
      </c>
      <c r="F458" s="13">
        <f t="shared" si="41"/>
        <v>3.0755</v>
      </c>
      <c r="G458" s="10">
        <f t="shared" si="42"/>
        <v>-1</v>
      </c>
      <c r="H458" s="12">
        <f t="shared" si="43"/>
        <v>1.04856914143294</v>
      </c>
    </row>
    <row r="459" spans="1:8">
      <c r="A459" s="9">
        <v>43385</v>
      </c>
      <c r="B459" s="10">
        <v>2.926</v>
      </c>
      <c r="C459" s="11">
        <f t="shared" si="44"/>
        <v>0.0188022284122564</v>
      </c>
      <c r="D459" s="12">
        <f t="shared" si="45"/>
        <v>0.922155688622754</v>
      </c>
      <c r="E459" s="13">
        <f t="shared" si="46"/>
        <v>2.9758</v>
      </c>
      <c r="F459" s="13">
        <f t="shared" si="41"/>
        <v>3.0624</v>
      </c>
      <c r="G459" s="10">
        <f t="shared" si="42"/>
        <v>-1</v>
      </c>
      <c r="H459" s="12">
        <f t="shared" si="43"/>
        <v>1.02885370492968</v>
      </c>
    </row>
    <row r="460" spans="1:8">
      <c r="A460" s="9">
        <v>43388</v>
      </c>
      <c r="B460" s="10">
        <v>2.883</v>
      </c>
      <c r="C460" s="11">
        <f t="shared" si="44"/>
        <v>-0.0146958304853042</v>
      </c>
      <c r="D460" s="12">
        <f t="shared" si="45"/>
        <v>0.908603844941695</v>
      </c>
      <c r="E460" s="13">
        <f t="shared" si="46"/>
        <v>2.9478</v>
      </c>
      <c r="F460" s="13">
        <f t="shared" ref="F460:F523" si="47">AVERAGE(B451:B460)</f>
        <v>3.0354</v>
      </c>
      <c r="G460" s="10">
        <f t="shared" si="42"/>
        <v>-1</v>
      </c>
      <c r="H460" s="12">
        <f t="shared" si="43"/>
        <v>1.0439735645715</v>
      </c>
    </row>
    <row r="461" spans="1:8">
      <c r="A461" s="9">
        <v>43389</v>
      </c>
      <c r="B461" s="10">
        <v>2.864</v>
      </c>
      <c r="C461" s="11">
        <f t="shared" si="44"/>
        <v>-0.00659035726673607</v>
      </c>
      <c r="D461" s="12">
        <f t="shared" si="45"/>
        <v>0.9026158209896</v>
      </c>
      <c r="E461" s="13">
        <f t="shared" si="46"/>
        <v>2.9146</v>
      </c>
      <c r="F461" s="13">
        <f t="shared" si="47"/>
        <v>3.0097</v>
      </c>
      <c r="G461" s="10">
        <f t="shared" si="42"/>
        <v>-1</v>
      </c>
      <c r="H461" s="12">
        <f t="shared" si="43"/>
        <v>1.05085372333905</v>
      </c>
    </row>
    <row r="462" spans="1:8">
      <c r="A462" s="9">
        <v>43390</v>
      </c>
      <c r="B462" s="10">
        <v>2.874</v>
      </c>
      <c r="C462" s="11">
        <f t="shared" si="44"/>
        <v>0.00349162011173187</v>
      </c>
      <c r="D462" s="12">
        <f t="shared" si="45"/>
        <v>0.905767412543334</v>
      </c>
      <c r="E462" s="13">
        <f t="shared" si="46"/>
        <v>2.8838</v>
      </c>
      <c r="F462" s="13">
        <f t="shared" si="47"/>
        <v>2.9816</v>
      </c>
      <c r="G462" s="10">
        <f t="shared" si="42"/>
        <v>-1</v>
      </c>
      <c r="H462" s="12">
        <f t="shared" si="43"/>
        <v>1.04718454134415</v>
      </c>
    </row>
    <row r="463" spans="1:8">
      <c r="A463" s="9">
        <v>43391</v>
      </c>
      <c r="B463" s="10">
        <v>2.811</v>
      </c>
      <c r="C463" s="11">
        <f t="shared" si="44"/>
        <v>-0.0219206680584552</v>
      </c>
      <c r="D463" s="12">
        <f t="shared" si="45"/>
        <v>0.885912385754806</v>
      </c>
      <c r="E463" s="13">
        <f t="shared" si="46"/>
        <v>2.8716</v>
      </c>
      <c r="F463" s="13">
        <f t="shared" si="47"/>
        <v>2.9485</v>
      </c>
      <c r="G463" s="10">
        <f t="shared" si="42"/>
        <v>-1</v>
      </c>
      <c r="H463" s="12">
        <f t="shared" si="43"/>
        <v>1.0701395260709</v>
      </c>
    </row>
    <row r="464" spans="1:8">
      <c r="A464" s="9">
        <v>43392</v>
      </c>
      <c r="B464" s="10">
        <v>2.882</v>
      </c>
      <c r="C464" s="11">
        <f t="shared" si="44"/>
        <v>0.025257915332622</v>
      </c>
      <c r="D464" s="12">
        <f t="shared" si="45"/>
        <v>0.908288685786322</v>
      </c>
      <c r="E464" s="13">
        <f t="shared" si="46"/>
        <v>2.8628</v>
      </c>
      <c r="F464" s="13">
        <f t="shared" si="47"/>
        <v>2.9193</v>
      </c>
      <c r="G464" s="10">
        <f t="shared" si="42"/>
        <v>-1</v>
      </c>
      <c r="H464" s="12">
        <f t="shared" si="43"/>
        <v>1.04311003252731</v>
      </c>
    </row>
    <row r="465" spans="1:8">
      <c r="A465" s="9">
        <v>43395</v>
      </c>
      <c r="B465" s="10">
        <v>3.034</v>
      </c>
      <c r="C465" s="11">
        <f t="shared" si="44"/>
        <v>0.0527411519777932</v>
      </c>
      <c r="D465" s="12">
        <f t="shared" si="45"/>
        <v>0.956192877403088</v>
      </c>
      <c r="E465" s="13">
        <f t="shared" si="46"/>
        <v>2.893</v>
      </c>
      <c r="F465" s="13">
        <f t="shared" si="47"/>
        <v>2.9204</v>
      </c>
      <c r="G465" s="10">
        <f t="shared" si="42"/>
        <v>-1</v>
      </c>
      <c r="H465" s="12">
        <f t="shared" si="43"/>
        <v>0.98809520777223</v>
      </c>
    </row>
    <row r="466" spans="1:8">
      <c r="A466" s="9">
        <v>43396</v>
      </c>
      <c r="B466" s="10">
        <v>2.932</v>
      </c>
      <c r="C466" s="11">
        <f t="shared" si="44"/>
        <v>-0.033618984838497</v>
      </c>
      <c r="D466" s="12">
        <f t="shared" si="45"/>
        <v>0.924046643554995</v>
      </c>
      <c r="E466" s="13">
        <f t="shared" si="46"/>
        <v>2.9066</v>
      </c>
      <c r="F466" s="13">
        <f t="shared" si="47"/>
        <v>2.9106</v>
      </c>
      <c r="G466" s="10">
        <f t="shared" si="42"/>
        <v>-1</v>
      </c>
      <c r="H466" s="12">
        <f t="shared" si="43"/>
        <v>1.02131396558132</v>
      </c>
    </row>
    <row r="467" spans="1:8">
      <c r="A467" s="9">
        <v>43397</v>
      </c>
      <c r="B467" s="10">
        <v>2.936</v>
      </c>
      <c r="C467" s="11">
        <f t="shared" si="44"/>
        <v>0.00136425648021832</v>
      </c>
      <c r="D467" s="12">
        <f t="shared" si="45"/>
        <v>0.925307280176489</v>
      </c>
      <c r="E467" s="13">
        <f t="shared" si="46"/>
        <v>2.919</v>
      </c>
      <c r="F467" s="13">
        <f t="shared" si="47"/>
        <v>2.9014</v>
      </c>
      <c r="G467" s="10">
        <f t="shared" si="42"/>
        <v>1</v>
      </c>
      <c r="H467" s="12">
        <f t="shared" si="43"/>
        <v>1.01992063138543</v>
      </c>
    </row>
    <row r="468" spans="1:8">
      <c r="A468" s="9">
        <v>43398</v>
      </c>
      <c r="B468" s="10">
        <v>2.951</v>
      </c>
      <c r="C468" s="11">
        <f t="shared" si="44"/>
        <v>0.00510899182561309</v>
      </c>
      <c r="D468" s="12">
        <f t="shared" si="45"/>
        <v>0.930034667507091</v>
      </c>
      <c r="E468" s="13">
        <f t="shared" si="46"/>
        <v>2.947</v>
      </c>
      <c r="F468" s="13">
        <f t="shared" si="47"/>
        <v>2.9093</v>
      </c>
      <c r="G468" s="10">
        <f t="shared" ref="G468:G531" si="48">IF(E468&gt;F468,1,-1)</f>
        <v>1</v>
      </c>
      <c r="H468" s="12">
        <f t="shared" si="43"/>
        <v>1.02513139755396</v>
      </c>
    </row>
    <row r="469" spans="1:8">
      <c r="A469" s="9">
        <v>43399</v>
      </c>
      <c r="B469" s="10">
        <v>2.921</v>
      </c>
      <c r="C469" s="11">
        <f t="shared" si="44"/>
        <v>-0.0101660454083362</v>
      </c>
      <c r="D469" s="12">
        <f t="shared" si="45"/>
        <v>0.920579892845887</v>
      </c>
      <c r="E469" s="13">
        <f t="shared" si="46"/>
        <v>2.9548</v>
      </c>
      <c r="F469" s="13">
        <f t="shared" si="47"/>
        <v>2.9088</v>
      </c>
      <c r="G469" s="10">
        <f t="shared" si="48"/>
        <v>1</v>
      </c>
      <c r="H469" s="12">
        <f t="shared" ref="H469:H532" si="49">H468*(1+G468*C469)</f>
        <v>1.01470986521691</v>
      </c>
    </row>
    <row r="470" spans="1:8">
      <c r="A470" s="9">
        <v>43402</v>
      </c>
      <c r="B470" s="10">
        <v>2.833</v>
      </c>
      <c r="C470" s="11">
        <f t="shared" si="44"/>
        <v>-0.03012666894899</v>
      </c>
      <c r="D470" s="12">
        <f t="shared" si="45"/>
        <v>0.892845887173022</v>
      </c>
      <c r="E470" s="13">
        <f t="shared" si="46"/>
        <v>2.9146</v>
      </c>
      <c r="F470" s="13">
        <f t="shared" si="47"/>
        <v>2.9038</v>
      </c>
      <c r="G470" s="10">
        <f t="shared" si="48"/>
        <v>1</v>
      </c>
      <c r="H470" s="12">
        <f t="shared" si="49"/>
        <v>0.984140037028248</v>
      </c>
    </row>
    <row r="471" spans="1:8">
      <c r="A471" s="9">
        <v>43403</v>
      </c>
      <c r="B471" s="10">
        <v>2.867</v>
      </c>
      <c r="C471" s="11">
        <f t="shared" si="44"/>
        <v>0.0120014119308154</v>
      </c>
      <c r="D471" s="12">
        <f t="shared" si="45"/>
        <v>0.90356129845572</v>
      </c>
      <c r="E471" s="13">
        <f t="shared" si="46"/>
        <v>2.9016</v>
      </c>
      <c r="F471" s="13">
        <f t="shared" si="47"/>
        <v>2.9041</v>
      </c>
      <c r="G471" s="10">
        <f t="shared" si="48"/>
        <v>-1</v>
      </c>
      <c r="H471" s="12">
        <f t="shared" si="49"/>
        <v>0.995951107010232</v>
      </c>
    </row>
    <row r="472" spans="1:8">
      <c r="A472" s="9">
        <v>43404</v>
      </c>
      <c r="B472" s="10">
        <v>2.9</v>
      </c>
      <c r="C472" s="11">
        <f t="shared" si="44"/>
        <v>0.0115102895012207</v>
      </c>
      <c r="D472" s="12">
        <f t="shared" si="45"/>
        <v>0.913961550583044</v>
      </c>
      <c r="E472" s="13">
        <f t="shared" si="46"/>
        <v>2.8944</v>
      </c>
      <c r="F472" s="13">
        <f t="shared" si="47"/>
        <v>2.9067</v>
      </c>
      <c r="G472" s="10">
        <f t="shared" si="48"/>
        <v>-1</v>
      </c>
      <c r="H472" s="12">
        <f t="shared" si="49"/>
        <v>0.984487421439483</v>
      </c>
    </row>
    <row r="473" spans="1:8">
      <c r="A473" s="9">
        <v>43405</v>
      </c>
      <c r="B473" s="10">
        <v>2.921</v>
      </c>
      <c r="C473" s="11">
        <f t="shared" si="44"/>
        <v>0.00724137931034474</v>
      </c>
      <c r="D473" s="12">
        <f t="shared" si="45"/>
        <v>0.920579892845887</v>
      </c>
      <c r="E473" s="13">
        <f t="shared" si="46"/>
        <v>2.8884</v>
      </c>
      <c r="F473" s="13">
        <f t="shared" si="47"/>
        <v>2.9177</v>
      </c>
      <c r="G473" s="10">
        <f t="shared" si="48"/>
        <v>-1</v>
      </c>
      <c r="H473" s="12">
        <f t="shared" si="49"/>
        <v>0.977358374594576</v>
      </c>
    </row>
    <row r="474" spans="1:8">
      <c r="A474" s="9">
        <v>43406</v>
      </c>
      <c r="B474" s="10">
        <v>3.043</v>
      </c>
      <c r="C474" s="11">
        <f t="shared" si="44"/>
        <v>0.0417665183156455</v>
      </c>
      <c r="D474" s="12">
        <f t="shared" si="45"/>
        <v>0.95902930980145</v>
      </c>
      <c r="E474" s="13">
        <f t="shared" si="46"/>
        <v>2.9128</v>
      </c>
      <c r="F474" s="13">
        <f t="shared" si="47"/>
        <v>2.9338</v>
      </c>
      <c r="G474" s="10">
        <f t="shared" si="48"/>
        <v>-1</v>
      </c>
      <c r="H474" s="12">
        <f t="shared" si="49"/>
        <v>0.936537518141122</v>
      </c>
    </row>
    <row r="475" spans="1:8">
      <c r="A475" s="9">
        <v>43409</v>
      </c>
      <c r="B475" s="10">
        <v>3.004</v>
      </c>
      <c r="C475" s="11">
        <f t="shared" si="44"/>
        <v>-0.0128162997042393</v>
      </c>
      <c r="D475" s="12">
        <f t="shared" si="45"/>
        <v>0.946738102741885</v>
      </c>
      <c r="E475" s="13">
        <f t="shared" si="46"/>
        <v>2.947</v>
      </c>
      <c r="F475" s="13">
        <f t="shared" si="47"/>
        <v>2.9308</v>
      </c>
      <c r="G475" s="10">
        <f t="shared" si="48"/>
        <v>1</v>
      </c>
      <c r="H475" s="12">
        <f t="shared" si="49"/>
        <v>0.948540463657883</v>
      </c>
    </row>
    <row r="476" spans="1:8">
      <c r="A476" s="9">
        <v>43410</v>
      </c>
      <c r="B476" s="10">
        <v>2.985</v>
      </c>
      <c r="C476" s="11">
        <f t="shared" si="44"/>
        <v>-0.00632490013315579</v>
      </c>
      <c r="D476" s="12">
        <f t="shared" si="45"/>
        <v>0.940750078789789</v>
      </c>
      <c r="E476" s="13">
        <f t="shared" si="46"/>
        <v>2.9706</v>
      </c>
      <c r="F476" s="13">
        <f t="shared" si="47"/>
        <v>2.9361</v>
      </c>
      <c r="G476" s="10">
        <f t="shared" si="48"/>
        <v>1</v>
      </c>
      <c r="H476" s="12">
        <f t="shared" si="49"/>
        <v>0.94254103995299</v>
      </c>
    </row>
    <row r="477" spans="1:8">
      <c r="A477" s="9">
        <v>43411</v>
      </c>
      <c r="B477" s="10">
        <v>2.961</v>
      </c>
      <c r="C477" s="11">
        <f t="shared" si="44"/>
        <v>-0.00804020100502512</v>
      </c>
      <c r="D477" s="12">
        <f t="shared" si="45"/>
        <v>0.933186259060826</v>
      </c>
      <c r="E477" s="13">
        <f t="shared" si="46"/>
        <v>2.9828</v>
      </c>
      <c r="F477" s="13">
        <f t="shared" si="47"/>
        <v>2.9386</v>
      </c>
      <c r="G477" s="10">
        <f t="shared" si="48"/>
        <v>1</v>
      </c>
      <c r="H477" s="12">
        <f t="shared" si="49"/>
        <v>0.934962820536282</v>
      </c>
    </row>
    <row r="478" spans="1:8">
      <c r="A478" s="9">
        <v>43412</v>
      </c>
      <c r="B478" s="10">
        <v>2.958</v>
      </c>
      <c r="C478" s="11">
        <f t="shared" si="44"/>
        <v>-0.00101317122593703</v>
      </c>
      <c r="D478" s="12">
        <f t="shared" si="45"/>
        <v>0.932240781594705</v>
      </c>
      <c r="E478" s="13">
        <f t="shared" si="46"/>
        <v>2.9902</v>
      </c>
      <c r="F478" s="13">
        <f t="shared" si="47"/>
        <v>2.9393</v>
      </c>
      <c r="G478" s="10">
        <f t="shared" si="48"/>
        <v>1</v>
      </c>
      <c r="H478" s="12">
        <f t="shared" si="49"/>
        <v>0.934015543109194</v>
      </c>
    </row>
    <row r="479" spans="1:8">
      <c r="A479" s="9">
        <v>43413</v>
      </c>
      <c r="B479" s="10">
        <v>2.921</v>
      </c>
      <c r="C479" s="11">
        <f t="shared" si="44"/>
        <v>-0.0125084516565248</v>
      </c>
      <c r="D479" s="12">
        <f t="shared" si="45"/>
        <v>0.920579892845887</v>
      </c>
      <c r="E479" s="13">
        <f t="shared" si="46"/>
        <v>2.9658</v>
      </c>
      <c r="F479" s="13">
        <f t="shared" si="47"/>
        <v>2.9393</v>
      </c>
      <c r="G479" s="10">
        <f t="shared" si="48"/>
        <v>1</v>
      </c>
      <c r="H479" s="12">
        <f t="shared" si="49"/>
        <v>0.92233245484177</v>
      </c>
    </row>
    <row r="480" spans="1:8">
      <c r="A480" s="9">
        <v>43416</v>
      </c>
      <c r="B480" s="10">
        <v>2.954</v>
      </c>
      <c r="C480" s="11">
        <f t="shared" si="44"/>
        <v>0.0112975008558713</v>
      </c>
      <c r="D480" s="12">
        <f t="shared" si="45"/>
        <v>0.930980144973211</v>
      </c>
      <c r="E480" s="13">
        <f t="shared" si="46"/>
        <v>2.9558</v>
      </c>
      <c r="F480" s="13">
        <f t="shared" si="47"/>
        <v>2.9514</v>
      </c>
      <c r="G480" s="10">
        <f t="shared" si="48"/>
        <v>1</v>
      </c>
      <c r="H480" s="12">
        <f t="shared" si="49"/>
        <v>0.932752506539743</v>
      </c>
    </row>
    <row r="481" spans="1:8">
      <c r="A481" s="9">
        <v>43417</v>
      </c>
      <c r="B481" s="10">
        <v>2.984</v>
      </c>
      <c r="C481" s="11">
        <f t="shared" si="44"/>
        <v>0.0101557210561949</v>
      </c>
      <c r="D481" s="12">
        <f t="shared" si="45"/>
        <v>0.940434919634415</v>
      </c>
      <c r="E481" s="13">
        <f t="shared" si="46"/>
        <v>2.9556</v>
      </c>
      <c r="F481" s="13">
        <f t="shared" si="47"/>
        <v>2.9631</v>
      </c>
      <c r="G481" s="10">
        <f t="shared" si="48"/>
        <v>-1</v>
      </c>
      <c r="H481" s="12">
        <f t="shared" si="49"/>
        <v>0.942225280810627</v>
      </c>
    </row>
    <row r="482" spans="1:8">
      <c r="A482" s="9">
        <v>43418</v>
      </c>
      <c r="B482" s="10">
        <v>2.948</v>
      </c>
      <c r="C482" s="11">
        <f t="shared" si="44"/>
        <v>-0.0120643431635389</v>
      </c>
      <c r="D482" s="12">
        <f t="shared" si="45"/>
        <v>0.92908919004097</v>
      </c>
      <c r="E482" s="13">
        <f t="shared" si="46"/>
        <v>2.953</v>
      </c>
      <c r="F482" s="13">
        <f t="shared" si="47"/>
        <v>2.9679</v>
      </c>
      <c r="G482" s="10">
        <f t="shared" si="48"/>
        <v>-1</v>
      </c>
      <c r="H482" s="12">
        <f t="shared" si="49"/>
        <v>0.953592609935688</v>
      </c>
    </row>
    <row r="483" spans="1:8">
      <c r="A483" s="9">
        <v>43419</v>
      </c>
      <c r="B483" s="10">
        <v>2.987</v>
      </c>
      <c r="C483" s="11">
        <f t="shared" si="44"/>
        <v>0.0132293080054275</v>
      </c>
      <c r="D483" s="12">
        <f t="shared" si="45"/>
        <v>0.941380397100536</v>
      </c>
      <c r="E483" s="13">
        <f t="shared" si="46"/>
        <v>2.9588</v>
      </c>
      <c r="F483" s="13">
        <f t="shared" si="47"/>
        <v>2.9745</v>
      </c>
      <c r="G483" s="10">
        <f t="shared" si="48"/>
        <v>-1</v>
      </c>
      <c r="H483" s="12">
        <f t="shared" si="49"/>
        <v>0.94097723958715</v>
      </c>
    </row>
    <row r="484" spans="1:8">
      <c r="A484" s="9">
        <v>43420</v>
      </c>
      <c r="B484" s="10">
        <v>2.996</v>
      </c>
      <c r="C484" s="11">
        <f t="shared" si="44"/>
        <v>0.00301305657850692</v>
      </c>
      <c r="D484" s="12">
        <f t="shared" si="45"/>
        <v>0.944216829498897</v>
      </c>
      <c r="E484" s="13">
        <f t="shared" si="46"/>
        <v>2.9738</v>
      </c>
      <c r="F484" s="13">
        <f t="shared" si="47"/>
        <v>2.9698</v>
      </c>
      <c r="G484" s="10">
        <f t="shared" si="48"/>
        <v>1</v>
      </c>
      <c r="H484" s="12">
        <f t="shared" si="49"/>
        <v>0.938142021925186</v>
      </c>
    </row>
    <row r="485" spans="1:8">
      <c r="A485" s="9">
        <v>43423</v>
      </c>
      <c r="B485" s="10">
        <v>3.03</v>
      </c>
      <c r="C485" s="11">
        <f t="shared" si="44"/>
        <v>0.0113484646194926</v>
      </c>
      <c r="D485" s="12">
        <f t="shared" si="45"/>
        <v>0.954932240781595</v>
      </c>
      <c r="E485" s="13">
        <f t="shared" si="46"/>
        <v>2.989</v>
      </c>
      <c r="F485" s="13">
        <f t="shared" si="47"/>
        <v>2.9724</v>
      </c>
      <c r="G485" s="10">
        <f t="shared" si="48"/>
        <v>1</v>
      </c>
      <c r="H485" s="12">
        <f t="shared" si="49"/>
        <v>0.948788493469063</v>
      </c>
    </row>
    <row r="486" spans="1:8">
      <c r="A486" s="9">
        <v>43424</v>
      </c>
      <c r="B486" s="10">
        <v>2.964</v>
      </c>
      <c r="C486" s="11">
        <f t="shared" si="44"/>
        <v>-0.0217821782178217</v>
      </c>
      <c r="D486" s="12">
        <f t="shared" si="45"/>
        <v>0.934131736526946</v>
      </c>
      <c r="E486" s="13">
        <f t="shared" si="46"/>
        <v>2.985</v>
      </c>
      <c r="F486" s="13">
        <f t="shared" si="47"/>
        <v>2.9703</v>
      </c>
      <c r="G486" s="10">
        <f t="shared" si="48"/>
        <v>1</v>
      </c>
      <c r="H486" s="12">
        <f t="shared" si="49"/>
        <v>0.928121813413302</v>
      </c>
    </row>
    <row r="487" spans="1:8">
      <c r="A487" s="9">
        <v>43425</v>
      </c>
      <c r="B487" s="10">
        <v>2.966</v>
      </c>
      <c r="C487" s="11">
        <f t="shared" si="44"/>
        <v>0.000674763832658742</v>
      </c>
      <c r="D487" s="12">
        <f t="shared" si="45"/>
        <v>0.934762054837693</v>
      </c>
      <c r="E487" s="13">
        <f t="shared" si="46"/>
        <v>2.9886</v>
      </c>
      <c r="F487" s="13">
        <f t="shared" si="47"/>
        <v>2.9708</v>
      </c>
      <c r="G487" s="10">
        <f t="shared" si="48"/>
        <v>1</v>
      </c>
      <c r="H487" s="12">
        <f t="shared" si="49"/>
        <v>0.928748076445295</v>
      </c>
    </row>
    <row r="488" spans="1:8">
      <c r="A488" s="9">
        <v>43426</v>
      </c>
      <c r="B488" s="10">
        <v>2.958</v>
      </c>
      <c r="C488" s="11">
        <f t="shared" si="44"/>
        <v>-0.00269723533378285</v>
      </c>
      <c r="D488" s="12">
        <f t="shared" si="45"/>
        <v>0.932240781594705</v>
      </c>
      <c r="E488" s="13">
        <f t="shared" si="46"/>
        <v>2.9828</v>
      </c>
      <c r="F488" s="13">
        <f t="shared" si="47"/>
        <v>2.9708</v>
      </c>
      <c r="G488" s="10">
        <f t="shared" si="48"/>
        <v>1</v>
      </c>
      <c r="H488" s="12">
        <f t="shared" si="49"/>
        <v>0.926243024317324</v>
      </c>
    </row>
    <row r="489" spans="1:8">
      <c r="A489" s="9">
        <v>43427</v>
      </c>
      <c r="B489" s="10">
        <v>2.881</v>
      </c>
      <c r="C489" s="11">
        <f t="shared" si="44"/>
        <v>-0.026031102096011</v>
      </c>
      <c r="D489" s="12">
        <f t="shared" si="45"/>
        <v>0.907973526630949</v>
      </c>
      <c r="E489" s="13">
        <f t="shared" si="46"/>
        <v>2.9598</v>
      </c>
      <c r="F489" s="13">
        <f t="shared" si="47"/>
        <v>2.9668</v>
      </c>
      <c r="G489" s="10">
        <f t="shared" si="48"/>
        <v>-1</v>
      </c>
      <c r="H489" s="12">
        <f t="shared" si="49"/>
        <v>0.902131897585601</v>
      </c>
    </row>
    <row r="490" spans="1:8">
      <c r="A490" s="9">
        <v>43430</v>
      </c>
      <c r="B490" s="10">
        <v>2.886</v>
      </c>
      <c r="C490" s="11">
        <f t="shared" si="44"/>
        <v>0.00173550850399184</v>
      </c>
      <c r="D490" s="12">
        <f t="shared" si="45"/>
        <v>0.909549322407816</v>
      </c>
      <c r="E490" s="13">
        <f t="shared" si="46"/>
        <v>2.931</v>
      </c>
      <c r="F490" s="13">
        <f t="shared" si="47"/>
        <v>2.96</v>
      </c>
      <c r="G490" s="10">
        <f t="shared" si="48"/>
        <v>-1</v>
      </c>
      <c r="H490" s="12">
        <f t="shared" si="49"/>
        <v>0.900566240005619</v>
      </c>
    </row>
    <row r="491" spans="1:8">
      <c r="A491" s="9">
        <v>43431</v>
      </c>
      <c r="B491" s="10">
        <v>2.883</v>
      </c>
      <c r="C491" s="11">
        <f t="shared" si="44"/>
        <v>-0.00103950103950112</v>
      </c>
      <c r="D491" s="12">
        <f t="shared" si="45"/>
        <v>0.908603844941696</v>
      </c>
      <c r="E491" s="13">
        <f t="shared" si="46"/>
        <v>2.9148</v>
      </c>
      <c r="F491" s="13">
        <f t="shared" si="47"/>
        <v>2.9499</v>
      </c>
      <c r="G491" s="10">
        <f t="shared" si="48"/>
        <v>-1</v>
      </c>
      <c r="H491" s="12">
        <f t="shared" si="49"/>
        <v>0.901502379548245</v>
      </c>
    </row>
    <row r="492" spans="1:8">
      <c r="A492" s="9">
        <v>43432</v>
      </c>
      <c r="B492" s="10">
        <v>2.926</v>
      </c>
      <c r="C492" s="11">
        <f t="shared" si="44"/>
        <v>0.0149150190773499</v>
      </c>
      <c r="D492" s="12">
        <f t="shared" si="45"/>
        <v>0.922155688622754</v>
      </c>
      <c r="E492" s="13">
        <f t="shared" si="46"/>
        <v>2.9068</v>
      </c>
      <c r="F492" s="13">
        <f t="shared" si="47"/>
        <v>2.9477</v>
      </c>
      <c r="G492" s="10">
        <f t="shared" si="48"/>
        <v>-1</v>
      </c>
      <c r="H492" s="12">
        <f t="shared" si="49"/>
        <v>0.888056454359006</v>
      </c>
    </row>
    <row r="493" spans="1:8">
      <c r="A493" s="9">
        <v>43433</v>
      </c>
      <c r="B493" s="10">
        <v>2.898</v>
      </c>
      <c r="C493" s="11">
        <f t="shared" si="44"/>
        <v>-0.00956937799043067</v>
      </c>
      <c r="D493" s="12">
        <f t="shared" si="45"/>
        <v>0.913331232272297</v>
      </c>
      <c r="E493" s="13">
        <f t="shared" si="46"/>
        <v>2.8948</v>
      </c>
      <c r="F493" s="13">
        <f t="shared" si="47"/>
        <v>2.9388</v>
      </c>
      <c r="G493" s="10">
        <f t="shared" si="48"/>
        <v>-1</v>
      </c>
      <c r="H493" s="12">
        <f t="shared" si="49"/>
        <v>0.896554602247609</v>
      </c>
    </row>
    <row r="494" spans="1:8">
      <c r="A494" s="9">
        <v>43434</v>
      </c>
      <c r="B494" s="10">
        <v>2.927</v>
      </c>
      <c r="C494" s="11">
        <f t="shared" si="44"/>
        <v>0.0100069013112492</v>
      </c>
      <c r="D494" s="12">
        <f t="shared" si="45"/>
        <v>0.922470847778128</v>
      </c>
      <c r="E494" s="13">
        <f t="shared" si="46"/>
        <v>2.904</v>
      </c>
      <c r="F494" s="13">
        <f t="shared" si="47"/>
        <v>2.9319</v>
      </c>
      <c r="G494" s="10">
        <f t="shared" si="48"/>
        <v>-1</v>
      </c>
      <c r="H494" s="12">
        <f t="shared" si="49"/>
        <v>0.887582868822771</v>
      </c>
    </row>
    <row r="495" spans="1:8">
      <c r="A495" s="9">
        <v>43437</v>
      </c>
      <c r="B495" s="10">
        <v>3.003</v>
      </c>
      <c r="C495" s="11">
        <f t="shared" si="44"/>
        <v>0.0259651520327981</v>
      </c>
      <c r="D495" s="12">
        <f t="shared" si="45"/>
        <v>0.946422943586511</v>
      </c>
      <c r="E495" s="13">
        <f t="shared" si="46"/>
        <v>2.9274</v>
      </c>
      <c r="F495" s="13">
        <f t="shared" si="47"/>
        <v>2.9292</v>
      </c>
      <c r="G495" s="10">
        <f t="shared" si="48"/>
        <v>-1</v>
      </c>
      <c r="H495" s="12">
        <f t="shared" si="49"/>
        <v>0.864536644692081</v>
      </c>
    </row>
    <row r="496" spans="1:8">
      <c r="A496" s="9">
        <v>43438</v>
      </c>
      <c r="B496" s="10">
        <v>3.008</v>
      </c>
      <c r="C496" s="11">
        <f t="shared" si="44"/>
        <v>0.00166500166500172</v>
      </c>
      <c r="D496" s="12">
        <f t="shared" si="45"/>
        <v>0.947998739363379</v>
      </c>
      <c r="E496" s="13">
        <f t="shared" si="46"/>
        <v>2.9524</v>
      </c>
      <c r="F496" s="13">
        <f t="shared" si="47"/>
        <v>2.9336</v>
      </c>
      <c r="G496" s="10">
        <f t="shared" si="48"/>
        <v>1</v>
      </c>
      <c r="H496" s="12">
        <f t="shared" si="49"/>
        <v>0.863097189739213</v>
      </c>
    </row>
    <row r="497" spans="1:8">
      <c r="A497" s="9">
        <v>43439</v>
      </c>
      <c r="B497" s="10">
        <v>2.994</v>
      </c>
      <c r="C497" s="11">
        <f t="shared" si="44"/>
        <v>-0.00465425531914887</v>
      </c>
      <c r="D497" s="12">
        <f t="shared" si="45"/>
        <v>0.94358651118815</v>
      </c>
      <c r="E497" s="13">
        <f t="shared" si="46"/>
        <v>2.966</v>
      </c>
      <c r="F497" s="13">
        <f t="shared" si="47"/>
        <v>2.9364</v>
      </c>
      <c r="G497" s="10">
        <f t="shared" si="48"/>
        <v>1</v>
      </c>
      <c r="H497" s="12">
        <f t="shared" si="49"/>
        <v>0.859080115052927</v>
      </c>
    </row>
    <row r="498" spans="1:8">
      <c r="A498" s="9">
        <v>43440</v>
      </c>
      <c r="B498" s="10">
        <v>2.934</v>
      </c>
      <c r="C498" s="11">
        <f t="shared" si="44"/>
        <v>-0.0200400801603207</v>
      </c>
      <c r="D498" s="12">
        <f t="shared" si="45"/>
        <v>0.924676961865742</v>
      </c>
      <c r="E498" s="13">
        <f t="shared" si="46"/>
        <v>2.9732</v>
      </c>
      <c r="F498" s="13">
        <f t="shared" si="47"/>
        <v>2.934</v>
      </c>
      <c r="G498" s="10">
        <f t="shared" si="48"/>
        <v>1</v>
      </c>
      <c r="H498" s="12">
        <f t="shared" si="49"/>
        <v>0.841864080683129</v>
      </c>
    </row>
    <row r="499" spans="1:8">
      <c r="A499" s="9">
        <v>43441</v>
      </c>
      <c r="B499" s="10">
        <v>2.927</v>
      </c>
      <c r="C499" s="11">
        <f t="shared" si="44"/>
        <v>-0.00238582140422638</v>
      </c>
      <c r="D499" s="12">
        <f t="shared" si="45"/>
        <v>0.922470847778128</v>
      </c>
      <c r="E499" s="13">
        <f t="shared" si="46"/>
        <v>2.9732</v>
      </c>
      <c r="F499" s="13">
        <f t="shared" si="47"/>
        <v>2.9386</v>
      </c>
      <c r="G499" s="10">
        <f t="shared" si="48"/>
        <v>1</v>
      </c>
      <c r="H499" s="12">
        <f t="shared" si="49"/>
        <v>0.839855543339986</v>
      </c>
    </row>
    <row r="500" spans="1:8">
      <c r="A500" s="9">
        <v>43444</v>
      </c>
      <c r="B500" s="10">
        <v>2.9</v>
      </c>
      <c r="C500" s="11">
        <f t="shared" si="44"/>
        <v>-0.00922446190638881</v>
      </c>
      <c r="D500" s="12">
        <f t="shared" si="45"/>
        <v>0.913961550583044</v>
      </c>
      <c r="E500" s="13">
        <f t="shared" si="46"/>
        <v>2.9526</v>
      </c>
      <c r="F500" s="13">
        <f t="shared" si="47"/>
        <v>2.94</v>
      </c>
      <c r="G500" s="10">
        <f t="shared" si="48"/>
        <v>1</v>
      </c>
      <c r="H500" s="12">
        <f t="shared" si="49"/>
        <v>0.832108327873577</v>
      </c>
    </row>
    <row r="501" spans="1:8">
      <c r="A501" s="9">
        <v>43445</v>
      </c>
      <c r="B501" s="10">
        <v>2.912</v>
      </c>
      <c r="C501" s="11">
        <f t="shared" si="44"/>
        <v>0.00413793103448268</v>
      </c>
      <c r="D501" s="12">
        <f t="shared" si="45"/>
        <v>0.917743460447526</v>
      </c>
      <c r="E501" s="13">
        <f t="shared" si="46"/>
        <v>2.9334</v>
      </c>
      <c r="F501" s="13">
        <f t="shared" si="47"/>
        <v>2.9429</v>
      </c>
      <c r="G501" s="10">
        <f t="shared" si="48"/>
        <v>-1</v>
      </c>
      <c r="H501" s="12">
        <f t="shared" si="49"/>
        <v>0.835551534747536</v>
      </c>
    </row>
    <row r="502" spans="1:8">
      <c r="A502" s="9">
        <v>43446</v>
      </c>
      <c r="B502" s="10">
        <v>2.922</v>
      </c>
      <c r="C502" s="11">
        <f t="shared" si="44"/>
        <v>0.00343406593406592</v>
      </c>
      <c r="D502" s="12">
        <f t="shared" si="45"/>
        <v>0.920895052001261</v>
      </c>
      <c r="E502" s="13">
        <f t="shared" si="46"/>
        <v>2.919</v>
      </c>
      <c r="F502" s="13">
        <f t="shared" si="47"/>
        <v>2.9425</v>
      </c>
      <c r="G502" s="10">
        <f t="shared" si="48"/>
        <v>-1</v>
      </c>
      <c r="H502" s="12">
        <f t="shared" si="49"/>
        <v>0.832682195685903</v>
      </c>
    </row>
    <row r="503" spans="1:8">
      <c r="A503" s="9">
        <v>43447</v>
      </c>
      <c r="B503" s="10">
        <v>2.972</v>
      </c>
      <c r="C503" s="11">
        <f t="shared" si="44"/>
        <v>0.0171115674195756</v>
      </c>
      <c r="D503" s="12">
        <f t="shared" si="45"/>
        <v>0.936653009769934</v>
      </c>
      <c r="E503" s="13">
        <f t="shared" si="46"/>
        <v>2.9266</v>
      </c>
      <c r="F503" s="13">
        <f t="shared" si="47"/>
        <v>2.9499</v>
      </c>
      <c r="G503" s="10">
        <f t="shared" si="48"/>
        <v>-1</v>
      </c>
      <c r="H503" s="12">
        <f t="shared" si="49"/>
        <v>0.818433698155344</v>
      </c>
    </row>
    <row r="504" spans="1:8">
      <c r="A504" s="9">
        <v>43448</v>
      </c>
      <c r="B504" s="10">
        <v>2.92</v>
      </c>
      <c r="C504" s="11">
        <f t="shared" si="44"/>
        <v>-0.0174966352624495</v>
      </c>
      <c r="D504" s="12">
        <f t="shared" si="45"/>
        <v>0.920264733690514</v>
      </c>
      <c r="E504" s="13">
        <f t="shared" si="46"/>
        <v>2.9252</v>
      </c>
      <c r="F504" s="13">
        <f t="shared" si="47"/>
        <v>2.9492</v>
      </c>
      <c r="G504" s="10">
        <f t="shared" si="48"/>
        <v>-1</v>
      </c>
      <c r="H504" s="12">
        <f t="shared" si="49"/>
        <v>0.832753534058465</v>
      </c>
    </row>
    <row r="505" spans="1:8">
      <c r="A505" s="9">
        <v>43451</v>
      </c>
      <c r="B505" s="10">
        <v>2.917</v>
      </c>
      <c r="C505" s="11">
        <f t="shared" si="44"/>
        <v>-0.00102739726027401</v>
      </c>
      <c r="D505" s="12">
        <f t="shared" si="45"/>
        <v>0.919319256224393</v>
      </c>
      <c r="E505" s="13">
        <f t="shared" si="46"/>
        <v>2.9286</v>
      </c>
      <c r="F505" s="13">
        <f t="shared" si="47"/>
        <v>2.9406</v>
      </c>
      <c r="G505" s="10">
        <f t="shared" si="48"/>
        <v>-1</v>
      </c>
      <c r="H505" s="12">
        <f t="shared" si="49"/>
        <v>0.833609102757841</v>
      </c>
    </row>
    <row r="506" spans="1:8">
      <c r="A506" s="9">
        <v>43452</v>
      </c>
      <c r="B506" s="10">
        <v>2.88</v>
      </c>
      <c r="C506" s="11">
        <f t="shared" si="44"/>
        <v>-0.0126842646554679</v>
      </c>
      <c r="D506" s="12">
        <f t="shared" si="45"/>
        <v>0.907658367475575</v>
      </c>
      <c r="E506" s="13">
        <f t="shared" si="46"/>
        <v>2.9222</v>
      </c>
      <c r="F506" s="13">
        <f t="shared" si="47"/>
        <v>2.9278</v>
      </c>
      <c r="G506" s="10">
        <f t="shared" si="48"/>
        <v>-1</v>
      </c>
      <c r="H506" s="12">
        <f t="shared" si="49"/>
        <v>0.844182821236428</v>
      </c>
    </row>
    <row r="507" spans="1:8">
      <c r="A507" s="9">
        <v>43453</v>
      </c>
      <c r="B507" s="10">
        <v>2.85</v>
      </c>
      <c r="C507" s="11">
        <f t="shared" si="44"/>
        <v>-0.0104166666666666</v>
      </c>
      <c r="D507" s="12">
        <f t="shared" si="45"/>
        <v>0.898203592814371</v>
      </c>
      <c r="E507" s="13">
        <f t="shared" si="46"/>
        <v>2.9078</v>
      </c>
      <c r="F507" s="13">
        <f t="shared" si="47"/>
        <v>2.9134</v>
      </c>
      <c r="G507" s="10">
        <f t="shared" si="48"/>
        <v>-1</v>
      </c>
      <c r="H507" s="12">
        <f t="shared" si="49"/>
        <v>0.852976392290974</v>
      </c>
    </row>
    <row r="508" spans="1:8">
      <c r="A508" s="9">
        <v>43454</v>
      </c>
      <c r="B508" s="10">
        <v>2.83</v>
      </c>
      <c r="C508" s="11">
        <f t="shared" si="44"/>
        <v>-0.00701754385964914</v>
      </c>
      <c r="D508" s="12">
        <f t="shared" si="45"/>
        <v>0.891900409706902</v>
      </c>
      <c r="E508" s="13">
        <f t="shared" si="46"/>
        <v>2.8794</v>
      </c>
      <c r="F508" s="13">
        <f t="shared" si="47"/>
        <v>2.903</v>
      </c>
      <c r="G508" s="10">
        <f t="shared" si="48"/>
        <v>-1</v>
      </c>
      <c r="H508" s="12">
        <f t="shared" si="49"/>
        <v>0.858962191535121</v>
      </c>
    </row>
    <row r="509" spans="1:8">
      <c r="A509" s="9">
        <v>43455</v>
      </c>
      <c r="B509" s="10">
        <v>2.794</v>
      </c>
      <c r="C509" s="11">
        <f t="shared" si="44"/>
        <v>-0.0127208480565371</v>
      </c>
      <c r="D509" s="12">
        <f t="shared" si="45"/>
        <v>0.880554680113457</v>
      </c>
      <c r="E509" s="13">
        <f t="shared" si="46"/>
        <v>2.8542</v>
      </c>
      <c r="F509" s="13">
        <f t="shared" si="47"/>
        <v>2.8897</v>
      </c>
      <c r="G509" s="10">
        <f t="shared" si="48"/>
        <v>-1</v>
      </c>
      <c r="H509" s="12">
        <f t="shared" si="49"/>
        <v>0.86988891905995</v>
      </c>
    </row>
    <row r="510" spans="1:8">
      <c r="A510" s="9">
        <v>43458</v>
      </c>
      <c r="B510" s="10">
        <v>2.801</v>
      </c>
      <c r="C510" s="11">
        <f t="shared" si="44"/>
        <v>0.00250536864710105</v>
      </c>
      <c r="D510" s="12">
        <f t="shared" si="45"/>
        <v>0.882760794201072</v>
      </c>
      <c r="E510" s="13">
        <f t="shared" si="46"/>
        <v>2.831</v>
      </c>
      <c r="F510" s="13">
        <f t="shared" si="47"/>
        <v>2.8798</v>
      </c>
      <c r="G510" s="10">
        <f t="shared" si="48"/>
        <v>-1</v>
      </c>
      <c r="H510" s="12">
        <f t="shared" si="49"/>
        <v>0.867709526635676</v>
      </c>
    </row>
    <row r="511" spans="1:8">
      <c r="A511" s="9">
        <v>43459</v>
      </c>
      <c r="B511" s="10">
        <v>2.783</v>
      </c>
      <c r="C511" s="11">
        <f t="shared" si="44"/>
        <v>-0.00642627632988224</v>
      </c>
      <c r="D511" s="12">
        <f t="shared" si="45"/>
        <v>0.877087929404349</v>
      </c>
      <c r="E511" s="13">
        <f t="shared" si="46"/>
        <v>2.8116</v>
      </c>
      <c r="F511" s="13">
        <f t="shared" si="47"/>
        <v>2.8669</v>
      </c>
      <c r="G511" s="10">
        <f t="shared" si="48"/>
        <v>-1</v>
      </c>
      <c r="H511" s="12">
        <f t="shared" si="49"/>
        <v>0.873285667827909</v>
      </c>
    </row>
    <row r="512" spans="1:8">
      <c r="A512" s="9">
        <v>43460</v>
      </c>
      <c r="B512" s="10">
        <v>2.768</v>
      </c>
      <c r="C512" s="11">
        <f t="shared" si="44"/>
        <v>-0.00538986704994615</v>
      </c>
      <c r="D512" s="12">
        <f t="shared" si="45"/>
        <v>0.872360542073747</v>
      </c>
      <c r="E512" s="13">
        <f t="shared" si="46"/>
        <v>2.7952</v>
      </c>
      <c r="F512" s="13">
        <f t="shared" si="47"/>
        <v>2.8515</v>
      </c>
      <c r="G512" s="10">
        <f t="shared" si="48"/>
        <v>-1</v>
      </c>
      <c r="H512" s="12">
        <f t="shared" si="49"/>
        <v>0.877992561474125</v>
      </c>
    </row>
    <row r="513" spans="1:8">
      <c r="A513" s="9">
        <v>43461</v>
      </c>
      <c r="B513" s="10">
        <v>2.762</v>
      </c>
      <c r="C513" s="11">
        <f t="shared" si="44"/>
        <v>-0.0021676300578034</v>
      </c>
      <c r="D513" s="12">
        <f t="shared" si="45"/>
        <v>0.870469587141507</v>
      </c>
      <c r="E513" s="13">
        <f t="shared" si="46"/>
        <v>2.7816</v>
      </c>
      <c r="F513" s="13">
        <f t="shared" si="47"/>
        <v>2.8305</v>
      </c>
      <c r="G513" s="10">
        <f t="shared" si="48"/>
        <v>-1</v>
      </c>
      <c r="H513" s="12">
        <f t="shared" si="49"/>
        <v>0.879895724540904</v>
      </c>
    </row>
    <row r="514" spans="1:8">
      <c r="A514" s="9">
        <v>43462</v>
      </c>
      <c r="B514" s="10">
        <v>2.768</v>
      </c>
      <c r="C514" s="11">
        <f t="shared" si="44"/>
        <v>0.00217233888486601</v>
      </c>
      <c r="D514" s="12">
        <f t="shared" si="45"/>
        <v>0.872360542073748</v>
      </c>
      <c r="E514" s="13">
        <f t="shared" si="46"/>
        <v>2.7764</v>
      </c>
      <c r="F514" s="13">
        <f t="shared" si="47"/>
        <v>2.8153</v>
      </c>
      <c r="G514" s="10">
        <f t="shared" si="48"/>
        <v>-1</v>
      </c>
      <c r="H514" s="12">
        <f t="shared" si="49"/>
        <v>0.877984292843856</v>
      </c>
    </row>
    <row r="515" spans="1:8">
      <c r="A515" s="9">
        <v>43467</v>
      </c>
      <c r="B515" s="10">
        <v>2.73</v>
      </c>
      <c r="C515" s="11">
        <f t="shared" ref="C515:C578" si="50">(B515/B514-1)</f>
        <v>-0.0137283236994219</v>
      </c>
      <c r="D515" s="12">
        <f t="shared" si="45"/>
        <v>0.860384494169556</v>
      </c>
      <c r="E515" s="13">
        <f t="shared" si="46"/>
        <v>2.7622</v>
      </c>
      <c r="F515" s="13">
        <f t="shared" si="47"/>
        <v>2.7966</v>
      </c>
      <c r="G515" s="10">
        <f t="shared" si="48"/>
        <v>-1</v>
      </c>
      <c r="H515" s="12">
        <f t="shared" si="49"/>
        <v>0.890037545419025</v>
      </c>
    </row>
    <row r="516" spans="1:8">
      <c r="A516" s="9">
        <v>43468</v>
      </c>
      <c r="B516" s="10">
        <v>2.73</v>
      </c>
      <c r="C516" s="11">
        <f t="shared" si="50"/>
        <v>0</v>
      </c>
      <c r="D516" s="12">
        <f t="shared" si="45"/>
        <v>0.860384494169556</v>
      </c>
      <c r="E516" s="13">
        <f t="shared" si="46"/>
        <v>2.7516</v>
      </c>
      <c r="F516" s="13">
        <f t="shared" si="47"/>
        <v>2.7816</v>
      </c>
      <c r="G516" s="10">
        <f t="shared" si="48"/>
        <v>-1</v>
      </c>
      <c r="H516" s="12">
        <f t="shared" si="49"/>
        <v>0.890037545419025</v>
      </c>
    </row>
    <row r="517" spans="1:8">
      <c r="A517" s="9">
        <v>43469</v>
      </c>
      <c r="B517" s="10">
        <v>2.8</v>
      </c>
      <c r="C517" s="11">
        <f t="shared" si="50"/>
        <v>0.0256410256410255</v>
      </c>
      <c r="D517" s="12">
        <f t="shared" ref="D517:D580" si="51">(1+C517)*D516</f>
        <v>0.882445635045698</v>
      </c>
      <c r="E517" s="13">
        <f t="shared" si="46"/>
        <v>2.758</v>
      </c>
      <c r="F517" s="13">
        <f t="shared" si="47"/>
        <v>2.7766</v>
      </c>
      <c r="G517" s="10">
        <f t="shared" si="48"/>
        <v>-1</v>
      </c>
      <c r="H517" s="12">
        <f t="shared" si="49"/>
        <v>0.86721606989546</v>
      </c>
    </row>
    <row r="518" spans="1:8">
      <c r="A518" s="9">
        <v>43472</v>
      </c>
      <c r="B518" s="10">
        <v>2.812</v>
      </c>
      <c r="C518" s="11">
        <f t="shared" si="50"/>
        <v>0.00428571428571423</v>
      </c>
      <c r="D518" s="12">
        <f t="shared" si="51"/>
        <v>0.88622754491018</v>
      </c>
      <c r="E518" s="13">
        <f t="shared" ref="E518:E581" si="52">AVERAGE(B514:B518)</f>
        <v>2.768</v>
      </c>
      <c r="F518" s="13">
        <f t="shared" si="47"/>
        <v>2.7748</v>
      </c>
      <c r="G518" s="10">
        <f t="shared" si="48"/>
        <v>-1</v>
      </c>
      <c r="H518" s="12">
        <f t="shared" si="49"/>
        <v>0.863499429595908</v>
      </c>
    </row>
    <row r="519" spans="1:8">
      <c r="A519" s="9">
        <v>43473</v>
      </c>
      <c r="B519" s="10">
        <v>2.812</v>
      </c>
      <c r="C519" s="11">
        <f t="shared" si="50"/>
        <v>0</v>
      </c>
      <c r="D519" s="12">
        <f t="shared" si="51"/>
        <v>0.88622754491018</v>
      </c>
      <c r="E519" s="13">
        <f t="shared" si="52"/>
        <v>2.7768</v>
      </c>
      <c r="F519" s="13">
        <f t="shared" si="47"/>
        <v>2.7766</v>
      </c>
      <c r="G519" s="10">
        <f t="shared" si="48"/>
        <v>1</v>
      </c>
      <c r="H519" s="12">
        <f t="shared" si="49"/>
        <v>0.863499429595908</v>
      </c>
    </row>
    <row r="520" spans="1:8">
      <c r="A520" s="9">
        <v>43474</v>
      </c>
      <c r="B520" s="10">
        <v>2.832</v>
      </c>
      <c r="C520" s="11">
        <f t="shared" si="50"/>
        <v>0.00711237553342814</v>
      </c>
      <c r="D520" s="12">
        <f t="shared" si="51"/>
        <v>0.892530728017649</v>
      </c>
      <c r="E520" s="13">
        <f t="shared" si="52"/>
        <v>2.7972</v>
      </c>
      <c r="F520" s="13">
        <f t="shared" si="47"/>
        <v>2.7797</v>
      </c>
      <c r="G520" s="10">
        <f t="shared" si="48"/>
        <v>1</v>
      </c>
      <c r="H520" s="12">
        <f t="shared" si="49"/>
        <v>0.869640961812095</v>
      </c>
    </row>
    <row r="521" spans="1:8">
      <c r="A521" s="9">
        <v>43475</v>
      </c>
      <c r="B521" s="10">
        <v>2.835</v>
      </c>
      <c r="C521" s="11">
        <f t="shared" si="50"/>
        <v>0.00105932203389836</v>
      </c>
      <c r="D521" s="12">
        <f t="shared" si="51"/>
        <v>0.893476205483769</v>
      </c>
      <c r="E521" s="13">
        <f t="shared" si="52"/>
        <v>2.8182</v>
      </c>
      <c r="F521" s="13">
        <f t="shared" si="47"/>
        <v>2.7849</v>
      </c>
      <c r="G521" s="10">
        <f t="shared" si="48"/>
        <v>1</v>
      </c>
      <c r="H521" s="12">
        <f t="shared" si="49"/>
        <v>0.870562191644523</v>
      </c>
    </row>
    <row r="522" spans="1:8">
      <c r="A522" s="9">
        <v>43476</v>
      </c>
      <c r="B522" s="10">
        <v>2.856</v>
      </c>
      <c r="C522" s="11">
        <f t="shared" si="50"/>
        <v>0.00740740740740731</v>
      </c>
      <c r="D522" s="12">
        <f t="shared" si="51"/>
        <v>0.900094547746612</v>
      </c>
      <c r="E522" s="13">
        <f t="shared" si="52"/>
        <v>2.8294</v>
      </c>
      <c r="F522" s="13">
        <f t="shared" si="47"/>
        <v>2.7937</v>
      </c>
      <c r="G522" s="10">
        <f t="shared" si="48"/>
        <v>1</v>
      </c>
      <c r="H522" s="12">
        <f t="shared" si="49"/>
        <v>0.87701080047152</v>
      </c>
    </row>
    <row r="523" spans="1:8">
      <c r="A523" s="9">
        <v>43479</v>
      </c>
      <c r="B523" s="10">
        <v>2.831</v>
      </c>
      <c r="C523" s="11">
        <f t="shared" si="50"/>
        <v>-0.00875350140056019</v>
      </c>
      <c r="D523" s="12">
        <f t="shared" si="51"/>
        <v>0.892215568862276</v>
      </c>
      <c r="E523" s="13">
        <f t="shared" si="52"/>
        <v>2.8332</v>
      </c>
      <c r="F523" s="13">
        <f t="shared" si="47"/>
        <v>2.8006</v>
      </c>
      <c r="G523" s="10">
        <f t="shared" si="48"/>
        <v>1</v>
      </c>
      <c r="H523" s="12">
        <f t="shared" si="49"/>
        <v>0.869333885201286</v>
      </c>
    </row>
    <row r="524" spans="1:8">
      <c r="A524" s="9">
        <v>43480</v>
      </c>
      <c r="B524" s="10">
        <v>2.885</v>
      </c>
      <c r="C524" s="11">
        <f t="shared" si="50"/>
        <v>0.0190745319675025</v>
      </c>
      <c r="D524" s="12">
        <f t="shared" si="51"/>
        <v>0.909234163252443</v>
      </c>
      <c r="E524" s="13">
        <f t="shared" si="52"/>
        <v>2.8478</v>
      </c>
      <c r="F524" s="13">
        <f t="shared" ref="F524:F587" si="53">AVERAGE(B515:B524)</f>
        <v>2.8123</v>
      </c>
      <c r="G524" s="10">
        <f t="shared" si="48"/>
        <v>1</v>
      </c>
      <c r="H524" s="12">
        <f t="shared" si="49"/>
        <v>0.885916022184991</v>
      </c>
    </row>
    <row r="525" spans="1:8">
      <c r="A525" s="9">
        <v>43481</v>
      </c>
      <c r="B525" s="10">
        <v>2.886</v>
      </c>
      <c r="C525" s="11">
        <f t="shared" si="50"/>
        <v>0.000346620450606627</v>
      </c>
      <c r="D525" s="12">
        <f t="shared" si="51"/>
        <v>0.909549322407816</v>
      </c>
      <c r="E525" s="13">
        <f t="shared" si="52"/>
        <v>2.8586</v>
      </c>
      <c r="F525" s="13">
        <f t="shared" si="53"/>
        <v>2.8279</v>
      </c>
      <c r="G525" s="10">
        <f t="shared" si="48"/>
        <v>1</v>
      </c>
      <c r="H525" s="12">
        <f t="shared" si="49"/>
        <v>0.8862230987958</v>
      </c>
    </row>
    <row r="526" spans="1:8">
      <c r="A526" s="9">
        <v>43482</v>
      </c>
      <c r="B526" s="10">
        <v>2.87</v>
      </c>
      <c r="C526" s="11">
        <f t="shared" si="50"/>
        <v>-0.00554400554400558</v>
      </c>
      <c r="D526" s="12">
        <f t="shared" si="51"/>
        <v>0.904506775921841</v>
      </c>
      <c r="E526" s="13">
        <f t="shared" si="52"/>
        <v>2.8656</v>
      </c>
      <c r="F526" s="13">
        <f t="shared" si="53"/>
        <v>2.8419</v>
      </c>
      <c r="G526" s="10">
        <f t="shared" si="48"/>
        <v>1</v>
      </c>
      <c r="H526" s="12">
        <f t="shared" si="49"/>
        <v>0.881309873022851</v>
      </c>
    </row>
    <row r="527" spans="1:8">
      <c r="A527" s="9">
        <v>43483</v>
      </c>
      <c r="B527" s="10">
        <v>2.92</v>
      </c>
      <c r="C527" s="11">
        <f t="shared" si="50"/>
        <v>0.0174216027874563</v>
      </c>
      <c r="D527" s="12">
        <f t="shared" si="51"/>
        <v>0.920264733690514</v>
      </c>
      <c r="E527" s="13">
        <f t="shared" si="52"/>
        <v>2.8784</v>
      </c>
      <c r="F527" s="13">
        <f t="shared" si="53"/>
        <v>2.8539</v>
      </c>
      <c r="G527" s="10">
        <f t="shared" si="48"/>
        <v>1</v>
      </c>
      <c r="H527" s="12">
        <f t="shared" si="49"/>
        <v>0.896663703563318</v>
      </c>
    </row>
    <row r="528" spans="1:8">
      <c r="A528" s="9">
        <v>43486</v>
      </c>
      <c r="B528" s="10">
        <v>2.936</v>
      </c>
      <c r="C528" s="11">
        <f t="shared" si="50"/>
        <v>0.0054794520547945</v>
      </c>
      <c r="D528" s="12">
        <f t="shared" si="51"/>
        <v>0.925307280176489</v>
      </c>
      <c r="E528" s="13">
        <f t="shared" si="52"/>
        <v>2.8994</v>
      </c>
      <c r="F528" s="13">
        <f t="shared" si="53"/>
        <v>2.8663</v>
      </c>
      <c r="G528" s="10">
        <f t="shared" si="48"/>
        <v>1</v>
      </c>
      <c r="H528" s="12">
        <f t="shared" si="49"/>
        <v>0.901576929336268</v>
      </c>
    </row>
    <row r="529" spans="1:8">
      <c r="A529" s="9">
        <v>43487</v>
      </c>
      <c r="B529" s="10">
        <v>2.899</v>
      </c>
      <c r="C529" s="11">
        <f t="shared" si="50"/>
        <v>-0.0126021798365122</v>
      </c>
      <c r="D529" s="12">
        <f t="shared" si="51"/>
        <v>0.913646391427671</v>
      </c>
      <c r="E529" s="13">
        <f t="shared" si="52"/>
        <v>2.9022</v>
      </c>
      <c r="F529" s="13">
        <f t="shared" si="53"/>
        <v>2.875</v>
      </c>
      <c r="G529" s="10">
        <f t="shared" si="48"/>
        <v>1</v>
      </c>
      <c r="H529" s="12">
        <f t="shared" si="49"/>
        <v>0.890215094736322</v>
      </c>
    </row>
    <row r="530" spans="1:8">
      <c r="A530" s="9">
        <v>43488</v>
      </c>
      <c r="B530" s="10">
        <v>2.891</v>
      </c>
      <c r="C530" s="11">
        <f t="shared" si="50"/>
        <v>-0.00275957226629875</v>
      </c>
      <c r="D530" s="12">
        <f t="shared" si="51"/>
        <v>0.911125118184683</v>
      </c>
      <c r="E530" s="13">
        <f t="shared" si="52"/>
        <v>2.9032</v>
      </c>
      <c r="F530" s="13">
        <f t="shared" si="53"/>
        <v>2.8809</v>
      </c>
      <c r="G530" s="10">
        <f t="shared" si="48"/>
        <v>1</v>
      </c>
      <c r="H530" s="12">
        <f t="shared" si="49"/>
        <v>0.887758481849847</v>
      </c>
    </row>
    <row r="531" spans="1:8">
      <c r="A531" s="9">
        <v>43489</v>
      </c>
      <c r="B531" s="10">
        <v>2.914</v>
      </c>
      <c r="C531" s="11">
        <f t="shared" si="50"/>
        <v>0.00795572466274641</v>
      </c>
      <c r="D531" s="12">
        <f t="shared" si="51"/>
        <v>0.918373778758273</v>
      </c>
      <c r="E531" s="13">
        <f t="shared" si="52"/>
        <v>2.912</v>
      </c>
      <c r="F531" s="13">
        <f t="shared" si="53"/>
        <v>2.8888</v>
      </c>
      <c r="G531" s="10">
        <f t="shared" si="48"/>
        <v>1</v>
      </c>
      <c r="H531" s="12">
        <f t="shared" si="49"/>
        <v>0.894821243898462</v>
      </c>
    </row>
    <row r="532" spans="1:8">
      <c r="A532" s="9">
        <v>43490</v>
      </c>
      <c r="B532" s="10">
        <v>2.936</v>
      </c>
      <c r="C532" s="11">
        <f t="shared" si="50"/>
        <v>0.00754975978037065</v>
      </c>
      <c r="D532" s="12">
        <f t="shared" si="51"/>
        <v>0.925307280176489</v>
      </c>
      <c r="E532" s="13">
        <f t="shared" si="52"/>
        <v>2.9152</v>
      </c>
      <c r="F532" s="13">
        <f t="shared" si="53"/>
        <v>2.8968</v>
      </c>
      <c r="G532" s="10">
        <f t="shared" ref="G532:G595" si="54">IF(E532&gt;F532,1,-1)</f>
        <v>1</v>
      </c>
      <c r="H532" s="12">
        <f t="shared" si="49"/>
        <v>0.901576929336268</v>
      </c>
    </row>
    <row r="533" spans="1:8">
      <c r="A533" s="9">
        <v>43493</v>
      </c>
      <c r="B533" s="10">
        <v>2.932</v>
      </c>
      <c r="C533" s="11">
        <f t="shared" si="50"/>
        <v>-0.00136239782016345</v>
      </c>
      <c r="D533" s="12">
        <f t="shared" si="51"/>
        <v>0.924046643554995</v>
      </c>
      <c r="E533" s="13">
        <f t="shared" si="52"/>
        <v>2.9144</v>
      </c>
      <c r="F533" s="13">
        <f t="shared" si="53"/>
        <v>2.9069</v>
      </c>
      <c r="G533" s="10">
        <f t="shared" si="54"/>
        <v>1</v>
      </c>
      <c r="H533" s="12">
        <f t="shared" ref="H533:H596" si="55">H532*(1+G532*C533)</f>
        <v>0.900348622893031</v>
      </c>
    </row>
    <row r="534" spans="1:8">
      <c r="A534" s="9">
        <v>43494</v>
      </c>
      <c r="B534" s="10">
        <v>2.945</v>
      </c>
      <c r="C534" s="11">
        <f t="shared" si="50"/>
        <v>0.00443383356070948</v>
      </c>
      <c r="D534" s="12">
        <f t="shared" si="51"/>
        <v>0.92814371257485</v>
      </c>
      <c r="E534" s="13">
        <f t="shared" si="52"/>
        <v>2.9236</v>
      </c>
      <c r="F534" s="13">
        <f t="shared" si="53"/>
        <v>2.9129</v>
      </c>
      <c r="G534" s="10">
        <f t="shared" si="54"/>
        <v>1</v>
      </c>
      <c r="H534" s="12">
        <f t="shared" si="55"/>
        <v>0.904340618833552</v>
      </c>
    </row>
    <row r="535" spans="1:8">
      <c r="A535" s="9">
        <v>43495</v>
      </c>
      <c r="B535" s="10">
        <v>2.926</v>
      </c>
      <c r="C535" s="11">
        <f t="shared" si="50"/>
        <v>-0.00645161290322571</v>
      </c>
      <c r="D535" s="12">
        <f t="shared" si="51"/>
        <v>0.922155688622755</v>
      </c>
      <c r="E535" s="13">
        <f t="shared" si="52"/>
        <v>2.9306</v>
      </c>
      <c r="F535" s="13">
        <f t="shared" si="53"/>
        <v>2.9169</v>
      </c>
      <c r="G535" s="10">
        <f t="shared" si="54"/>
        <v>1</v>
      </c>
      <c r="H535" s="12">
        <f t="shared" si="55"/>
        <v>0.898506163228175</v>
      </c>
    </row>
    <row r="536" spans="1:8">
      <c r="A536" s="9">
        <v>43496</v>
      </c>
      <c r="B536" s="10">
        <v>2.953</v>
      </c>
      <c r="C536" s="11">
        <f t="shared" si="50"/>
        <v>0.00922761449077236</v>
      </c>
      <c r="D536" s="12">
        <f t="shared" si="51"/>
        <v>0.930664985817838</v>
      </c>
      <c r="E536" s="13">
        <f t="shared" si="52"/>
        <v>2.9384</v>
      </c>
      <c r="F536" s="13">
        <f t="shared" si="53"/>
        <v>2.9252</v>
      </c>
      <c r="G536" s="10">
        <f t="shared" si="54"/>
        <v>1</v>
      </c>
      <c r="H536" s="12">
        <f t="shared" si="55"/>
        <v>0.906797231720027</v>
      </c>
    </row>
    <row r="537" spans="1:8">
      <c r="A537" s="9">
        <v>43497</v>
      </c>
      <c r="B537" s="10">
        <v>3.002</v>
      </c>
      <c r="C537" s="11">
        <f t="shared" si="50"/>
        <v>0.0165932949542837</v>
      </c>
      <c r="D537" s="12">
        <f t="shared" si="51"/>
        <v>0.946107784431138</v>
      </c>
      <c r="E537" s="13">
        <f t="shared" si="52"/>
        <v>2.9516</v>
      </c>
      <c r="F537" s="13">
        <f t="shared" si="53"/>
        <v>2.9334</v>
      </c>
      <c r="G537" s="10">
        <f t="shared" si="54"/>
        <v>1</v>
      </c>
      <c r="H537" s="12">
        <f t="shared" si="55"/>
        <v>0.921843985649686</v>
      </c>
    </row>
    <row r="538" spans="1:8">
      <c r="A538" s="9">
        <v>43507</v>
      </c>
      <c r="B538" s="10">
        <v>3.044</v>
      </c>
      <c r="C538" s="11">
        <f t="shared" si="50"/>
        <v>0.0139906728847436</v>
      </c>
      <c r="D538" s="12">
        <f t="shared" si="51"/>
        <v>0.959344468956823</v>
      </c>
      <c r="E538" s="13">
        <f t="shared" si="52"/>
        <v>2.974</v>
      </c>
      <c r="F538" s="13">
        <f t="shared" si="53"/>
        <v>2.9442</v>
      </c>
      <c r="G538" s="10">
        <f t="shared" si="54"/>
        <v>1</v>
      </c>
      <c r="H538" s="12">
        <f t="shared" si="55"/>
        <v>0.934741203303679</v>
      </c>
    </row>
    <row r="539" spans="1:8">
      <c r="A539" s="9">
        <v>43508</v>
      </c>
      <c r="B539" s="10">
        <v>3.066</v>
      </c>
      <c r="C539" s="11">
        <f t="shared" si="50"/>
        <v>0.0072273324572929</v>
      </c>
      <c r="D539" s="12">
        <f t="shared" si="51"/>
        <v>0.966277970375039</v>
      </c>
      <c r="E539" s="13">
        <f t="shared" si="52"/>
        <v>2.9982</v>
      </c>
      <c r="F539" s="13">
        <f t="shared" si="53"/>
        <v>2.9609</v>
      </c>
      <c r="G539" s="10">
        <f t="shared" si="54"/>
        <v>1</v>
      </c>
      <c r="H539" s="12">
        <f t="shared" si="55"/>
        <v>0.941496888741484</v>
      </c>
    </row>
    <row r="540" spans="1:8">
      <c r="A540" s="9">
        <v>43509</v>
      </c>
      <c r="B540" s="10">
        <v>3.129</v>
      </c>
      <c r="C540" s="11">
        <f t="shared" si="50"/>
        <v>0.0205479452054795</v>
      </c>
      <c r="D540" s="12">
        <f t="shared" si="51"/>
        <v>0.986132997163568</v>
      </c>
      <c r="E540" s="13">
        <f t="shared" si="52"/>
        <v>3.0388</v>
      </c>
      <c r="F540" s="13">
        <f t="shared" si="53"/>
        <v>2.9847</v>
      </c>
      <c r="G540" s="10">
        <f t="shared" si="54"/>
        <v>1</v>
      </c>
      <c r="H540" s="12">
        <f t="shared" si="55"/>
        <v>0.960842715222474</v>
      </c>
    </row>
    <row r="541" spans="1:8">
      <c r="A541" s="9">
        <v>43510</v>
      </c>
      <c r="B541" s="10">
        <v>3.133</v>
      </c>
      <c r="C541" s="11">
        <f t="shared" si="50"/>
        <v>0.0012783636944711</v>
      </c>
      <c r="D541" s="12">
        <f t="shared" si="51"/>
        <v>0.987393633785062</v>
      </c>
      <c r="E541" s="13">
        <f t="shared" si="52"/>
        <v>3.0748</v>
      </c>
      <c r="F541" s="13">
        <f t="shared" si="53"/>
        <v>3.0066</v>
      </c>
      <c r="G541" s="10">
        <f t="shared" si="54"/>
        <v>1</v>
      </c>
      <c r="H541" s="12">
        <f t="shared" si="55"/>
        <v>0.962071021665711</v>
      </c>
    </row>
    <row r="542" spans="1:8">
      <c r="A542" s="9">
        <v>43511</v>
      </c>
      <c r="B542" s="10">
        <v>3.081</v>
      </c>
      <c r="C542" s="11">
        <f t="shared" si="50"/>
        <v>-0.016597510373444</v>
      </c>
      <c r="D542" s="12">
        <f t="shared" si="51"/>
        <v>0.971005357705641</v>
      </c>
      <c r="E542" s="13">
        <f t="shared" si="52"/>
        <v>3.0906</v>
      </c>
      <c r="F542" s="13">
        <f t="shared" si="53"/>
        <v>3.0211</v>
      </c>
      <c r="G542" s="10">
        <f t="shared" si="54"/>
        <v>1</v>
      </c>
      <c r="H542" s="12">
        <f t="shared" si="55"/>
        <v>0.946103037903625</v>
      </c>
    </row>
    <row r="543" spans="1:8">
      <c r="A543" s="9">
        <v>43514</v>
      </c>
      <c r="B543" s="10">
        <v>3.171</v>
      </c>
      <c r="C543" s="11">
        <f t="shared" si="50"/>
        <v>0.0292112950340797</v>
      </c>
      <c r="D543" s="12">
        <f t="shared" si="51"/>
        <v>0.999369681689253</v>
      </c>
      <c r="E543" s="13">
        <f t="shared" si="52"/>
        <v>3.116</v>
      </c>
      <c r="F543" s="13">
        <f t="shared" si="53"/>
        <v>3.045</v>
      </c>
      <c r="G543" s="10">
        <f t="shared" si="54"/>
        <v>1</v>
      </c>
      <c r="H543" s="12">
        <f t="shared" si="55"/>
        <v>0.973739932876467</v>
      </c>
    </row>
    <row r="544" spans="1:8">
      <c r="A544" s="9">
        <v>43515</v>
      </c>
      <c r="B544" s="10">
        <v>3.163</v>
      </c>
      <c r="C544" s="11">
        <f t="shared" si="50"/>
        <v>-0.00252286345001573</v>
      </c>
      <c r="D544" s="12">
        <f t="shared" si="51"/>
        <v>0.996848408446265</v>
      </c>
      <c r="E544" s="13">
        <f t="shared" si="52"/>
        <v>3.1354</v>
      </c>
      <c r="F544" s="13">
        <f t="shared" si="53"/>
        <v>3.0668</v>
      </c>
      <c r="G544" s="10">
        <f t="shared" si="54"/>
        <v>1</v>
      </c>
      <c r="H544" s="12">
        <f t="shared" si="55"/>
        <v>0.971283319989992</v>
      </c>
    </row>
    <row r="545" spans="1:8">
      <c r="A545" s="9">
        <v>43516</v>
      </c>
      <c r="B545" s="10">
        <v>3.171</v>
      </c>
      <c r="C545" s="11">
        <f t="shared" si="50"/>
        <v>0.00252924438823898</v>
      </c>
      <c r="D545" s="12">
        <f t="shared" si="51"/>
        <v>0.999369681689253</v>
      </c>
      <c r="E545" s="13">
        <f t="shared" si="52"/>
        <v>3.1438</v>
      </c>
      <c r="F545" s="13">
        <f t="shared" si="53"/>
        <v>3.0913</v>
      </c>
      <c r="G545" s="10">
        <f t="shared" si="54"/>
        <v>1</v>
      </c>
      <c r="H545" s="12">
        <f t="shared" si="55"/>
        <v>0.973739932876467</v>
      </c>
    </row>
    <row r="546" spans="1:8">
      <c r="A546" s="9">
        <v>43517</v>
      </c>
      <c r="B546" s="10">
        <v>3.167</v>
      </c>
      <c r="C546" s="11">
        <f t="shared" si="50"/>
        <v>-0.00126143172500792</v>
      </c>
      <c r="D546" s="12">
        <f t="shared" si="51"/>
        <v>0.998109045067759</v>
      </c>
      <c r="E546" s="13">
        <f t="shared" si="52"/>
        <v>3.1506</v>
      </c>
      <c r="F546" s="13">
        <f t="shared" si="53"/>
        <v>3.1127</v>
      </c>
      <c r="G546" s="10">
        <f t="shared" si="54"/>
        <v>1</v>
      </c>
      <c r="H546" s="12">
        <f t="shared" si="55"/>
        <v>0.972511626433229</v>
      </c>
    </row>
    <row r="547" spans="1:8">
      <c r="A547" s="9">
        <v>43518</v>
      </c>
      <c r="B547" s="10">
        <v>3.252</v>
      </c>
      <c r="C547" s="11">
        <f t="shared" si="50"/>
        <v>0.0268392800757815</v>
      </c>
      <c r="D547" s="12">
        <f t="shared" si="51"/>
        <v>1.0248975732745</v>
      </c>
      <c r="E547" s="13">
        <f t="shared" si="52"/>
        <v>3.1848</v>
      </c>
      <c r="F547" s="13">
        <f t="shared" si="53"/>
        <v>3.1377</v>
      </c>
      <c r="G547" s="10">
        <f t="shared" si="54"/>
        <v>1</v>
      </c>
      <c r="H547" s="12">
        <f t="shared" si="55"/>
        <v>0.998613138352024</v>
      </c>
    </row>
    <row r="548" spans="1:8">
      <c r="A548" s="9">
        <v>43521</v>
      </c>
      <c r="B548" s="10">
        <v>3.482</v>
      </c>
      <c r="C548" s="11">
        <f t="shared" si="50"/>
        <v>0.0707257072570726</v>
      </c>
      <c r="D548" s="12">
        <f t="shared" si="51"/>
        <v>1.0973841790104</v>
      </c>
      <c r="E548" s="13">
        <f t="shared" si="52"/>
        <v>3.247</v>
      </c>
      <c r="F548" s="13">
        <f t="shared" si="53"/>
        <v>3.1815</v>
      </c>
      <c r="G548" s="10">
        <f t="shared" si="54"/>
        <v>1</v>
      </c>
      <c r="H548" s="12">
        <f t="shared" si="55"/>
        <v>1.06924075883818</v>
      </c>
    </row>
    <row r="549" spans="1:8">
      <c r="A549" s="9">
        <v>43522</v>
      </c>
      <c r="B549" s="10">
        <v>3.403</v>
      </c>
      <c r="C549" s="11">
        <f t="shared" si="50"/>
        <v>-0.0226881102814475</v>
      </c>
      <c r="D549" s="12">
        <f t="shared" si="51"/>
        <v>1.0724866057359</v>
      </c>
      <c r="E549" s="13">
        <f t="shared" si="52"/>
        <v>3.295</v>
      </c>
      <c r="F549" s="13">
        <f t="shared" si="53"/>
        <v>3.2152</v>
      </c>
      <c r="G549" s="10">
        <f t="shared" si="54"/>
        <v>1</v>
      </c>
      <c r="H549" s="12">
        <f t="shared" si="55"/>
        <v>1.04498170658424</v>
      </c>
    </row>
    <row r="550" spans="1:8">
      <c r="A550" s="9">
        <v>43523</v>
      </c>
      <c r="B550" s="10">
        <v>3.385</v>
      </c>
      <c r="C550" s="11">
        <f t="shared" si="50"/>
        <v>-0.0052894504848664</v>
      </c>
      <c r="D550" s="12">
        <f t="shared" si="51"/>
        <v>1.06681374093917</v>
      </c>
      <c r="E550" s="13">
        <f t="shared" si="52"/>
        <v>3.3378</v>
      </c>
      <c r="F550" s="13">
        <f t="shared" si="53"/>
        <v>3.2408</v>
      </c>
      <c r="G550" s="10">
        <f t="shared" si="54"/>
        <v>1</v>
      </c>
      <c r="H550" s="12">
        <f t="shared" si="55"/>
        <v>1.03945432758967</v>
      </c>
    </row>
    <row r="551" spans="1:8">
      <c r="A551" s="9">
        <v>43524</v>
      </c>
      <c r="B551" s="10">
        <v>3.378</v>
      </c>
      <c r="C551" s="11">
        <f t="shared" si="50"/>
        <v>-0.0020679468242244</v>
      </c>
      <c r="D551" s="12">
        <f t="shared" si="51"/>
        <v>1.06460762685156</v>
      </c>
      <c r="E551" s="13">
        <f t="shared" si="52"/>
        <v>3.38</v>
      </c>
      <c r="F551" s="13">
        <f t="shared" si="53"/>
        <v>3.2653</v>
      </c>
      <c r="G551" s="10">
        <f t="shared" si="54"/>
        <v>1</v>
      </c>
      <c r="H551" s="12">
        <f t="shared" si="55"/>
        <v>1.037304791314</v>
      </c>
    </row>
    <row r="552" spans="1:8">
      <c r="A552" s="9">
        <v>43525</v>
      </c>
      <c r="B552" s="10">
        <v>3.448</v>
      </c>
      <c r="C552" s="11">
        <f t="shared" si="50"/>
        <v>0.0207223208999407</v>
      </c>
      <c r="D552" s="12">
        <f t="shared" si="51"/>
        <v>1.0866687677277</v>
      </c>
      <c r="E552" s="13">
        <f t="shared" si="52"/>
        <v>3.4192</v>
      </c>
      <c r="F552" s="13">
        <f t="shared" si="53"/>
        <v>3.302</v>
      </c>
      <c r="G552" s="10">
        <f t="shared" si="54"/>
        <v>1</v>
      </c>
      <c r="H552" s="12">
        <f t="shared" si="55"/>
        <v>1.05880015407066</v>
      </c>
    </row>
    <row r="553" spans="1:8">
      <c r="A553" s="9">
        <v>43528</v>
      </c>
      <c r="B553" s="10">
        <v>3.483</v>
      </c>
      <c r="C553" s="11">
        <f t="shared" si="50"/>
        <v>0.0101508120649652</v>
      </c>
      <c r="D553" s="12">
        <f t="shared" si="51"/>
        <v>1.09769933816577</v>
      </c>
      <c r="E553" s="13">
        <f t="shared" si="52"/>
        <v>3.4194</v>
      </c>
      <c r="F553" s="13">
        <f t="shared" si="53"/>
        <v>3.3332</v>
      </c>
      <c r="G553" s="10">
        <f t="shared" si="54"/>
        <v>1</v>
      </c>
      <c r="H553" s="12">
        <f t="shared" si="55"/>
        <v>1.06954783544899</v>
      </c>
    </row>
    <row r="554" spans="1:8">
      <c r="A554" s="9">
        <v>43529</v>
      </c>
      <c r="B554" s="10">
        <v>3.513</v>
      </c>
      <c r="C554" s="11">
        <f t="shared" si="50"/>
        <v>0.00861326442721788</v>
      </c>
      <c r="D554" s="12">
        <f t="shared" si="51"/>
        <v>1.10715411282698</v>
      </c>
      <c r="E554" s="13">
        <f t="shared" si="52"/>
        <v>3.4414</v>
      </c>
      <c r="F554" s="13">
        <f t="shared" si="53"/>
        <v>3.3682</v>
      </c>
      <c r="G554" s="10">
        <f t="shared" si="54"/>
        <v>1</v>
      </c>
      <c r="H554" s="12">
        <f t="shared" si="55"/>
        <v>1.07876013377327</v>
      </c>
    </row>
    <row r="555" spans="1:8">
      <c r="A555" s="9">
        <v>43530</v>
      </c>
      <c r="B555" s="10">
        <v>3.537</v>
      </c>
      <c r="C555" s="11">
        <f t="shared" si="50"/>
        <v>0.00683176771989746</v>
      </c>
      <c r="D555" s="12">
        <f t="shared" si="51"/>
        <v>1.11471793255594</v>
      </c>
      <c r="E555" s="13">
        <f t="shared" si="52"/>
        <v>3.4718</v>
      </c>
      <c r="F555" s="13">
        <f t="shared" si="53"/>
        <v>3.4048</v>
      </c>
      <c r="G555" s="10">
        <f t="shared" si="54"/>
        <v>1</v>
      </c>
      <c r="H555" s="12">
        <f t="shared" si="55"/>
        <v>1.08612997243269</v>
      </c>
    </row>
    <row r="556" spans="1:8">
      <c r="A556" s="9">
        <v>43531</v>
      </c>
      <c r="B556" s="10">
        <v>3.498</v>
      </c>
      <c r="C556" s="11">
        <f t="shared" si="50"/>
        <v>-0.0110262934690415</v>
      </c>
      <c r="D556" s="12">
        <f t="shared" si="51"/>
        <v>1.10242672549638</v>
      </c>
      <c r="E556" s="13">
        <f t="shared" si="52"/>
        <v>3.4958</v>
      </c>
      <c r="F556" s="13">
        <f t="shared" si="53"/>
        <v>3.4379</v>
      </c>
      <c r="G556" s="10">
        <f t="shared" si="54"/>
        <v>1</v>
      </c>
      <c r="H556" s="12">
        <f t="shared" si="55"/>
        <v>1.07415398461113</v>
      </c>
    </row>
    <row r="557" spans="1:8">
      <c r="A557" s="9">
        <v>43532</v>
      </c>
      <c r="B557" s="10">
        <v>3.377</v>
      </c>
      <c r="C557" s="11">
        <f t="shared" si="50"/>
        <v>-0.0345911949685536</v>
      </c>
      <c r="D557" s="12">
        <f t="shared" si="51"/>
        <v>1.06429246769619</v>
      </c>
      <c r="E557" s="13">
        <f t="shared" si="52"/>
        <v>3.4816</v>
      </c>
      <c r="F557" s="13">
        <f t="shared" si="53"/>
        <v>3.4504</v>
      </c>
      <c r="G557" s="10">
        <f t="shared" si="54"/>
        <v>1</v>
      </c>
      <c r="H557" s="12">
        <f t="shared" si="55"/>
        <v>1.03699771470319</v>
      </c>
    </row>
    <row r="558" spans="1:8">
      <c r="A558" s="9">
        <v>43535</v>
      </c>
      <c r="B558" s="10">
        <v>3.422</v>
      </c>
      <c r="C558" s="11">
        <f t="shared" si="50"/>
        <v>0.0133254367782056</v>
      </c>
      <c r="D558" s="12">
        <f t="shared" si="51"/>
        <v>1.07847462968799</v>
      </c>
      <c r="E558" s="13">
        <f t="shared" si="52"/>
        <v>3.4694</v>
      </c>
      <c r="F558" s="13">
        <f t="shared" si="53"/>
        <v>3.4444</v>
      </c>
      <c r="G558" s="10">
        <f t="shared" si="54"/>
        <v>1</v>
      </c>
      <c r="H558" s="12">
        <f t="shared" si="55"/>
        <v>1.05081616218961</v>
      </c>
    </row>
    <row r="559" spans="1:8">
      <c r="A559" s="9">
        <v>43536</v>
      </c>
      <c r="B559" s="10">
        <v>3.445</v>
      </c>
      <c r="C559" s="11">
        <f t="shared" si="50"/>
        <v>0.00672121566335471</v>
      </c>
      <c r="D559" s="12">
        <f t="shared" si="51"/>
        <v>1.08572329026158</v>
      </c>
      <c r="E559" s="13">
        <f t="shared" si="52"/>
        <v>3.4558</v>
      </c>
      <c r="F559" s="13">
        <f t="shared" si="53"/>
        <v>3.4486</v>
      </c>
      <c r="G559" s="10">
        <f t="shared" si="54"/>
        <v>1</v>
      </c>
      <c r="H559" s="12">
        <f t="shared" si="55"/>
        <v>1.05787892423823</v>
      </c>
    </row>
    <row r="560" spans="1:8">
      <c r="A560" s="9">
        <v>43537</v>
      </c>
      <c r="B560" s="10">
        <v>3.424</v>
      </c>
      <c r="C560" s="11">
        <f t="shared" si="50"/>
        <v>-0.0060957910014513</v>
      </c>
      <c r="D560" s="12">
        <f t="shared" si="51"/>
        <v>1.07910494799874</v>
      </c>
      <c r="E560" s="13">
        <f t="shared" si="52"/>
        <v>3.4332</v>
      </c>
      <c r="F560" s="13">
        <f t="shared" si="53"/>
        <v>3.4525</v>
      </c>
      <c r="G560" s="10">
        <f t="shared" si="54"/>
        <v>-1</v>
      </c>
      <c r="H560" s="12">
        <f t="shared" si="55"/>
        <v>1.05143031541123</v>
      </c>
    </row>
    <row r="561" spans="1:8">
      <c r="A561" s="9">
        <v>43538</v>
      </c>
      <c r="B561" s="10">
        <v>3.4</v>
      </c>
      <c r="C561" s="11">
        <f t="shared" si="50"/>
        <v>-0.0070093457943925</v>
      </c>
      <c r="D561" s="12">
        <f t="shared" si="51"/>
        <v>1.07154112826978</v>
      </c>
      <c r="E561" s="13">
        <f t="shared" si="52"/>
        <v>3.4136</v>
      </c>
      <c r="F561" s="13">
        <f t="shared" si="53"/>
        <v>3.4547</v>
      </c>
      <c r="G561" s="10">
        <f t="shared" si="54"/>
        <v>-1</v>
      </c>
      <c r="H561" s="12">
        <f t="shared" si="55"/>
        <v>1.05880015407066</v>
      </c>
    </row>
    <row r="562" spans="1:8">
      <c r="A562" s="9">
        <v>43539</v>
      </c>
      <c r="B562" s="10">
        <v>3.445</v>
      </c>
      <c r="C562" s="11">
        <f t="shared" si="50"/>
        <v>0.013235294117647</v>
      </c>
      <c r="D562" s="12">
        <f t="shared" si="51"/>
        <v>1.08572329026158</v>
      </c>
      <c r="E562" s="13">
        <f t="shared" si="52"/>
        <v>3.4272</v>
      </c>
      <c r="F562" s="13">
        <f t="shared" si="53"/>
        <v>3.4544</v>
      </c>
      <c r="G562" s="10">
        <f t="shared" si="54"/>
        <v>-1</v>
      </c>
      <c r="H562" s="12">
        <f t="shared" si="55"/>
        <v>1.04478662261972</v>
      </c>
    </row>
    <row r="563" spans="1:8">
      <c r="A563" s="9">
        <v>43542</v>
      </c>
      <c r="B563" s="10">
        <v>3.551</v>
      </c>
      <c r="C563" s="11">
        <f t="shared" si="50"/>
        <v>0.0307692307692309</v>
      </c>
      <c r="D563" s="12">
        <f t="shared" si="51"/>
        <v>1.11913016073117</v>
      </c>
      <c r="E563" s="13">
        <f t="shared" si="52"/>
        <v>3.453</v>
      </c>
      <c r="F563" s="13">
        <f t="shared" si="53"/>
        <v>3.4612</v>
      </c>
      <c r="G563" s="10">
        <f t="shared" si="54"/>
        <v>-1</v>
      </c>
      <c r="H563" s="12">
        <f t="shared" si="55"/>
        <v>1.01263934192373</v>
      </c>
    </row>
    <row r="564" spans="1:8">
      <c r="A564" s="9">
        <v>43543</v>
      </c>
      <c r="B564" s="10">
        <v>3.525</v>
      </c>
      <c r="C564" s="11">
        <f t="shared" si="50"/>
        <v>-0.00732188116023658</v>
      </c>
      <c r="D564" s="12">
        <f t="shared" si="51"/>
        <v>1.11093602269146</v>
      </c>
      <c r="E564" s="13">
        <f t="shared" si="52"/>
        <v>3.469</v>
      </c>
      <c r="F564" s="13">
        <f t="shared" si="53"/>
        <v>3.4624</v>
      </c>
      <c r="G564" s="10">
        <f t="shared" si="54"/>
        <v>1</v>
      </c>
      <c r="H564" s="12">
        <f t="shared" si="55"/>
        <v>1.02005376684348</v>
      </c>
    </row>
    <row r="565" spans="1:8">
      <c r="A565" s="9">
        <v>43544</v>
      </c>
      <c r="B565" s="10">
        <v>3.525</v>
      </c>
      <c r="C565" s="11">
        <f t="shared" si="50"/>
        <v>0</v>
      </c>
      <c r="D565" s="12">
        <f t="shared" si="51"/>
        <v>1.11093602269146</v>
      </c>
      <c r="E565" s="13">
        <f t="shared" si="52"/>
        <v>3.4892</v>
      </c>
      <c r="F565" s="13">
        <f t="shared" si="53"/>
        <v>3.4612</v>
      </c>
      <c r="G565" s="10">
        <f t="shared" si="54"/>
        <v>1</v>
      </c>
      <c r="H565" s="12">
        <f t="shared" si="55"/>
        <v>1.02005376684348</v>
      </c>
    </row>
    <row r="566" spans="1:8">
      <c r="A566" s="9">
        <v>43545</v>
      </c>
      <c r="B566" s="10">
        <v>3.527</v>
      </c>
      <c r="C566" s="11">
        <f t="shared" si="50"/>
        <v>0.000567375886524779</v>
      </c>
      <c r="D566" s="12">
        <f t="shared" si="51"/>
        <v>1.11156634100221</v>
      </c>
      <c r="E566" s="13">
        <f t="shared" si="52"/>
        <v>3.5146</v>
      </c>
      <c r="F566" s="13">
        <f t="shared" si="53"/>
        <v>3.4641</v>
      </c>
      <c r="G566" s="10">
        <f t="shared" si="54"/>
        <v>1</v>
      </c>
      <c r="H566" s="12">
        <f t="shared" si="55"/>
        <v>1.02063252075374</v>
      </c>
    </row>
    <row r="567" spans="1:8">
      <c r="A567" s="9">
        <v>43546</v>
      </c>
      <c r="B567" s="10">
        <v>3.531</v>
      </c>
      <c r="C567" s="11">
        <f t="shared" si="50"/>
        <v>0.00113410830734328</v>
      </c>
      <c r="D567" s="12">
        <f t="shared" si="51"/>
        <v>1.1128269776237</v>
      </c>
      <c r="E567" s="13">
        <f t="shared" si="52"/>
        <v>3.5318</v>
      </c>
      <c r="F567" s="13">
        <f t="shared" si="53"/>
        <v>3.4795</v>
      </c>
      <c r="G567" s="10">
        <f t="shared" si="54"/>
        <v>1</v>
      </c>
      <c r="H567" s="12">
        <f t="shared" si="55"/>
        <v>1.02179002857427</v>
      </c>
    </row>
    <row r="568" spans="1:8">
      <c r="A568" s="9">
        <v>43549</v>
      </c>
      <c r="B568" s="10">
        <v>3.444</v>
      </c>
      <c r="C568" s="11">
        <f t="shared" si="50"/>
        <v>-0.0246389124893799</v>
      </c>
      <c r="D568" s="12">
        <f t="shared" si="51"/>
        <v>1.08540813110621</v>
      </c>
      <c r="E568" s="13">
        <f t="shared" si="52"/>
        <v>3.5104</v>
      </c>
      <c r="F568" s="13">
        <f t="shared" si="53"/>
        <v>3.4817</v>
      </c>
      <c r="G568" s="10">
        <f t="shared" si="54"/>
        <v>1</v>
      </c>
      <c r="H568" s="12">
        <f t="shared" si="55"/>
        <v>0.996614233477712</v>
      </c>
    </row>
    <row r="569" spans="1:8">
      <c r="A569" s="9">
        <v>43550</v>
      </c>
      <c r="B569" s="10">
        <v>3.408</v>
      </c>
      <c r="C569" s="11">
        <f t="shared" si="50"/>
        <v>-0.0104529616724739</v>
      </c>
      <c r="D569" s="12">
        <f t="shared" si="51"/>
        <v>1.07406240151276</v>
      </c>
      <c r="E569" s="13">
        <f t="shared" si="52"/>
        <v>3.487</v>
      </c>
      <c r="F569" s="13">
        <f t="shared" si="53"/>
        <v>3.478</v>
      </c>
      <c r="G569" s="10">
        <f t="shared" si="54"/>
        <v>1</v>
      </c>
      <c r="H569" s="12">
        <f t="shared" si="55"/>
        <v>0.986196663092927</v>
      </c>
    </row>
    <row r="570" spans="1:8">
      <c r="A570" s="9">
        <v>43551</v>
      </c>
      <c r="B570" s="10">
        <v>3.437</v>
      </c>
      <c r="C570" s="11">
        <f t="shared" si="50"/>
        <v>0.0085093896713615</v>
      </c>
      <c r="D570" s="12">
        <f t="shared" si="51"/>
        <v>1.08320201701859</v>
      </c>
      <c r="E570" s="13">
        <f t="shared" si="52"/>
        <v>3.4694</v>
      </c>
      <c r="F570" s="13">
        <f t="shared" si="53"/>
        <v>3.4793</v>
      </c>
      <c r="G570" s="10">
        <f t="shared" si="54"/>
        <v>-1</v>
      </c>
      <c r="H570" s="12">
        <f t="shared" si="55"/>
        <v>0.994588594791781</v>
      </c>
    </row>
    <row r="571" spans="1:8">
      <c r="A571" s="9">
        <v>43552</v>
      </c>
      <c r="B571" s="10">
        <v>3.428</v>
      </c>
      <c r="C571" s="11">
        <f t="shared" si="50"/>
        <v>-0.00261856270002903</v>
      </c>
      <c r="D571" s="12">
        <f t="shared" si="51"/>
        <v>1.08036558462023</v>
      </c>
      <c r="E571" s="13">
        <f t="shared" si="52"/>
        <v>3.4496</v>
      </c>
      <c r="F571" s="13">
        <f t="shared" si="53"/>
        <v>3.4821</v>
      </c>
      <c r="G571" s="10">
        <f t="shared" si="54"/>
        <v>-1</v>
      </c>
      <c r="H571" s="12">
        <f t="shared" si="55"/>
        <v>0.997192987387977</v>
      </c>
    </row>
    <row r="572" spans="1:8">
      <c r="A572" s="9">
        <v>43553</v>
      </c>
      <c r="B572" s="10">
        <v>3.568</v>
      </c>
      <c r="C572" s="11">
        <f t="shared" si="50"/>
        <v>0.0408401400233374</v>
      </c>
      <c r="D572" s="12">
        <f t="shared" si="51"/>
        <v>1.12448786637252</v>
      </c>
      <c r="E572" s="13">
        <f t="shared" si="52"/>
        <v>3.457</v>
      </c>
      <c r="F572" s="13">
        <f t="shared" si="53"/>
        <v>3.4944</v>
      </c>
      <c r="G572" s="10">
        <f t="shared" si="54"/>
        <v>-1</v>
      </c>
      <c r="H572" s="12">
        <f t="shared" si="55"/>
        <v>0.956467486152762</v>
      </c>
    </row>
    <row r="573" spans="1:8">
      <c r="A573" s="9">
        <v>43556</v>
      </c>
      <c r="B573" s="10">
        <v>3.661</v>
      </c>
      <c r="C573" s="11">
        <f t="shared" si="50"/>
        <v>0.0260650224215246</v>
      </c>
      <c r="D573" s="12">
        <f t="shared" si="51"/>
        <v>1.15379766782225</v>
      </c>
      <c r="E573" s="13">
        <f t="shared" si="52"/>
        <v>3.5004</v>
      </c>
      <c r="F573" s="13">
        <f t="shared" si="53"/>
        <v>3.5054</v>
      </c>
      <c r="G573" s="10">
        <f t="shared" si="54"/>
        <v>-1</v>
      </c>
      <c r="H573" s="12">
        <f t="shared" si="55"/>
        <v>0.931537139680731</v>
      </c>
    </row>
    <row r="574" spans="1:8">
      <c r="A574" s="9">
        <v>43557</v>
      </c>
      <c r="B574" s="10">
        <v>3.654</v>
      </c>
      <c r="C574" s="11">
        <f t="shared" si="50"/>
        <v>-0.00191204588910132</v>
      </c>
      <c r="D574" s="12">
        <f t="shared" si="51"/>
        <v>1.15159155373464</v>
      </c>
      <c r="E574" s="13">
        <f t="shared" si="52"/>
        <v>3.5496</v>
      </c>
      <c r="F574" s="13">
        <f t="shared" si="53"/>
        <v>3.5183</v>
      </c>
      <c r="G574" s="10">
        <f t="shared" si="54"/>
        <v>1</v>
      </c>
      <c r="H574" s="12">
        <f t="shared" si="55"/>
        <v>0.933318281439203</v>
      </c>
    </row>
    <row r="575" spans="1:8">
      <c r="A575" s="9">
        <v>43558</v>
      </c>
      <c r="B575" s="10">
        <v>3.703</v>
      </c>
      <c r="C575" s="11">
        <f t="shared" si="50"/>
        <v>0.0134099616858236</v>
      </c>
      <c r="D575" s="12">
        <f t="shared" si="51"/>
        <v>1.16703435234794</v>
      </c>
      <c r="E575" s="13">
        <f t="shared" si="52"/>
        <v>3.6028</v>
      </c>
      <c r="F575" s="13">
        <f t="shared" si="53"/>
        <v>3.5361</v>
      </c>
      <c r="G575" s="10">
        <f t="shared" si="54"/>
        <v>1</v>
      </c>
      <c r="H575" s="12">
        <f t="shared" si="55"/>
        <v>0.945834043833982</v>
      </c>
    </row>
    <row r="576" spans="1:8">
      <c r="A576" s="9">
        <v>43559</v>
      </c>
      <c r="B576" s="10">
        <v>3.746</v>
      </c>
      <c r="C576" s="11">
        <f t="shared" si="50"/>
        <v>0.0116122063192008</v>
      </c>
      <c r="D576" s="12">
        <f t="shared" si="51"/>
        <v>1.18058619602899</v>
      </c>
      <c r="E576" s="13">
        <f t="shared" si="52"/>
        <v>3.6664</v>
      </c>
      <c r="F576" s="13">
        <f t="shared" si="53"/>
        <v>3.558</v>
      </c>
      <c r="G576" s="10">
        <f t="shared" si="54"/>
        <v>1</v>
      </c>
      <c r="H576" s="12">
        <f t="shared" si="55"/>
        <v>0.956817263894706</v>
      </c>
    </row>
    <row r="577" spans="1:8">
      <c r="A577" s="9">
        <v>43563</v>
      </c>
      <c r="B577" s="10">
        <v>3.722</v>
      </c>
      <c r="C577" s="11">
        <f t="shared" si="50"/>
        <v>-0.00640683395621999</v>
      </c>
      <c r="D577" s="12">
        <f t="shared" si="51"/>
        <v>1.17302237630003</v>
      </c>
      <c r="E577" s="13">
        <f t="shared" si="52"/>
        <v>3.6972</v>
      </c>
      <c r="F577" s="13">
        <f t="shared" si="53"/>
        <v>3.5771</v>
      </c>
      <c r="G577" s="10">
        <f t="shared" si="54"/>
        <v>1</v>
      </c>
      <c r="H577" s="12">
        <f t="shared" si="55"/>
        <v>0.950687094558488</v>
      </c>
    </row>
    <row r="578" spans="1:8">
      <c r="A578" s="9">
        <v>43564</v>
      </c>
      <c r="B578" s="10">
        <v>3.745</v>
      </c>
      <c r="C578" s="11">
        <f t="shared" si="50"/>
        <v>0.00617947340139713</v>
      </c>
      <c r="D578" s="12">
        <f t="shared" si="51"/>
        <v>1.18027103687362</v>
      </c>
      <c r="E578" s="13">
        <f t="shared" si="52"/>
        <v>3.714</v>
      </c>
      <c r="F578" s="13">
        <f t="shared" si="53"/>
        <v>3.6072</v>
      </c>
      <c r="G578" s="10">
        <f t="shared" si="54"/>
        <v>1</v>
      </c>
      <c r="H578" s="12">
        <f t="shared" si="55"/>
        <v>0.956561840172363</v>
      </c>
    </row>
    <row r="579" spans="1:8">
      <c r="A579" s="9">
        <v>43565</v>
      </c>
      <c r="B579" s="10">
        <v>3.75</v>
      </c>
      <c r="C579" s="11">
        <f t="shared" ref="C579:C642" si="56">(B579/B578-1)</f>
        <v>0.00133511348464621</v>
      </c>
      <c r="D579" s="12">
        <f t="shared" si="51"/>
        <v>1.18184683265049</v>
      </c>
      <c r="E579" s="13">
        <f t="shared" si="52"/>
        <v>3.7332</v>
      </c>
      <c r="F579" s="13">
        <f t="shared" si="53"/>
        <v>3.6414</v>
      </c>
      <c r="G579" s="10">
        <f t="shared" si="54"/>
        <v>1</v>
      </c>
      <c r="H579" s="12">
        <f t="shared" si="55"/>
        <v>0.957838958784075</v>
      </c>
    </row>
    <row r="580" spans="1:8">
      <c r="A580" s="9">
        <v>43566</v>
      </c>
      <c r="B580" s="10">
        <v>3.685</v>
      </c>
      <c r="C580" s="11">
        <f t="shared" si="56"/>
        <v>-0.0173333333333333</v>
      </c>
      <c r="D580" s="12">
        <f t="shared" si="51"/>
        <v>1.16136148755121</v>
      </c>
      <c r="E580" s="13">
        <f t="shared" si="52"/>
        <v>3.7296</v>
      </c>
      <c r="F580" s="13">
        <f t="shared" si="53"/>
        <v>3.6662</v>
      </c>
      <c r="G580" s="10">
        <f t="shared" si="54"/>
        <v>1</v>
      </c>
      <c r="H580" s="12">
        <f t="shared" si="55"/>
        <v>0.941236416831818</v>
      </c>
    </row>
    <row r="581" spans="1:8">
      <c r="A581" s="9">
        <v>43567</v>
      </c>
      <c r="B581" s="10">
        <v>3.673</v>
      </c>
      <c r="C581" s="11">
        <f t="shared" si="56"/>
        <v>-0.00325644504748979</v>
      </c>
      <c r="D581" s="12">
        <f t="shared" ref="D581:D644" si="57">(1+C581)*D580</f>
        <v>1.15757957768673</v>
      </c>
      <c r="E581" s="13">
        <f t="shared" si="52"/>
        <v>3.715</v>
      </c>
      <c r="F581" s="13">
        <f t="shared" si="53"/>
        <v>3.6907</v>
      </c>
      <c r="G581" s="10">
        <f t="shared" si="54"/>
        <v>1</v>
      </c>
      <c r="H581" s="12">
        <f t="shared" si="55"/>
        <v>0.938171332163709</v>
      </c>
    </row>
    <row r="582" spans="1:8">
      <c r="A582" s="9">
        <v>43570</v>
      </c>
      <c r="B582" s="10">
        <v>3.65</v>
      </c>
      <c r="C582" s="11">
        <f t="shared" si="56"/>
        <v>-0.0062619112442146</v>
      </c>
      <c r="D582" s="12">
        <f t="shared" si="57"/>
        <v>1.15033091711314</v>
      </c>
      <c r="E582" s="13">
        <f t="shared" ref="E582:E645" si="58">AVERAGE(B578:B582)</f>
        <v>3.7006</v>
      </c>
      <c r="F582" s="13">
        <f t="shared" si="53"/>
        <v>3.6989</v>
      </c>
      <c r="G582" s="10">
        <f t="shared" si="54"/>
        <v>1</v>
      </c>
      <c r="H582" s="12">
        <f t="shared" si="55"/>
        <v>0.932296586549833</v>
      </c>
    </row>
    <row r="583" spans="1:8">
      <c r="A583" s="9">
        <v>43571</v>
      </c>
      <c r="B583" s="10">
        <v>3.76</v>
      </c>
      <c r="C583" s="11">
        <f t="shared" si="56"/>
        <v>0.0301369863013699</v>
      </c>
      <c r="D583" s="12">
        <f t="shared" si="57"/>
        <v>1.18499842420422</v>
      </c>
      <c r="E583" s="13">
        <f t="shared" si="58"/>
        <v>3.7036</v>
      </c>
      <c r="F583" s="13">
        <f t="shared" si="53"/>
        <v>3.7088</v>
      </c>
      <c r="G583" s="10">
        <f t="shared" si="54"/>
        <v>-1</v>
      </c>
      <c r="H583" s="12">
        <f t="shared" si="55"/>
        <v>0.9603931960075</v>
      </c>
    </row>
    <row r="584" spans="1:8">
      <c r="A584" s="9">
        <v>43572</v>
      </c>
      <c r="B584" s="10">
        <v>3.751</v>
      </c>
      <c r="C584" s="11">
        <f t="shared" si="56"/>
        <v>-0.00239361702127661</v>
      </c>
      <c r="D584" s="12">
        <f t="shared" si="57"/>
        <v>1.18216199180586</v>
      </c>
      <c r="E584" s="13">
        <f t="shared" si="58"/>
        <v>3.7038</v>
      </c>
      <c r="F584" s="13">
        <f t="shared" si="53"/>
        <v>3.7185</v>
      </c>
      <c r="G584" s="10">
        <f t="shared" si="54"/>
        <v>-1</v>
      </c>
      <c r="H584" s="12">
        <f t="shared" si="55"/>
        <v>0.962692009508581</v>
      </c>
    </row>
    <row r="585" spans="1:8">
      <c r="A585" s="9">
        <v>43573</v>
      </c>
      <c r="B585" s="10">
        <v>3.745</v>
      </c>
      <c r="C585" s="11">
        <f t="shared" si="56"/>
        <v>-0.00159957344708073</v>
      </c>
      <c r="D585" s="12">
        <f t="shared" si="57"/>
        <v>1.18027103687362</v>
      </c>
      <c r="E585" s="13">
        <f t="shared" si="58"/>
        <v>3.7158</v>
      </c>
      <c r="F585" s="13">
        <f t="shared" si="53"/>
        <v>3.7227</v>
      </c>
      <c r="G585" s="10">
        <f t="shared" si="54"/>
        <v>-1</v>
      </c>
      <c r="H585" s="12">
        <f t="shared" si="55"/>
        <v>0.964231906084708</v>
      </c>
    </row>
    <row r="586" spans="1:8">
      <c r="A586" s="9">
        <v>43574</v>
      </c>
      <c r="B586" s="10">
        <v>3.8</v>
      </c>
      <c r="C586" s="11">
        <f t="shared" si="56"/>
        <v>0.0146862483311081</v>
      </c>
      <c r="D586" s="12">
        <f t="shared" si="57"/>
        <v>1.19760479041916</v>
      </c>
      <c r="E586" s="13">
        <f t="shared" si="58"/>
        <v>3.7412</v>
      </c>
      <c r="F586" s="13">
        <f t="shared" si="53"/>
        <v>3.7281</v>
      </c>
      <c r="G586" s="10">
        <f t="shared" si="54"/>
        <v>1</v>
      </c>
      <c r="H586" s="12">
        <f t="shared" si="55"/>
        <v>0.95007095686317</v>
      </c>
    </row>
    <row r="587" spans="1:8">
      <c r="A587" s="9">
        <v>43577</v>
      </c>
      <c r="B587" s="10">
        <v>3.705</v>
      </c>
      <c r="C587" s="11">
        <f t="shared" si="56"/>
        <v>-0.0249999999999999</v>
      </c>
      <c r="D587" s="12">
        <f t="shared" si="57"/>
        <v>1.16766467065868</v>
      </c>
      <c r="E587" s="13">
        <f t="shared" si="58"/>
        <v>3.7522</v>
      </c>
      <c r="F587" s="13">
        <f t="shared" si="53"/>
        <v>3.7264</v>
      </c>
      <c r="G587" s="10">
        <f t="shared" si="54"/>
        <v>1</v>
      </c>
      <c r="H587" s="12">
        <f t="shared" si="55"/>
        <v>0.926319182941591</v>
      </c>
    </row>
    <row r="588" spans="1:8">
      <c r="A588" s="9">
        <v>43578</v>
      </c>
      <c r="B588" s="10">
        <v>3.698</v>
      </c>
      <c r="C588" s="11">
        <f t="shared" si="56"/>
        <v>-0.00188933873144403</v>
      </c>
      <c r="D588" s="12">
        <f t="shared" si="57"/>
        <v>1.16545855657107</v>
      </c>
      <c r="E588" s="13">
        <f t="shared" si="58"/>
        <v>3.7398</v>
      </c>
      <c r="F588" s="13">
        <f t="shared" ref="F588:F651" si="59">AVERAGE(B579:B588)</f>
        <v>3.7217</v>
      </c>
      <c r="G588" s="10">
        <f t="shared" si="54"/>
        <v>1</v>
      </c>
      <c r="H588" s="12">
        <f t="shared" si="55"/>
        <v>0.92456905223158</v>
      </c>
    </row>
    <row r="589" spans="1:8">
      <c r="A589" s="9">
        <v>43579</v>
      </c>
      <c r="B589" s="10">
        <v>3.704</v>
      </c>
      <c r="C589" s="11">
        <f t="shared" si="56"/>
        <v>0.00162249864791786</v>
      </c>
      <c r="D589" s="12">
        <f t="shared" si="57"/>
        <v>1.16734951150331</v>
      </c>
      <c r="E589" s="13">
        <f t="shared" si="58"/>
        <v>3.7304</v>
      </c>
      <c r="F589" s="13">
        <f t="shared" si="59"/>
        <v>3.7171</v>
      </c>
      <c r="G589" s="10">
        <f t="shared" si="54"/>
        <v>1</v>
      </c>
      <c r="H589" s="12">
        <f t="shared" si="55"/>
        <v>0.926069164268732</v>
      </c>
    </row>
    <row r="590" spans="1:8">
      <c r="A590" s="9">
        <v>43580</v>
      </c>
      <c r="B590" s="10">
        <v>3.627</v>
      </c>
      <c r="C590" s="11">
        <f t="shared" si="56"/>
        <v>-0.0207883369330455</v>
      </c>
      <c r="D590" s="12">
        <f t="shared" si="57"/>
        <v>1.14308225653955</v>
      </c>
      <c r="E590" s="13">
        <f t="shared" si="58"/>
        <v>3.7068</v>
      </c>
      <c r="F590" s="13">
        <f t="shared" si="59"/>
        <v>3.7113</v>
      </c>
      <c r="G590" s="10">
        <f t="shared" si="54"/>
        <v>-1</v>
      </c>
      <c r="H590" s="12">
        <f t="shared" si="55"/>
        <v>0.90681772645861</v>
      </c>
    </row>
    <row r="591" spans="1:8">
      <c r="A591" s="9">
        <v>43581</v>
      </c>
      <c r="B591" s="10">
        <v>3.578</v>
      </c>
      <c r="C591" s="11">
        <f t="shared" si="56"/>
        <v>-0.0135097877033361</v>
      </c>
      <c r="D591" s="12">
        <f t="shared" si="57"/>
        <v>1.12763945792625</v>
      </c>
      <c r="E591" s="13">
        <f t="shared" si="58"/>
        <v>3.6624</v>
      </c>
      <c r="F591" s="13">
        <f t="shared" si="59"/>
        <v>3.7018</v>
      </c>
      <c r="G591" s="10">
        <f t="shared" si="54"/>
        <v>-1</v>
      </c>
      <c r="H591" s="12">
        <f t="shared" si="55"/>
        <v>0.919068641428688</v>
      </c>
    </row>
    <row r="592" spans="1:8">
      <c r="A592" s="9">
        <v>43584</v>
      </c>
      <c r="B592" s="10">
        <v>3.591</v>
      </c>
      <c r="C592" s="11">
        <f t="shared" si="56"/>
        <v>0.00363331470095041</v>
      </c>
      <c r="D592" s="12">
        <f t="shared" si="57"/>
        <v>1.13173652694611</v>
      </c>
      <c r="E592" s="13">
        <f t="shared" si="58"/>
        <v>3.6396</v>
      </c>
      <c r="F592" s="13">
        <f t="shared" si="59"/>
        <v>3.6959</v>
      </c>
      <c r="G592" s="10">
        <f t="shared" si="54"/>
        <v>-1</v>
      </c>
      <c r="H592" s="12">
        <f t="shared" si="55"/>
        <v>0.915729375822602</v>
      </c>
    </row>
    <row r="593" spans="1:8">
      <c r="A593" s="9">
        <v>43585</v>
      </c>
      <c r="B593" s="10">
        <v>3.593</v>
      </c>
      <c r="C593" s="11">
        <f t="shared" si="56"/>
        <v>0.000556947925368867</v>
      </c>
      <c r="D593" s="12">
        <f t="shared" si="57"/>
        <v>1.13236684525685</v>
      </c>
      <c r="E593" s="13">
        <f t="shared" si="58"/>
        <v>3.6186</v>
      </c>
      <c r="F593" s="13">
        <f t="shared" si="59"/>
        <v>3.6792</v>
      </c>
      <c r="G593" s="10">
        <f t="shared" si="54"/>
        <v>-1</v>
      </c>
      <c r="H593" s="12">
        <f t="shared" si="55"/>
        <v>0.915219362246539</v>
      </c>
    </row>
    <row r="594" spans="1:8">
      <c r="A594" s="9">
        <v>43591</v>
      </c>
      <c r="B594" s="10">
        <v>3.388</v>
      </c>
      <c r="C594" s="11">
        <f t="shared" si="56"/>
        <v>-0.0570553854717506</v>
      </c>
      <c r="D594" s="12">
        <f t="shared" si="57"/>
        <v>1.06775921840529</v>
      </c>
      <c r="E594" s="13">
        <f t="shared" si="58"/>
        <v>3.5554</v>
      </c>
      <c r="F594" s="13">
        <f t="shared" si="59"/>
        <v>3.6429</v>
      </c>
      <c r="G594" s="10">
        <f t="shared" si="54"/>
        <v>-1</v>
      </c>
      <c r="H594" s="12">
        <f t="shared" si="55"/>
        <v>0.967437555750725</v>
      </c>
    </row>
    <row r="595" spans="1:8">
      <c r="A595" s="9">
        <v>43592</v>
      </c>
      <c r="B595" s="10">
        <v>3.419</v>
      </c>
      <c r="C595" s="11">
        <f t="shared" si="56"/>
        <v>0.00914994096812283</v>
      </c>
      <c r="D595" s="12">
        <f t="shared" si="57"/>
        <v>1.07752915222187</v>
      </c>
      <c r="E595" s="13">
        <f t="shared" si="58"/>
        <v>3.5138</v>
      </c>
      <c r="F595" s="13">
        <f t="shared" si="59"/>
        <v>3.6103</v>
      </c>
      <c r="G595" s="10">
        <f t="shared" si="54"/>
        <v>-1</v>
      </c>
      <c r="H595" s="12">
        <f t="shared" si="55"/>
        <v>0.95858555922526</v>
      </c>
    </row>
    <row r="596" spans="1:8">
      <c r="A596" s="9">
        <v>43593</v>
      </c>
      <c r="B596" s="10">
        <v>3.375</v>
      </c>
      <c r="C596" s="11">
        <f t="shared" si="56"/>
        <v>-0.012869260017549</v>
      </c>
      <c r="D596" s="12">
        <f t="shared" si="57"/>
        <v>1.06366214938544</v>
      </c>
      <c r="E596" s="13">
        <f t="shared" si="58"/>
        <v>3.4732</v>
      </c>
      <c r="F596" s="13">
        <f t="shared" si="59"/>
        <v>3.5678</v>
      </c>
      <c r="G596" s="10">
        <f t="shared" ref="G596:G659" si="60">IF(E596&gt;F596,1,-1)</f>
        <v>-1</v>
      </c>
      <c r="H596" s="12">
        <f t="shared" si="55"/>
        <v>0.970921846035998</v>
      </c>
    </row>
    <row r="597" spans="1:8">
      <c r="A597" s="9">
        <v>43594</v>
      </c>
      <c r="B597" s="10">
        <v>3.327</v>
      </c>
      <c r="C597" s="11">
        <f t="shared" si="56"/>
        <v>-0.0142222222222222</v>
      </c>
      <c r="D597" s="12">
        <f t="shared" si="57"/>
        <v>1.04853450992751</v>
      </c>
      <c r="E597" s="13">
        <f t="shared" si="58"/>
        <v>3.4204</v>
      </c>
      <c r="F597" s="13">
        <f t="shared" si="59"/>
        <v>3.53</v>
      </c>
      <c r="G597" s="10">
        <f t="shared" si="60"/>
        <v>-1</v>
      </c>
      <c r="H597" s="12">
        <f t="shared" ref="H597:H660" si="61">H596*(1+G596*C597)</f>
        <v>0.984730512290732</v>
      </c>
    </row>
    <row r="598" spans="1:8">
      <c r="A598" s="9">
        <v>43595</v>
      </c>
      <c r="B598" s="10">
        <v>3.431</v>
      </c>
      <c r="C598" s="11">
        <f t="shared" si="56"/>
        <v>0.0312593928464082</v>
      </c>
      <c r="D598" s="12">
        <f t="shared" si="57"/>
        <v>1.08131106208635</v>
      </c>
      <c r="E598" s="13">
        <f t="shared" si="58"/>
        <v>3.388</v>
      </c>
      <c r="F598" s="13">
        <f t="shared" si="59"/>
        <v>3.5033</v>
      </c>
      <c r="G598" s="10">
        <f t="shared" si="60"/>
        <v>-1</v>
      </c>
      <c r="H598" s="12">
        <f t="shared" si="61"/>
        <v>0.953948434359191</v>
      </c>
    </row>
    <row r="599" spans="1:8">
      <c r="A599" s="9">
        <v>43598</v>
      </c>
      <c r="B599" s="10">
        <v>3.368</v>
      </c>
      <c r="C599" s="11">
        <f t="shared" si="56"/>
        <v>-0.0183619935878753</v>
      </c>
      <c r="D599" s="12">
        <f t="shared" si="57"/>
        <v>1.06145603529783</v>
      </c>
      <c r="E599" s="13">
        <f t="shared" si="58"/>
        <v>3.384</v>
      </c>
      <c r="F599" s="13">
        <f t="shared" si="59"/>
        <v>3.4697</v>
      </c>
      <c r="G599" s="10">
        <f t="shared" si="60"/>
        <v>-1</v>
      </c>
      <c r="H599" s="12">
        <f t="shared" si="61"/>
        <v>0.971464829394058</v>
      </c>
    </row>
    <row r="600" spans="1:8">
      <c r="A600" s="9">
        <v>43599</v>
      </c>
      <c r="B600" s="10">
        <v>3.352</v>
      </c>
      <c r="C600" s="11">
        <f t="shared" si="56"/>
        <v>-0.00475059382422804</v>
      </c>
      <c r="D600" s="12">
        <f t="shared" si="57"/>
        <v>1.05641348881185</v>
      </c>
      <c r="E600" s="13">
        <f t="shared" si="58"/>
        <v>3.3706</v>
      </c>
      <c r="F600" s="13">
        <f t="shared" si="59"/>
        <v>3.4422</v>
      </c>
      <c r="G600" s="10">
        <f t="shared" si="60"/>
        <v>-1</v>
      </c>
      <c r="H600" s="12">
        <f t="shared" si="61"/>
        <v>0.976079864213032</v>
      </c>
    </row>
    <row r="601" spans="1:8">
      <c r="A601" s="9">
        <v>43600</v>
      </c>
      <c r="B601" s="10">
        <v>3.424</v>
      </c>
      <c r="C601" s="11">
        <f t="shared" si="56"/>
        <v>0.0214797136038187</v>
      </c>
      <c r="D601" s="12">
        <f t="shared" si="57"/>
        <v>1.07910494799874</v>
      </c>
      <c r="E601" s="13">
        <f t="shared" si="58"/>
        <v>3.3804</v>
      </c>
      <c r="F601" s="13">
        <f t="shared" si="59"/>
        <v>3.4268</v>
      </c>
      <c r="G601" s="10">
        <f t="shared" si="60"/>
        <v>-1</v>
      </c>
      <c r="H601" s="12">
        <f t="shared" si="61"/>
        <v>0.955113948275282</v>
      </c>
    </row>
    <row r="602" spans="1:8">
      <c r="A602" s="9">
        <v>43601</v>
      </c>
      <c r="B602" s="10">
        <v>3.44</v>
      </c>
      <c r="C602" s="11">
        <f t="shared" si="56"/>
        <v>0.00467289719626174</v>
      </c>
      <c r="D602" s="12">
        <f t="shared" si="57"/>
        <v>1.08414749448471</v>
      </c>
      <c r="E602" s="13">
        <f t="shared" si="58"/>
        <v>3.403</v>
      </c>
      <c r="F602" s="13">
        <f t="shared" si="59"/>
        <v>3.4117</v>
      </c>
      <c r="G602" s="10">
        <f t="shared" si="60"/>
        <v>-1</v>
      </c>
      <c r="H602" s="12">
        <f t="shared" si="61"/>
        <v>0.950650798984276</v>
      </c>
    </row>
    <row r="603" spans="1:8">
      <c r="A603" s="9">
        <v>43602</v>
      </c>
      <c r="B603" s="10">
        <v>3.363</v>
      </c>
      <c r="C603" s="11">
        <f t="shared" si="56"/>
        <v>-0.0223837209302326</v>
      </c>
      <c r="D603" s="12">
        <f t="shared" si="57"/>
        <v>1.05988023952096</v>
      </c>
      <c r="E603" s="13">
        <f t="shared" si="58"/>
        <v>3.3894</v>
      </c>
      <c r="F603" s="13">
        <f t="shared" si="59"/>
        <v>3.3887</v>
      </c>
      <c r="G603" s="10">
        <f t="shared" si="60"/>
        <v>1</v>
      </c>
      <c r="H603" s="12">
        <f t="shared" si="61"/>
        <v>0.971929901170843</v>
      </c>
    </row>
    <row r="604" spans="1:8">
      <c r="A604" s="9">
        <v>43605</v>
      </c>
      <c r="B604" s="10">
        <v>3.326</v>
      </c>
      <c r="C604" s="11">
        <f t="shared" si="56"/>
        <v>-0.0110020814748736</v>
      </c>
      <c r="D604" s="12">
        <f t="shared" si="57"/>
        <v>1.04821935077214</v>
      </c>
      <c r="E604" s="13">
        <f t="shared" si="58"/>
        <v>3.381</v>
      </c>
      <c r="F604" s="13">
        <f t="shared" si="59"/>
        <v>3.3825</v>
      </c>
      <c r="G604" s="10">
        <f t="shared" si="60"/>
        <v>-1</v>
      </c>
      <c r="H604" s="12">
        <f t="shared" si="61"/>
        <v>0.961236649210295</v>
      </c>
    </row>
    <row r="605" spans="1:8">
      <c r="A605" s="9">
        <v>43606</v>
      </c>
      <c r="B605" s="10">
        <v>3.367</v>
      </c>
      <c r="C605" s="11">
        <f t="shared" si="56"/>
        <v>0.0123271196632591</v>
      </c>
      <c r="D605" s="12">
        <f t="shared" si="57"/>
        <v>1.06114087614245</v>
      </c>
      <c r="E605" s="13">
        <f t="shared" si="58"/>
        <v>3.384</v>
      </c>
      <c r="F605" s="13">
        <f t="shared" si="59"/>
        <v>3.3773</v>
      </c>
      <c r="G605" s="10">
        <f t="shared" si="60"/>
        <v>1</v>
      </c>
      <c r="H605" s="12">
        <f t="shared" si="61"/>
        <v>0.94938737001077</v>
      </c>
    </row>
    <row r="606" spans="1:8">
      <c r="A606" s="9">
        <v>43607</v>
      </c>
      <c r="B606" s="10">
        <v>3.359</v>
      </c>
      <c r="C606" s="11">
        <f t="shared" si="56"/>
        <v>-0.00237600237600233</v>
      </c>
      <c r="D606" s="12">
        <f t="shared" si="57"/>
        <v>1.05861960289946</v>
      </c>
      <c r="E606" s="13">
        <f t="shared" si="58"/>
        <v>3.371</v>
      </c>
      <c r="F606" s="13">
        <f t="shared" si="59"/>
        <v>3.3757</v>
      </c>
      <c r="G606" s="10">
        <f t="shared" si="60"/>
        <v>-1</v>
      </c>
      <c r="H606" s="12">
        <f t="shared" si="61"/>
        <v>0.947131623363878</v>
      </c>
    </row>
    <row r="607" spans="1:8">
      <c r="A607" s="9">
        <v>43608</v>
      </c>
      <c r="B607" s="10">
        <v>3.305</v>
      </c>
      <c r="C607" s="11">
        <f t="shared" si="56"/>
        <v>-0.0160762131586781</v>
      </c>
      <c r="D607" s="12">
        <f t="shared" si="57"/>
        <v>1.0416010085093</v>
      </c>
      <c r="E607" s="13">
        <f t="shared" si="58"/>
        <v>3.344</v>
      </c>
      <c r="F607" s="13">
        <f t="shared" si="59"/>
        <v>3.3735</v>
      </c>
      <c r="G607" s="10">
        <f t="shared" si="60"/>
        <v>-1</v>
      </c>
      <c r="H607" s="12">
        <f t="shared" si="61"/>
        <v>0.9623579132304</v>
      </c>
    </row>
    <row r="608" spans="1:8">
      <c r="A608" s="9">
        <v>43609</v>
      </c>
      <c r="B608" s="10">
        <v>3.311</v>
      </c>
      <c r="C608" s="11">
        <f t="shared" si="56"/>
        <v>0.00181543116490168</v>
      </c>
      <c r="D608" s="12">
        <f t="shared" si="57"/>
        <v>1.04349196344154</v>
      </c>
      <c r="E608" s="13">
        <f t="shared" si="58"/>
        <v>3.3336</v>
      </c>
      <c r="F608" s="13">
        <f t="shared" si="59"/>
        <v>3.3615</v>
      </c>
      <c r="G608" s="10">
        <f t="shared" si="60"/>
        <v>-1</v>
      </c>
      <c r="H608" s="12">
        <f t="shared" si="61"/>
        <v>0.960610818682932</v>
      </c>
    </row>
    <row r="609" spans="1:8">
      <c r="A609" s="9">
        <v>43612</v>
      </c>
      <c r="B609" s="10">
        <v>3.351</v>
      </c>
      <c r="C609" s="11">
        <f t="shared" si="56"/>
        <v>0.0120809423135004</v>
      </c>
      <c r="D609" s="12">
        <f t="shared" si="57"/>
        <v>1.05609832965648</v>
      </c>
      <c r="E609" s="13">
        <f t="shared" si="58"/>
        <v>3.3386</v>
      </c>
      <c r="F609" s="13">
        <f t="shared" si="59"/>
        <v>3.3598</v>
      </c>
      <c r="G609" s="10">
        <f t="shared" si="60"/>
        <v>-1</v>
      </c>
      <c r="H609" s="12">
        <f t="shared" si="61"/>
        <v>0.949005734796699</v>
      </c>
    </row>
    <row r="610" spans="1:8">
      <c r="A610" s="9">
        <v>43613</v>
      </c>
      <c r="B610" s="10">
        <v>3.366</v>
      </c>
      <c r="C610" s="11">
        <f t="shared" si="56"/>
        <v>0.00447627573858544</v>
      </c>
      <c r="D610" s="12">
        <f t="shared" si="57"/>
        <v>1.06082571698708</v>
      </c>
      <c r="E610" s="13">
        <f t="shared" si="58"/>
        <v>3.3384</v>
      </c>
      <c r="F610" s="13">
        <f t="shared" si="59"/>
        <v>3.3612</v>
      </c>
      <c r="G610" s="10">
        <f t="shared" si="60"/>
        <v>-1</v>
      </c>
      <c r="H610" s="12">
        <f t="shared" si="61"/>
        <v>0.94475772345025</v>
      </c>
    </row>
    <row r="611" spans="1:8">
      <c r="A611" s="9">
        <v>43614</v>
      </c>
      <c r="B611" s="10">
        <v>3.368</v>
      </c>
      <c r="C611" s="11">
        <f t="shared" si="56"/>
        <v>0.000594177064765278</v>
      </c>
      <c r="D611" s="12">
        <f t="shared" si="57"/>
        <v>1.06145603529783</v>
      </c>
      <c r="E611" s="13">
        <f t="shared" si="58"/>
        <v>3.3402</v>
      </c>
      <c r="F611" s="13">
        <f t="shared" si="59"/>
        <v>3.3556</v>
      </c>
      <c r="G611" s="10">
        <f t="shared" si="60"/>
        <v>-1</v>
      </c>
      <c r="H611" s="12">
        <f t="shared" si="61"/>
        <v>0.944196370079216</v>
      </c>
    </row>
    <row r="612" spans="1:8">
      <c r="A612" s="9">
        <v>43615</v>
      </c>
      <c r="B612" s="10">
        <v>3.366</v>
      </c>
      <c r="C612" s="11">
        <f t="shared" si="56"/>
        <v>-0.00059382422802845</v>
      </c>
      <c r="D612" s="12">
        <f t="shared" si="57"/>
        <v>1.06082571698708</v>
      </c>
      <c r="E612" s="13">
        <f t="shared" si="58"/>
        <v>3.3524</v>
      </c>
      <c r="F612" s="13">
        <f t="shared" si="59"/>
        <v>3.3482</v>
      </c>
      <c r="G612" s="10">
        <f t="shared" si="60"/>
        <v>1</v>
      </c>
      <c r="H612" s="12">
        <f t="shared" si="61"/>
        <v>0.944757056759785</v>
      </c>
    </row>
    <row r="613" spans="1:8">
      <c r="A613" s="9">
        <v>43616</v>
      </c>
      <c r="B613" s="10">
        <v>3.35</v>
      </c>
      <c r="C613" s="11">
        <f t="shared" si="56"/>
        <v>-0.00475341651812244</v>
      </c>
      <c r="D613" s="12">
        <f t="shared" si="57"/>
        <v>1.0557831705011</v>
      </c>
      <c r="E613" s="13">
        <f t="shared" si="58"/>
        <v>3.3602</v>
      </c>
      <c r="F613" s="13">
        <f t="shared" si="59"/>
        <v>3.3469</v>
      </c>
      <c r="G613" s="10">
        <f t="shared" si="60"/>
        <v>1</v>
      </c>
      <c r="H613" s="12">
        <f t="shared" si="61"/>
        <v>0.940266232960571</v>
      </c>
    </row>
    <row r="614" spans="1:8">
      <c r="A614" s="9">
        <v>43619</v>
      </c>
      <c r="B614" s="10">
        <v>3.357</v>
      </c>
      <c r="C614" s="11">
        <f t="shared" si="56"/>
        <v>0.00208955223880603</v>
      </c>
      <c r="D614" s="12">
        <f t="shared" si="57"/>
        <v>1.05798928458872</v>
      </c>
      <c r="E614" s="13">
        <f t="shared" si="58"/>
        <v>3.3614</v>
      </c>
      <c r="F614" s="13">
        <f t="shared" si="59"/>
        <v>3.35</v>
      </c>
      <c r="G614" s="10">
        <f t="shared" si="60"/>
        <v>1</v>
      </c>
      <c r="H614" s="12">
        <f t="shared" si="61"/>
        <v>0.942230968372727</v>
      </c>
    </row>
    <row r="615" spans="1:8">
      <c r="A615" s="9">
        <v>43620</v>
      </c>
      <c r="B615" s="10">
        <v>3.327</v>
      </c>
      <c r="C615" s="11">
        <f t="shared" si="56"/>
        <v>-0.00893655049151032</v>
      </c>
      <c r="D615" s="12">
        <f t="shared" si="57"/>
        <v>1.04853450992751</v>
      </c>
      <c r="E615" s="13">
        <f t="shared" si="58"/>
        <v>3.3536</v>
      </c>
      <c r="F615" s="13">
        <f t="shared" si="59"/>
        <v>3.346</v>
      </c>
      <c r="G615" s="10">
        <f t="shared" si="60"/>
        <v>1</v>
      </c>
      <c r="H615" s="12">
        <f t="shared" si="61"/>
        <v>0.9338106737492</v>
      </c>
    </row>
    <row r="616" spans="1:8">
      <c r="A616" s="9">
        <v>43621</v>
      </c>
      <c r="B616" s="10">
        <v>3.319</v>
      </c>
      <c r="C616" s="11">
        <f t="shared" si="56"/>
        <v>-0.00240456868049299</v>
      </c>
      <c r="D616" s="12">
        <f t="shared" si="57"/>
        <v>1.04601323668453</v>
      </c>
      <c r="E616" s="13">
        <f t="shared" si="58"/>
        <v>3.3438</v>
      </c>
      <c r="F616" s="13">
        <f t="shared" si="59"/>
        <v>3.342</v>
      </c>
      <c r="G616" s="10">
        <f t="shared" si="60"/>
        <v>1</v>
      </c>
      <c r="H616" s="12">
        <f t="shared" si="61"/>
        <v>0.931565261849592</v>
      </c>
    </row>
    <row r="617" spans="1:8">
      <c r="A617" s="9">
        <v>43622</v>
      </c>
      <c r="B617" s="10">
        <v>3.291</v>
      </c>
      <c r="C617" s="11">
        <f t="shared" si="56"/>
        <v>-0.00843627598674301</v>
      </c>
      <c r="D617" s="12">
        <f t="shared" si="57"/>
        <v>1.03718878033407</v>
      </c>
      <c r="E617" s="13">
        <f t="shared" si="58"/>
        <v>3.3288</v>
      </c>
      <c r="F617" s="13">
        <f t="shared" si="59"/>
        <v>3.3406</v>
      </c>
      <c r="G617" s="10">
        <f t="shared" si="60"/>
        <v>-1</v>
      </c>
      <c r="H617" s="12">
        <f t="shared" si="61"/>
        <v>0.923706320200967</v>
      </c>
    </row>
    <row r="618" spans="1:8">
      <c r="A618" s="9">
        <v>43626</v>
      </c>
      <c r="B618" s="10">
        <v>3.333</v>
      </c>
      <c r="C618" s="11">
        <f t="shared" si="56"/>
        <v>0.0127620783956246</v>
      </c>
      <c r="D618" s="12">
        <f t="shared" si="57"/>
        <v>1.05042546485975</v>
      </c>
      <c r="E618" s="13">
        <f t="shared" si="58"/>
        <v>3.3254</v>
      </c>
      <c r="F618" s="13">
        <f t="shared" si="59"/>
        <v>3.3428</v>
      </c>
      <c r="G618" s="10">
        <f t="shared" si="60"/>
        <v>-1</v>
      </c>
      <c r="H618" s="12">
        <f t="shared" si="61"/>
        <v>0.911917907728028</v>
      </c>
    </row>
    <row r="619" spans="1:8">
      <c r="A619" s="9">
        <v>43627</v>
      </c>
      <c r="B619" s="10">
        <v>3.437</v>
      </c>
      <c r="C619" s="11">
        <f t="shared" si="56"/>
        <v>0.0312031203120311</v>
      </c>
      <c r="D619" s="12">
        <f t="shared" si="57"/>
        <v>1.08320201701859</v>
      </c>
      <c r="E619" s="13">
        <f t="shared" si="58"/>
        <v>3.3414</v>
      </c>
      <c r="F619" s="13">
        <f t="shared" si="59"/>
        <v>3.3514</v>
      </c>
      <c r="G619" s="10">
        <f t="shared" si="60"/>
        <v>-1</v>
      </c>
      <c r="H619" s="12">
        <f t="shared" si="61"/>
        <v>0.883463223538495</v>
      </c>
    </row>
    <row r="620" spans="1:8">
      <c r="A620" s="9">
        <v>43628</v>
      </c>
      <c r="B620" s="10">
        <v>3.412</v>
      </c>
      <c r="C620" s="11">
        <f t="shared" si="56"/>
        <v>-0.0072737852778586</v>
      </c>
      <c r="D620" s="12">
        <f t="shared" si="57"/>
        <v>1.07532303813426</v>
      </c>
      <c r="E620" s="13">
        <f t="shared" si="58"/>
        <v>3.3584</v>
      </c>
      <c r="F620" s="13">
        <f t="shared" si="59"/>
        <v>3.356</v>
      </c>
      <c r="G620" s="10">
        <f t="shared" si="60"/>
        <v>1</v>
      </c>
      <c r="H620" s="12">
        <f t="shared" si="61"/>
        <v>0.889889345327398</v>
      </c>
    </row>
    <row r="621" spans="1:8">
      <c r="A621" s="9">
        <v>43629</v>
      </c>
      <c r="B621" s="10">
        <v>3.405</v>
      </c>
      <c r="C621" s="11">
        <f t="shared" si="56"/>
        <v>-0.00205158264947247</v>
      </c>
      <c r="D621" s="12">
        <f t="shared" si="57"/>
        <v>1.07311692404664</v>
      </c>
      <c r="E621" s="13">
        <f t="shared" si="58"/>
        <v>3.3756</v>
      </c>
      <c r="F621" s="13">
        <f t="shared" si="59"/>
        <v>3.3597</v>
      </c>
      <c r="G621" s="10">
        <f t="shared" si="60"/>
        <v>1</v>
      </c>
      <c r="H621" s="12">
        <f t="shared" si="61"/>
        <v>0.888063663786574</v>
      </c>
    </row>
    <row r="622" spans="1:8">
      <c r="A622" s="9">
        <v>43630</v>
      </c>
      <c r="B622" s="10">
        <v>3.385</v>
      </c>
      <c r="C622" s="11">
        <f t="shared" si="56"/>
        <v>-0.00587371512481649</v>
      </c>
      <c r="D622" s="12">
        <f t="shared" si="57"/>
        <v>1.06681374093917</v>
      </c>
      <c r="E622" s="13">
        <f t="shared" si="58"/>
        <v>3.3944</v>
      </c>
      <c r="F622" s="13">
        <f t="shared" si="59"/>
        <v>3.3616</v>
      </c>
      <c r="G622" s="10">
        <f t="shared" si="60"/>
        <v>1</v>
      </c>
      <c r="H622" s="12">
        <f t="shared" si="61"/>
        <v>0.882847430812791</v>
      </c>
    </row>
    <row r="623" spans="1:8">
      <c r="A623" s="9">
        <v>43633</v>
      </c>
      <c r="B623" s="10">
        <v>3.388</v>
      </c>
      <c r="C623" s="11">
        <f t="shared" si="56"/>
        <v>0.000886262924667758</v>
      </c>
      <c r="D623" s="12">
        <f t="shared" si="57"/>
        <v>1.0677592184053</v>
      </c>
      <c r="E623" s="13">
        <f t="shared" si="58"/>
        <v>3.4054</v>
      </c>
      <c r="F623" s="13">
        <f t="shared" si="59"/>
        <v>3.3654</v>
      </c>
      <c r="G623" s="10">
        <f t="shared" si="60"/>
        <v>1</v>
      </c>
      <c r="H623" s="12">
        <f t="shared" si="61"/>
        <v>0.883629865758859</v>
      </c>
    </row>
    <row r="624" spans="1:8">
      <c r="A624" s="9">
        <v>43634</v>
      </c>
      <c r="B624" s="10">
        <v>3.395</v>
      </c>
      <c r="C624" s="11">
        <f t="shared" si="56"/>
        <v>0.00206611570247928</v>
      </c>
      <c r="D624" s="12">
        <f t="shared" si="57"/>
        <v>1.06996533249291</v>
      </c>
      <c r="E624" s="13">
        <f t="shared" si="58"/>
        <v>3.397</v>
      </c>
      <c r="F624" s="13">
        <f t="shared" si="59"/>
        <v>3.3692</v>
      </c>
      <c r="G624" s="10">
        <f t="shared" si="60"/>
        <v>1</v>
      </c>
      <c r="H624" s="12">
        <f t="shared" si="61"/>
        <v>0.885455547299683</v>
      </c>
    </row>
    <row r="625" spans="1:8">
      <c r="A625" s="9">
        <v>43635</v>
      </c>
      <c r="B625" s="10">
        <v>3.445</v>
      </c>
      <c r="C625" s="11">
        <f t="shared" si="56"/>
        <v>0.0147275405007363</v>
      </c>
      <c r="D625" s="12">
        <f t="shared" si="57"/>
        <v>1.08572329026158</v>
      </c>
      <c r="E625" s="13">
        <f t="shared" si="58"/>
        <v>3.4036</v>
      </c>
      <c r="F625" s="13">
        <f t="shared" si="59"/>
        <v>3.381</v>
      </c>
      <c r="G625" s="10">
        <f t="shared" si="60"/>
        <v>1</v>
      </c>
      <c r="H625" s="12">
        <f t="shared" si="61"/>
        <v>0.898496129734141</v>
      </c>
    </row>
    <row r="626" spans="1:8">
      <c r="A626" s="9">
        <v>43636</v>
      </c>
      <c r="B626" s="10">
        <v>3.544</v>
      </c>
      <c r="C626" s="11">
        <f t="shared" si="56"/>
        <v>0.0287373004354137</v>
      </c>
      <c r="D626" s="12">
        <f t="shared" si="57"/>
        <v>1.11692404664356</v>
      </c>
      <c r="E626" s="13">
        <f t="shared" si="58"/>
        <v>3.4314</v>
      </c>
      <c r="F626" s="13">
        <f t="shared" si="59"/>
        <v>3.4035</v>
      </c>
      <c r="G626" s="10">
        <f t="shared" si="60"/>
        <v>1</v>
      </c>
      <c r="H626" s="12">
        <f t="shared" si="61"/>
        <v>0.924316482954367</v>
      </c>
    </row>
    <row r="627" spans="1:8">
      <c r="A627" s="9">
        <v>43637</v>
      </c>
      <c r="B627" s="10">
        <v>3.551</v>
      </c>
      <c r="C627" s="11">
        <f t="shared" si="56"/>
        <v>0.00197516930022568</v>
      </c>
      <c r="D627" s="12">
        <f t="shared" si="57"/>
        <v>1.11913016073117</v>
      </c>
      <c r="E627" s="13">
        <f t="shared" si="58"/>
        <v>3.4646</v>
      </c>
      <c r="F627" s="13">
        <f t="shared" si="59"/>
        <v>3.4295</v>
      </c>
      <c r="G627" s="10">
        <f t="shared" si="60"/>
        <v>1</v>
      </c>
      <c r="H627" s="12">
        <f t="shared" si="61"/>
        <v>0.926142164495191</v>
      </c>
    </row>
    <row r="628" spans="1:8">
      <c r="A628" s="9">
        <v>43640</v>
      </c>
      <c r="B628" s="10">
        <v>3.556</v>
      </c>
      <c r="C628" s="11">
        <f t="shared" si="56"/>
        <v>0.00140805406927624</v>
      </c>
      <c r="D628" s="12">
        <f t="shared" si="57"/>
        <v>1.12070595650804</v>
      </c>
      <c r="E628" s="13">
        <f t="shared" si="58"/>
        <v>3.4982</v>
      </c>
      <c r="F628" s="13">
        <f t="shared" si="59"/>
        <v>3.4518</v>
      </c>
      <c r="G628" s="10">
        <f t="shared" si="60"/>
        <v>1</v>
      </c>
      <c r="H628" s="12">
        <f t="shared" si="61"/>
        <v>0.927446222738637</v>
      </c>
    </row>
    <row r="629" spans="1:8">
      <c r="A629" s="9">
        <v>43641</v>
      </c>
      <c r="B629" s="10">
        <v>3.52</v>
      </c>
      <c r="C629" s="11">
        <f t="shared" si="56"/>
        <v>-0.0101237345331834</v>
      </c>
      <c r="D629" s="12">
        <f t="shared" si="57"/>
        <v>1.10936022691459</v>
      </c>
      <c r="E629" s="13">
        <f t="shared" si="58"/>
        <v>3.5232</v>
      </c>
      <c r="F629" s="13">
        <f t="shared" si="59"/>
        <v>3.4601</v>
      </c>
      <c r="G629" s="10">
        <f t="shared" si="60"/>
        <v>1</v>
      </c>
      <c r="H629" s="12">
        <f t="shared" si="61"/>
        <v>0.918057003385827</v>
      </c>
    </row>
    <row r="630" spans="1:8">
      <c r="A630" s="9">
        <v>43642</v>
      </c>
      <c r="B630" s="10">
        <v>3.521</v>
      </c>
      <c r="C630" s="11">
        <f t="shared" si="56"/>
        <v>0.000284090909090873</v>
      </c>
      <c r="D630" s="12">
        <f t="shared" si="57"/>
        <v>1.10967538606997</v>
      </c>
      <c r="E630" s="13">
        <f t="shared" si="58"/>
        <v>3.5384</v>
      </c>
      <c r="F630" s="13">
        <f t="shared" si="59"/>
        <v>3.471</v>
      </c>
      <c r="G630" s="10">
        <f t="shared" si="60"/>
        <v>1</v>
      </c>
      <c r="H630" s="12">
        <f t="shared" si="61"/>
        <v>0.918317815034516</v>
      </c>
    </row>
    <row r="631" spans="1:8">
      <c r="A631" s="9">
        <v>43643</v>
      </c>
      <c r="B631" s="10">
        <v>3.56</v>
      </c>
      <c r="C631" s="11">
        <f t="shared" si="56"/>
        <v>0.011076398750355</v>
      </c>
      <c r="D631" s="12">
        <f t="shared" si="57"/>
        <v>1.12196659312953</v>
      </c>
      <c r="E631" s="13">
        <f t="shared" si="58"/>
        <v>3.5416</v>
      </c>
      <c r="F631" s="13">
        <f t="shared" si="59"/>
        <v>3.4865</v>
      </c>
      <c r="G631" s="10">
        <f t="shared" si="60"/>
        <v>1</v>
      </c>
      <c r="H631" s="12">
        <f t="shared" si="61"/>
        <v>0.928489469333393</v>
      </c>
    </row>
    <row r="632" spans="1:8">
      <c r="A632" s="9">
        <v>43644</v>
      </c>
      <c r="B632" s="10">
        <v>3.559</v>
      </c>
      <c r="C632" s="11">
        <f t="shared" si="56"/>
        <v>-0.000280898876404478</v>
      </c>
      <c r="D632" s="12">
        <f t="shared" si="57"/>
        <v>1.12165143397416</v>
      </c>
      <c r="E632" s="13">
        <f t="shared" si="58"/>
        <v>3.5432</v>
      </c>
      <c r="F632" s="13">
        <f t="shared" si="59"/>
        <v>3.5039</v>
      </c>
      <c r="G632" s="10">
        <f t="shared" si="60"/>
        <v>1</v>
      </c>
      <c r="H632" s="12">
        <f t="shared" si="61"/>
        <v>0.928228657684704</v>
      </c>
    </row>
    <row r="633" spans="1:8">
      <c r="A633" s="9">
        <v>43647</v>
      </c>
      <c r="B633" s="10">
        <v>3.647</v>
      </c>
      <c r="C633" s="11">
        <f t="shared" si="56"/>
        <v>0.0247260466423151</v>
      </c>
      <c r="D633" s="12">
        <f t="shared" si="57"/>
        <v>1.14938543964702</v>
      </c>
      <c r="E633" s="13">
        <f t="shared" si="58"/>
        <v>3.5614</v>
      </c>
      <c r="F633" s="13">
        <f t="shared" si="59"/>
        <v>3.5298</v>
      </c>
      <c r="G633" s="10">
        <f t="shared" si="60"/>
        <v>1</v>
      </c>
      <c r="H633" s="12">
        <f t="shared" si="61"/>
        <v>0.95118008276935</v>
      </c>
    </row>
    <row r="634" spans="1:8">
      <c r="A634" s="9">
        <v>43648</v>
      </c>
      <c r="B634" s="10">
        <v>3.652</v>
      </c>
      <c r="C634" s="11">
        <f t="shared" si="56"/>
        <v>0.00137098985467521</v>
      </c>
      <c r="D634" s="12">
        <f t="shared" si="57"/>
        <v>1.15096123542389</v>
      </c>
      <c r="E634" s="13">
        <f t="shared" si="58"/>
        <v>3.5878</v>
      </c>
      <c r="F634" s="13">
        <f t="shared" si="59"/>
        <v>3.5555</v>
      </c>
      <c r="G634" s="10">
        <f t="shared" si="60"/>
        <v>1</v>
      </c>
      <c r="H634" s="12">
        <f t="shared" si="61"/>
        <v>0.952484141012796</v>
      </c>
    </row>
    <row r="635" spans="1:8">
      <c r="A635" s="9">
        <v>43649</v>
      </c>
      <c r="B635" s="10">
        <v>3.622</v>
      </c>
      <c r="C635" s="11">
        <f t="shared" si="56"/>
        <v>-0.00821467688937572</v>
      </c>
      <c r="D635" s="12">
        <f t="shared" si="57"/>
        <v>1.14150646076269</v>
      </c>
      <c r="E635" s="13">
        <f t="shared" si="58"/>
        <v>3.608</v>
      </c>
      <c r="F635" s="13">
        <f t="shared" si="59"/>
        <v>3.5732</v>
      </c>
      <c r="G635" s="10">
        <f t="shared" si="60"/>
        <v>1</v>
      </c>
      <c r="H635" s="12">
        <f t="shared" si="61"/>
        <v>0.944659791552121</v>
      </c>
    </row>
    <row r="636" spans="1:8">
      <c r="A636" s="9">
        <v>43650</v>
      </c>
      <c r="B636" s="10">
        <v>3.598</v>
      </c>
      <c r="C636" s="11">
        <f t="shared" si="56"/>
        <v>-0.00662617338487026</v>
      </c>
      <c r="D636" s="12">
        <f t="shared" si="57"/>
        <v>1.13394264103372</v>
      </c>
      <c r="E636" s="13">
        <f t="shared" si="58"/>
        <v>3.6156</v>
      </c>
      <c r="F636" s="13">
        <f t="shared" si="59"/>
        <v>3.5786</v>
      </c>
      <c r="G636" s="10">
        <f t="shared" si="60"/>
        <v>1</v>
      </c>
      <c r="H636" s="12">
        <f t="shared" si="61"/>
        <v>0.938400311983581</v>
      </c>
    </row>
    <row r="637" spans="1:8">
      <c r="A637" s="9">
        <v>43651</v>
      </c>
      <c r="B637" s="10">
        <v>3.616</v>
      </c>
      <c r="C637" s="11">
        <f t="shared" si="56"/>
        <v>0.00500277932184545</v>
      </c>
      <c r="D637" s="12">
        <f t="shared" si="57"/>
        <v>1.13961550583045</v>
      </c>
      <c r="E637" s="13">
        <f t="shared" si="58"/>
        <v>3.627</v>
      </c>
      <c r="F637" s="13">
        <f t="shared" si="59"/>
        <v>3.5851</v>
      </c>
      <c r="G637" s="10">
        <f t="shared" si="60"/>
        <v>1</v>
      </c>
      <c r="H637" s="12">
        <f t="shared" si="61"/>
        <v>0.943094921659986</v>
      </c>
    </row>
    <row r="638" spans="1:8">
      <c r="A638" s="9">
        <v>43654</v>
      </c>
      <c r="B638" s="10">
        <v>3.533</v>
      </c>
      <c r="C638" s="11">
        <f t="shared" si="56"/>
        <v>-0.0229535398230089</v>
      </c>
      <c r="D638" s="12">
        <f t="shared" si="57"/>
        <v>1.11345729593445</v>
      </c>
      <c r="E638" s="13">
        <f t="shared" si="58"/>
        <v>3.6042</v>
      </c>
      <c r="F638" s="13">
        <f t="shared" si="59"/>
        <v>3.5828</v>
      </c>
      <c r="G638" s="10">
        <f t="shared" si="60"/>
        <v>1</v>
      </c>
      <c r="H638" s="12">
        <f t="shared" si="61"/>
        <v>0.921447554818786</v>
      </c>
    </row>
    <row r="639" spans="1:8">
      <c r="A639" s="9">
        <v>43655</v>
      </c>
      <c r="B639" s="10">
        <v>3.525</v>
      </c>
      <c r="C639" s="11">
        <f t="shared" si="56"/>
        <v>-0.00226436456269463</v>
      </c>
      <c r="D639" s="12">
        <f t="shared" si="57"/>
        <v>1.11093602269146</v>
      </c>
      <c r="E639" s="13">
        <f t="shared" si="58"/>
        <v>3.5788</v>
      </c>
      <c r="F639" s="13">
        <f t="shared" si="59"/>
        <v>3.5833</v>
      </c>
      <c r="G639" s="10">
        <f t="shared" si="60"/>
        <v>-1</v>
      </c>
      <c r="H639" s="12">
        <f t="shared" si="61"/>
        <v>0.919361061629273</v>
      </c>
    </row>
    <row r="640" spans="1:8">
      <c r="A640" s="9">
        <v>43656</v>
      </c>
      <c r="B640" s="10">
        <v>3.526</v>
      </c>
      <c r="C640" s="11">
        <f t="shared" si="56"/>
        <v>0.00028368794326239</v>
      </c>
      <c r="D640" s="12">
        <f t="shared" si="57"/>
        <v>1.11125118184683</v>
      </c>
      <c r="E640" s="13">
        <f t="shared" si="58"/>
        <v>3.5596</v>
      </c>
      <c r="F640" s="13">
        <f t="shared" si="59"/>
        <v>3.5838</v>
      </c>
      <c r="G640" s="10">
        <f t="shared" si="60"/>
        <v>-1</v>
      </c>
      <c r="H640" s="12">
        <f t="shared" si="61"/>
        <v>0.919100249980584</v>
      </c>
    </row>
    <row r="641" spans="1:8">
      <c r="A641" s="9">
        <v>43657</v>
      </c>
      <c r="B641" s="10">
        <v>3.527</v>
      </c>
      <c r="C641" s="11">
        <f t="shared" si="56"/>
        <v>0.000283607487237658</v>
      </c>
      <c r="D641" s="12">
        <f t="shared" si="57"/>
        <v>1.11156634100221</v>
      </c>
      <c r="E641" s="13">
        <f t="shared" si="58"/>
        <v>3.5454</v>
      </c>
      <c r="F641" s="13">
        <f t="shared" si="59"/>
        <v>3.5805</v>
      </c>
      <c r="G641" s="10">
        <f t="shared" si="60"/>
        <v>-1</v>
      </c>
      <c r="H641" s="12">
        <f t="shared" si="61"/>
        <v>0.918839586268167</v>
      </c>
    </row>
    <row r="642" spans="1:8">
      <c r="A642" s="9">
        <v>43658</v>
      </c>
      <c r="B642" s="10">
        <v>3.555</v>
      </c>
      <c r="C642" s="11">
        <f t="shared" si="56"/>
        <v>0.00793875815140344</v>
      </c>
      <c r="D642" s="12">
        <f t="shared" si="57"/>
        <v>1.12039079735266</v>
      </c>
      <c r="E642" s="13">
        <f t="shared" si="58"/>
        <v>3.5332</v>
      </c>
      <c r="F642" s="13">
        <f t="shared" si="59"/>
        <v>3.5801</v>
      </c>
      <c r="G642" s="10">
        <f t="shared" si="60"/>
        <v>-1</v>
      </c>
      <c r="H642" s="12">
        <f t="shared" si="61"/>
        <v>0.911545141012849</v>
      </c>
    </row>
    <row r="643" spans="1:8">
      <c r="A643" s="9">
        <v>43661</v>
      </c>
      <c r="B643" s="10">
        <v>3.568</v>
      </c>
      <c r="C643" s="11">
        <f t="shared" ref="C643:C706" si="62">(B643/B642-1)</f>
        <v>0.00365682137834034</v>
      </c>
      <c r="D643" s="12">
        <f t="shared" si="57"/>
        <v>1.12448786637252</v>
      </c>
      <c r="E643" s="13">
        <f t="shared" si="58"/>
        <v>3.5402</v>
      </c>
      <c r="F643" s="13">
        <f t="shared" si="59"/>
        <v>3.5722</v>
      </c>
      <c r="G643" s="10">
        <f t="shared" si="60"/>
        <v>-1</v>
      </c>
      <c r="H643" s="12">
        <f t="shared" si="61"/>
        <v>0.908211783253871</v>
      </c>
    </row>
    <row r="644" spans="1:8">
      <c r="A644" s="9">
        <v>43662</v>
      </c>
      <c r="B644" s="10">
        <v>3.554</v>
      </c>
      <c r="C644" s="11">
        <f t="shared" si="62"/>
        <v>-0.00392376681614359</v>
      </c>
      <c r="D644" s="12">
        <f t="shared" si="57"/>
        <v>1.12007563819729</v>
      </c>
      <c r="E644" s="13">
        <f t="shared" si="58"/>
        <v>3.546</v>
      </c>
      <c r="F644" s="13">
        <f t="shared" si="59"/>
        <v>3.5624</v>
      </c>
      <c r="G644" s="10">
        <f t="shared" si="60"/>
        <v>-1</v>
      </c>
      <c r="H644" s="12">
        <f t="shared" si="61"/>
        <v>0.911775394511033</v>
      </c>
    </row>
    <row r="645" spans="1:8">
      <c r="A645" s="9">
        <v>43663</v>
      </c>
      <c r="B645" s="10">
        <v>3.548</v>
      </c>
      <c r="C645" s="11">
        <f t="shared" si="62"/>
        <v>-0.00168823860438938</v>
      </c>
      <c r="D645" s="12">
        <f t="shared" ref="D645:D708" si="63">(1+C645)*D644</f>
        <v>1.11818468326505</v>
      </c>
      <c r="E645" s="13">
        <f t="shared" si="58"/>
        <v>3.5504</v>
      </c>
      <c r="F645" s="13">
        <f t="shared" si="59"/>
        <v>3.555</v>
      </c>
      <c r="G645" s="10">
        <f t="shared" si="60"/>
        <v>-1</v>
      </c>
      <c r="H645" s="12">
        <f t="shared" si="61"/>
        <v>0.913314688930579</v>
      </c>
    </row>
    <row r="646" spans="1:8">
      <c r="A646" s="9">
        <v>43664</v>
      </c>
      <c r="B646" s="10">
        <v>3.525</v>
      </c>
      <c r="C646" s="11">
        <f t="shared" si="62"/>
        <v>-0.00648252536640359</v>
      </c>
      <c r="D646" s="12">
        <f t="shared" si="63"/>
        <v>1.11093602269146</v>
      </c>
      <c r="E646" s="13">
        <f t="shared" ref="E646:E709" si="64">AVERAGE(B642:B646)</f>
        <v>3.55</v>
      </c>
      <c r="F646" s="13">
        <f t="shared" si="59"/>
        <v>3.5477</v>
      </c>
      <c r="G646" s="10">
        <f t="shared" si="60"/>
        <v>1</v>
      </c>
      <c r="H646" s="12">
        <f t="shared" si="61"/>
        <v>0.91923527456908</v>
      </c>
    </row>
    <row r="647" spans="1:8">
      <c r="A647" s="9">
        <v>43665</v>
      </c>
      <c r="B647" s="10">
        <v>3.562</v>
      </c>
      <c r="C647" s="11">
        <f t="shared" si="62"/>
        <v>0.0104964539007093</v>
      </c>
      <c r="D647" s="12">
        <f t="shared" si="63"/>
        <v>1.12259691144028</v>
      </c>
      <c r="E647" s="13">
        <f t="shared" si="64"/>
        <v>3.5514</v>
      </c>
      <c r="F647" s="13">
        <f t="shared" si="59"/>
        <v>3.5423</v>
      </c>
      <c r="G647" s="10">
        <f t="shared" si="60"/>
        <v>1</v>
      </c>
      <c r="H647" s="12">
        <f t="shared" si="61"/>
        <v>0.9288839852525</v>
      </c>
    </row>
    <row r="648" spans="1:8">
      <c r="A648" s="9">
        <v>43668</v>
      </c>
      <c r="B648" s="10">
        <v>3.534</v>
      </c>
      <c r="C648" s="11">
        <f t="shared" si="62"/>
        <v>-0.0078607523862998</v>
      </c>
      <c r="D648" s="12">
        <f t="shared" si="63"/>
        <v>1.11377245508982</v>
      </c>
      <c r="E648" s="13">
        <f t="shared" si="64"/>
        <v>3.5446</v>
      </c>
      <c r="F648" s="13">
        <f t="shared" si="59"/>
        <v>3.5424</v>
      </c>
      <c r="G648" s="10">
        <f t="shared" si="60"/>
        <v>1</v>
      </c>
      <c r="H648" s="12">
        <f t="shared" si="61"/>
        <v>0.921582258248831</v>
      </c>
    </row>
    <row r="649" spans="1:8">
      <c r="A649" s="9">
        <v>43669</v>
      </c>
      <c r="B649" s="10">
        <v>3.543</v>
      </c>
      <c r="C649" s="11">
        <f t="shared" si="62"/>
        <v>0.002546689303905</v>
      </c>
      <c r="D649" s="12">
        <f t="shared" si="63"/>
        <v>1.11660888748818</v>
      </c>
      <c r="E649" s="13">
        <f t="shared" si="64"/>
        <v>3.5424</v>
      </c>
      <c r="F649" s="13">
        <f t="shared" si="59"/>
        <v>3.5442</v>
      </c>
      <c r="G649" s="10">
        <f t="shared" si="60"/>
        <v>-1</v>
      </c>
      <c r="H649" s="12">
        <f t="shared" si="61"/>
        <v>0.923929241928582</v>
      </c>
    </row>
    <row r="650" spans="1:8">
      <c r="A650" s="9">
        <v>43670</v>
      </c>
      <c r="B650" s="10">
        <v>3.571</v>
      </c>
      <c r="C650" s="11">
        <f t="shared" si="62"/>
        <v>0.00790290714084119</v>
      </c>
      <c r="D650" s="12">
        <f t="shared" si="63"/>
        <v>1.12543334383864</v>
      </c>
      <c r="E650" s="13">
        <f t="shared" si="64"/>
        <v>3.547</v>
      </c>
      <c r="F650" s="13">
        <f t="shared" si="59"/>
        <v>3.5487</v>
      </c>
      <c r="G650" s="10">
        <f t="shared" si="60"/>
        <v>-1</v>
      </c>
      <c r="H650" s="12">
        <f t="shared" si="61"/>
        <v>0.916627514924913</v>
      </c>
    </row>
    <row r="651" spans="1:8">
      <c r="A651" s="9">
        <v>43671</v>
      </c>
      <c r="B651" s="10">
        <v>3.603</v>
      </c>
      <c r="C651" s="11">
        <f t="shared" si="62"/>
        <v>0.00896107532903945</v>
      </c>
      <c r="D651" s="12">
        <f t="shared" si="63"/>
        <v>1.13551843681059</v>
      </c>
      <c r="E651" s="13">
        <f t="shared" si="64"/>
        <v>3.5626</v>
      </c>
      <c r="F651" s="13">
        <f t="shared" si="59"/>
        <v>3.5563</v>
      </c>
      <c r="G651" s="10">
        <f t="shared" si="60"/>
        <v>1</v>
      </c>
      <c r="H651" s="12">
        <f t="shared" si="61"/>
        <v>0.908413546715</v>
      </c>
    </row>
    <row r="652" spans="1:8">
      <c r="A652" s="9">
        <v>43672</v>
      </c>
      <c r="B652" s="10">
        <v>3.608</v>
      </c>
      <c r="C652" s="11">
        <f t="shared" si="62"/>
        <v>0.00138773244518453</v>
      </c>
      <c r="D652" s="12">
        <f t="shared" si="63"/>
        <v>1.13709423258746</v>
      </c>
      <c r="E652" s="13">
        <f t="shared" si="64"/>
        <v>3.5718</v>
      </c>
      <c r="F652" s="13">
        <f t="shared" ref="F652:F715" si="65">AVERAGE(B643:B652)</f>
        <v>3.5616</v>
      </c>
      <c r="G652" s="10">
        <f t="shared" si="60"/>
        <v>1</v>
      </c>
      <c r="H652" s="12">
        <f t="shared" si="61"/>
        <v>0.909674181667422</v>
      </c>
    </row>
    <row r="653" spans="1:8">
      <c r="A653" s="9">
        <v>43675</v>
      </c>
      <c r="B653" s="10">
        <v>3.602</v>
      </c>
      <c r="C653" s="11">
        <f t="shared" si="62"/>
        <v>-0.00166297117516634</v>
      </c>
      <c r="D653" s="12">
        <f t="shared" si="63"/>
        <v>1.13520327765522</v>
      </c>
      <c r="E653" s="13">
        <f t="shared" si="64"/>
        <v>3.5854</v>
      </c>
      <c r="F653" s="13">
        <f t="shared" si="65"/>
        <v>3.565</v>
      </c>
      <c r="G653" s="10">
        <f t="shared" si="60"/>
        <v>1</v>
      </c>
      <c r="H653" s="12">
        <f t="shared" si="61"/>
        <v>0.908161419724516</v>
      </c>
    </row>
    <row r="654" spans="1:8">
      <c r="A654" s="9">
        <v>43676</v>
      </c>
      <c r="B654" s="10">
        <v>3.619</v>
      </c>
      <c r="C654" s="11">
        <f t="shared" si="62"/>
        <v>0.00471960022209883</v>
      </c>
      <c r="D654" s="12">
        <f t="shared" si="63"/>
        <v>1.14056098329657</v>
      </c>
      <c r="E654" s="13">
        <f t="shared" si="64"/>
        <v>3.6006</v>
      </c>
      <c r="F654" s="13">
        <f t="shared" si="65"/>
        <v>3.5715</v>
      </c>
      <c r="G654" s="10">
        <f t="shared" si="60"/>
        <v>1</v>
      </c>
      <c r="H654" s="12">
        <f t="shared" si="61"/>
        <v>0.912447578562749</v>
      </c>
    </row>
    <row r="655" spans="1:8">
      <c r="A655" s="9">
        <v>43677</v>
      </c>
      <c r="B655" s="10">
        <v>3.593</v>
      </c>
      <c r="C655" s="11">
        <f t="shared" si="62"/>
        <v>-0.00718430505664558</v>
      </c>
      <c r="D655" s="12">
        <f t="shared" si="63"/>
        <v>1.13236684525685</v>
      </c>
      <c r="E655" s="13">
        <f t="shared" si="64"/>
        <v>3.605</v>
      </c>
      <c r="F655" s="13">
        <f t="shared" si="65"/>
        <v>3.576</v>
      </c>
      <c r="G655" s="10">
        <f t="shared" si="60"/>
        <v>1</v>
      </c>
      <c r="H655" s="12">
        <f t="shared" si="61"/>
        <v>0.905892276810157</v>
      </c>
    </row>
    <row r="656" spans="1:8">
      <c r="A656" s="9">
        <v>43678</v>
      </c>
      <c r="B656" s="10">
        <v>3.56</v>
      </c>
      <c r="C656" s="11">
        <f t="shared" si="62"/>
        <v>-0.0091845254661842</v>
      </c>
      <c r="D656" s="12">
        <f t="shared" si="63"/>
        <v>1.12196659312953</v>
      </c>
      <c r="E656" s="13">
        <f t="shared" si="64"/>
        <v>3.5964</v>
      </c>
      <c r="F656" s="13">
        <f t="shared" si="65"/>
        <v>3.5795</v>
      </c>
      <c r="G656" s="10">
        <f t="shared" si="60"/>
        <v>1</v>
      </c>
      <c r="H656" s="12">
        <f t="shared" si="61"/>
        <v>0.897572086124174</v>
      </c>
    </row>
    <row r="657" spans="1:8">
      <c r="A657" s="9">
        <v>43679</v>
      </c>
      <c r="B657" s="10">
        <v>3.506</v>
      </c>
      <c r="C657" s="11">
        <f t="shared" si="62"/>
        <v>-0.0151685393258427</v>
      </c>
      <c r="D657" s="12">
        <f t="shared" si="63"/>
        <v>1.10494799873936</v>
      </c>
      <c r="E657" s="13">
        <f t="shared" si="64"/>
        <v>3.576</v>
      </c>
      <c r="F657" s="13">
        <f t="shared" si="65"/>
        <v>3.5739</v>
      </c>
      <c r="G657" s="10">
        <f t="shared" si="60"/>
        <v>1</v>
      </c>
      <c r="H657" s="12">
        <f t="shared" si="61"/>
        <v>0.883957228638021</v>
      </c>
    </row>
    <row r="658" spans="1:8">
      <c r="A658" s="9">
        <v>43682</v>
      </c>
      <c r="B658" s="10">
        <v>3.445</v>
      </c>
      <c r="C658" s="11">
        <f t="shared" si="62"/>
        <v>-0.0173987450085568</v>
      </c>
      <c r="D658" s="12">
        <f t="shared" si="63"/>
        <v>1.08572329026158</v>
      </c>
      <c r="E658" s="13">
        <f t="shared" si="64"/>
        <v>3.5446</v>
      </c>
      <c r="F658" s="13">
        <f t="shared" si="65"/>
        <v>3.565</v>
      </c>
      <c r="G658" s="10">
        <f t="shared" si="60"/>
        <v>-1</v>
      </c>
      <c r="H658" s="12">
        <f t="shared" si="61"/>
        <v>0.868577482218478</v>
      </c>
    </row>
    <row r="659" spans="1:8">
      <c r="A659" s="9">
        <v>43683</v>
      </c>
      <c r="B659" s="10">
        <v>3.409</v>
      </c>
      <c r="C659" s="11">
        <f t="shared" si="62"/>
        <v>-0.0104499274310595</v>
      </c>
      <c r="D659" s="12">
        <f t="shared" si="63"/>
        <v>1.07437756066814</v>
      </c>
      <c r="E659" s="13">
        <f t="shared" si="64"/>
        <v>3.5026</v>
      </c>
      <c r="F659" s="13">
        <f t="shared" si="65"/>
        <v>3.5516</v>
      </c>
      <c r="G659" s="10">
        <f t="shared" si="60"/>
        <v>-1</v>
      </c>
      <c r="H659" s="12">
        <f t="shared" si="61"/>
        <v>0.877654053875913</v>
      </c>
    </row>
    <row r="660" spans="1:8">
      <c r="A660" s="9">
        <v>43684</v>
      </c>
      <c r="B660" s="10">
        <v>3.387</v>
      </c>
      <c r="C660" s="11">
        <f t="shared" si="62"/>
        <v>-0.00645350542681133</v>
      </c>
      <c r="D660" s="12">
        <f t="shared" si="63"/>
        <v>1.06744405924992</v>
      </c>
      <c r="E660" s="13">
        <f t="shared" si="64"/>
        <v>3.4614</v>
      </c>
      <c r="F660" s="13">
        <f t="shared" si="65"/>
        <v>3.5332</v>
      </c>
      <c r="G660" s="10">
        <f t="shared" ref="G660:G723" si="66">IF(E660&gt;F660,1,-1)</f>
        <v>-1</v>
      </c>
      <c r="H660" s="12">
        <f t="shared" si="61"/>
        <v>0.883317999075464</v>
      </c>
    </row>
    <row r="661" spans="1:8">
      <c r="A661" s="9">
        <v>43685</v>
      </c>
      <c r="B661" s="10">
        <v>3.436</v>
      </c>
      <c r="C661" s="11">
        <f t="shared" si="62"/>
        <v>0.0144670800118099</v>
      </c>
      <c r="D661" s="12">
        <f t="shared" si="63"/>
        <v>1.08288685786322</v>
      </c>
      <c r="E661" s="13">
        <f t="shared" si="64"/>
        <v>3.4366</v>
      </c>
      <c r="F661" s="13">
        <f t="shared" si="65"/>
        <v>3.5165</v>
      </c>
      <c r="G661" s="10">
        <f t="shared" si="66"/>
        <v>-1</v>
      </c>
      <c r="H661" s="12">
        <f t="shared" ref="H661:H724" si="67">H660*(1+G660*C661)</f>
        <v>0.870538966906968</v>
      </c>
    </row>
    <row r="662" spans="1:8">
      <c r="A662" s="9">
        <v>43686</v>
      </c>
      <c r="B662" s="10">
        <v>3.41</v>
      </c>
      <c r="C662" s="11">
        <f t="shared" si="62"/>
        <v>-0.00756693830034916</v>
      </c>
      <c r="D662" s="12">
        <f t="shared" si="63"/>
        <v>1.07469271982351</v>
      </c>
      <c r="E662" s="13">
        <f t="shared" si="64"/>
        <v>3.4174</v>
      </c>
      <c r="F662" s="13">
        <f t="shared" si="65"/>
        <v>3.4967</v>
      </c>
      <c r="G662" s="10">
        <f t="shared" si="66"/>
        <v>-1</v>
      </c>
      <c r="H662" s="12">
        <f t="shared" si="67"/>
        <v>0.877126281557603</v>
      </c>
    </row>
    <row r="663" spans="1:8">
      <c r="A663" s="9">
        <v>43689</v>
      </c>
      <c r="B663" s="10">
        <v>3.464</v>
      </c>
      <c r="C663" s="11">
        <f t="shared" si="62"/>
        <v>0.0158357771260997</v>
      </c>
      <c r="D663" s="12">
        <f t="shared" si="63"/>
        <v>1.09171131421368</v>
      </c>
      <c r="E663" s="13">
        <f t="shared" si="64"/>
        <v>3.4212</v>
      </c>
      <c r="F663" s="13">
        <f t="shared" si="65"/>
        <v>3.4829</v>
      </c>
      <c r="G663" s="10">
        <f t="shared" si="66"/>
        <v>-1</v>
      </c>
      <c r="H663" s="12">
        <f t="shared" si="67"/>
        <v>0.863236305251412</v>
      </c>
    </row>
    <row r="664" spans="1:8">
      <c r="A664" s="9">
        <v>43690</v>
      </c>
      <c r="B664" s="10">
        <v>3.435</v>
      </c>
      <c r="C664" s="11">
        <f t="shared" si="62"/>
        <v>-0.00837182448036944</v>
      </c>
      <c r="D664" s="12">
        <f t="shared" si="63"/>
        <v>1.08257169870785</v>
      </c>
      <c r="E664" s="13">
        <f t="shared" si="64"/>
        <v>3.4264</v>
      </c>
      <c r="F664" s="13">
        <f t="shared" si="65"/>
        <v>3.4645</v>
      </c>
      <c r="G664" s="10">
        <f t="shared" si="66"/>
        <v>-1</v>
      </c>
      <c r="H664" s="12">
        <f t="shared" si="67"/>
        <v>0.870463168084059</v>
      </c>
    </row>
    <row r="665" spans="1:8">
      <c r="A665" s="9">
        <v>43691</v>
      </c>
      <c r="B665" s="10">
        <v>3.448</v>
      </c>
      <c r="C665" s="11">
        <f t="shared" si="62"/>
        <v>0.0037845705967976</v>
      </c>
      <c r="D665" s="12">
        <f t="shared" si="63"/>
        <v>1.0866687677277</v>
      </c>
      <c r="E665" s="13">
        <f t="shared" si="64"/>
        <v>3.4386</v>
      </c>
      <c r="F665" s="13">
        <f t="shared" si="65"/>
        <v>3.45</v>
      </c>
      <c r="G665" s="10">
        <f t="shared" si="66"/>
        <v>-1</v>
      </c>
      <c r="H665" s="12">
        <f t="shared" si="67"/>
        <v>0.867168838772533</v>
      </c>
    </row>
    <row r="666" spans="1:8">
      <c r="A666" s="9">
        <v>43692</v>
      </c>
      <c r="B666" s="10">
        <v>3.461</v>
      </c>
      <c r="C666" s="11">
        <f t="shared" si="62"/>
        <v>0.00377030162412995</v>
      </c>
      <c r="D666" s="12">
        <f t="shared" si="63"/>
        <v>1.09076583674756</v>
      </c>
      <c r="E666" s="13">
        <f t="shared" si="64"/>
        <v>3.4436</v>
      </c>
      <c r="F666" s="13">
        <f t="shared" si="65"/>
        <v>3.4401</v>
      </c>
      <c r="G666" s="10">
        <f t="shared" si="66"/>
        <v>1</v>
      </c>
      <c r="H666" s="12">
        <f t="shared" si="67"/>
        <v>0.863899350691314</v>
      </c>
    </row>
    <row r="667" spans="1:8">
      <c r="A667" s="9">
        <v>43693</v>
      </c>
      <c r="B667" s="10">
        <v>3.476</v>
      </c>
      <c r="C667" s="11">
        <f t="shared" si="62"/>
        <v>0.00433400751227975</v>
      </c>
      <c r="D667" s="12">
        <f t="shared" si="63"/>
        <v>1.09549322407816</v>
      </c>
      <c r="E667" s="13">
        <f t="shared" si="64"/>
        <v>3.4568</v>
      </c>
      <c r="F667" s="13">
        <f t="shared" si="65"/>
        <v>3.4371</v>
      </c>
      <c r="G667" s="10">
        <f t="shared" si="66"/>
        <v>1</v>
      </c>
      <c r="H667" s="12">
        <f t="shared" si="67"/>
        <v>0.867643496967064</v>
      </c>
    </row>
    <row r="668" spans="1:8">
      <c r="A668" s="9">
        <v>43696</v>
      </c>
      <c r="B668" s="10">
        <v>3.559</v>
      </c>
      <c r="C668" s="11">
        <f t="shared" si="62"/>
        <v>0.0238780207134639</v>
      </c>
      <c r="D668" s="12">
        <f t="shared" si="63"/>
        <v>1.12165143397416</v>
      </c>
      <c r="E668" s="13">
        <f t="shared" si="64"/>
        <v>3.4758</v>
      </c>
      <c r="F668" s="13">
        <f t="shared" si="65"/>
        <v>3.4485</v>
      </c>
      <c r="G668" s="10">
        <f t="shared" si="66"/>
        <v>1</v>
      </c>
      <c r="H668" s="12">
        <f t="shared" si="67"/>
        <v>0.888361106359545</v>
      </c>
    </row>
    <row r="669" spans="1:8">
      <c r="A669" s="9">
        <v>43697</v>
      </c>
      <c r="B669" s="10">
        <v>3.544</v>
      </c>
      <c r="C669" s="11">
        <f t="shared" si="62"/>
        <v>-0.0042146670413038</v>
      </c>
      <c r="D669" s="12">
        <f t="shared" si="63"/>
        <v>1.11692404664356</v>
      </c>
      <c r="E669" s="13">
        <f t="shared" si="64"/>
        <v>3.4976</v>
      </c>
      <c r="F669" s="13">
        <f t="shared" si="65"/>
        <v>3.462</v>
      </c>
      <c r="G669" s="10">
        <f t="shared" si="66"/>
        <v>1</v>
      </c>
      <c r="H669" s="12">
        <f t="shared" si="67"/>
        <v>0.884616960083796</v>
      </c>
    </row>
    <row r="670" spans="1:8">
      <c r="A670" s="9">
        <v>43698</v>
      </c>
      <c r="B670" s="10">
        <v>3.543</v>
      </c>
      <c r="C670" s="11">
        <f t="shared" si="62"/>
        <v>-0.000282167042889414</v>
      </c>
      <c r="D670" s="12">
        <f t="shared" si="63"/>
        <v>1.11660888748818</v>
      </c>
      <c r="E670" s="13">
        <f t="shared" si="64"/>
        <v>3.5166</v>
      </c>
      <c r="F670" s="13">
        <f t="shared" si="65"/>
        <v>3.4776</v>
      </c>
      <c r="G670" s="10">
        <f t="shared" si="66"/>
        <v>1</v>
      </c>
      <c r="H670" s="12">
        <f t="shared" si="67"/>
        <v>0.884367350332079</v>
      </c>
    </row>
    <row r="671" spans="1:8">
      <c r="A671" s="9">
        <v>43699</v>
      </c>
      <c r="B671" s="10">
        <v>3.551</v>
      </c>
      <c r="C671" s="11">
        <f t="shared" si="62"/>
        <v>0.00225797346881174</v>
      </c>
      <c r="D671" s="12">
        <f t="shared" si="63"/>
        <v>1.11913016073117</v>
      </c>
      <c r="E671" s="13">
        <f t="shared" si="64"/>
        <v>3.5346</v>
      </c>
      <c r="F671" s="13">
        <f t="shared" si="65"/>
        <v>3.4891</v>
      </c>
      <c r="G671" s="10">
        <f t="shared" si="66"/>
        <v>1</v>
      </c>
      <c r="H671" s="12">
        <f t="shared" si="67"/>
        <v>0.886364228345812</v>
      </c>
    </row>
    <row r="672" spans="1:8">
      <c r="A672" s="9">
        <v>43700</v>
      </c>
      <c r="B672" s="10">
        <v>3.576</v>
      </c>
      <c r="C672" s="11">
        <f t="shared" si="62"/>
        <v>0.00704027034638122</v>
      </c>
      <c r="D672" s="12">
        <f t="shared" si="63"/>
        <v>1.12700913961551</v>
      </c>
      <c r="E672" s="13">
        <f t="shared" si="64"/>
        <v>3.5546</v>
      </c>
      <c r="F672" s="13">
        <f t="shared" si="65"/>
        <v>3.5057</v>
      </c>
      <c r="G672" s="10">
        <f t="shared" si="66"/>
        <v>1</v>
      </c>
      <c r="H672" s="12">
        <f t="shared" si="67"/>
        <v>0.892604472138728</v>
      </c>
    </row>
    <row r="673" spans="1:8">
      <c r="A673" s="9">
        <v>43703</v>
      </c>
      <c r="B673" s="10">
        <v>3.536</v>
      </c>
      <c r="C673" s="11">
        <f t="shared" si="62"/>
        <v>-0.011185682326622</v>
      </c>
      <c r="D673" s="12">
        <f t="shared" si="63"/>
        <v>1.11440277340057</v>
      </c>
      <c r="E673" s="13">
        <f t="shared" si="64"/>
        <v>3.55</v>
      </c>
      <c r="F673" s="13">
        <f t="shared" si="65"/>
        <v>3.5129</v>
      </c>
      <c r="G673" s="10">
        <f t="shared" si="66"/>
        <v>1</v>
      </c>
      <c r="H673" s="12">
        <f t="shared" si="67"/>
        <v>0.882620082070062</v>
      </c>
    </row>
    <row r="674" spans="1:8">
      <c r="A674" s="9">
        <v>43704</v>
      </c>
      <c r="B674" s="10">
        <v>3.573</v>
      </c>
      <c r="C674" s="11">
        <f t="shared" si="62"/>
        <v>0.0104638009049773</v>
      </c>
      <c r="D674" s="12">
        <f t="shared" si="63"/>
        <v>1.12606366214939</v>
      </c>
      <c r="E674" s="13">
        <f t="shared" si="64"/>
        <v>3.5558</v>
      </c>
      <c r="F674" s="13">
        <f t="shared" si="65"/>
        <v>3.5267</v>
      </c>
      <c r="G674" s="10">
        <f t="shared" si="66"/>
        <v>1</v>
      </c>
      <c r="H674" s="12">
        <f t="shared" si="67"/>
        <v>0.891855642883578</v>
      </c>
    </row>
    <row r="675" spans="1:8">
      <c r="A675" s="9">
        <v>43705</v>
      </c>
      <c r="B675" s="10">
        <v>3.562</v>
      </c>
      <c r="C675" s="11">
        <f t="shared" si="62"/>
        <v>-0.00307864539602576</v>
      </c>
      <c r="D675" s="12">
        <f t="shared" si="63"/>
        <v>1.12259691144028</v>
      </c>
      <c r="E675" s="13">
        <f t="shared" si="64"/>
        <v>3.5596</v>
      </c>
      <c r="F675" s="13">
        <f t="shared" si="65"/>
        <v>3.5381</v>
      </c>
      <c r="G675" s="10">
        <f t="shared" si="66"/>
        <v>1</v>
      </c>
      <c r="H675" s="12">
        <f t="shared" si="67"/>
        <v>0.889109935614695</v>
      </c>
    </row>
    <row r="676" spans="1:8">
      <c r="A676" s="9">
        <v>43706</v>
      </c>
      <c r="B676" s="10">
        <v>3.552</v>
      </c>
      <c r="C676" s="11">
        <f t="shared" si="62"/>
        <v>-0.00280741156653563</v>
      </c>
      <c r="D676" s="12">
        <f t="shared" si="63"/>
        <v>1.11944531988654</v>
      </c>
      <c r="E676" s="13">
        <f t="shared" si="64"/>
        <v>3.5598</v>
      </c>
      <c r="F676" s="13">
        <f t="shared" si="65"/>
        <v>3.5472</v>
      </c>
      <c r="G676" s="10">
        <f t="shared" si="66"/>
        <v>1</v>
      </c>
      <c r="H676" s="12">
        <f t="shared" si="67"/>
        <v>0.886613838097529</v>
      </c>
    </row>
    <row r="677" spans="1:8">
      <c r="A677" s="9">
        <v>43707</v>
      </c>
      <c r="B677" s="10">
        <v>3.561</v>
      </c>
      <c r="C677" s="11">
        <f t="shared" si="62"/>
        <v>0.00253378378378377</v>
      </c>
      <c r="D677" s="12">
        <f t="shared" si="63"/>
        <v>1.1222817522849</v>
      </c>
      <c r="E677" s="13">
        <f t="shared" si="64"/>
        <v>3.5568</v>
      </c>
      <c r="F677" s="13">
        <f t="shared" si="65"/>
        <v>3.5557</v>
      </c>
      <c r="G677" s="10">
        <f t="shared" si="66"/>
        <v>1</v>
      </c>
      <c r="H677" s="12">
        <f t="shared" si="67"/>
        <v>0.888860325862979</v>
      </c>
    </row>
    <row r="678" spans="1:8">
      <c r="A678" s="9">
        <v>43710</v>
      </c>
      <c r="B678" s="10">
        <v>3.601</v>
      </c>
      <c r="C678" s="11">
        <f t="shared" si="62"/>
        <v>0.0112327997753441</v>
      </c>
      <c r="D678" s="12">
        <f t="shared" si="63"/>
        <v>1.13488811849984</v>
      </c>
      <c r="E678" s="13">
        <f t="shared" si="64"/>
        <v>3.5698</v>
      </c>
      <c r="F678" s="13">
        <f t="shared" si="65"/>
        <v>3.5599</v>
      </c>
      <c r="G678" s="10">
        <f t="shared" si="66"/>
        <v>1</v>
      </c>
      <c r="H678" s="12">
        <f t="shared" si="67"/>
        <v>0.898844715931644</v>
      </c>
    </row>
    <row r="679" spans="1:8">
      <c r="A679" s="9">
        <v>43711</v>
      </c>
      <c r="B679" s="10">
        <v>3.604</v>
      </c>
      <c r="C679" s="11">
        <f t="shared" si="62"/>
        <v>0.000833101916134504</v>
      </c>
      <c r="D679" s="12">
        <f t="shared" si="63"/>
        <v>1.13583359596596</v>
      </c>
      <c r="E679" s="13">
        <f t="shared" si="64"/>
        <v>3.576</v>
      </c>
      <c r="F679" s="13">
        <f t="shared" si="65"/>
        <v>3.5659</v>
      </c>
      <c r="G679" s="10">
        <f t="shared" si="66"/>
        <v>1</v>
      </c>
      <c r="H679" s="12">
        <f t="shared" si="67"/>
        <v>0.899593545186795</v>
      </c>
    </row>
    <row r="680" spans="1:8">
      <c r="A680" s="9">
        <v>43712</v>
      </c>
      <c r="B680" s="10">
        <v>3.65</v>
      </c>
      <c r="C680" s="11">
        <f t="shared" si="62"/>
        <v>0.0127635960044394</v>
      </c>
      <c r="D680" s="12">
        <f t="shared" si="63"/>
        <v>1.15033091711314</v>
      </c>
      <c r="E680" s="13">
        <f t="shared" si="64"/>
        <v>3.5936</v>
      </c>
      <c r="F680" s="13">
        <f t="shared" si="65"/>
        <v>3.5766</v>
      </c>
      <c r="G680" s="10">
        <f t="shared" si="66"/>
        <v>1</v>
      </c>
      <c r="H680" s="12">
        <f t="shared" si="67"/>
        <v>0.91107559376576</v>
      </c>
    </row>
    <row r="681" spans="1:8">
      <c r="A681" s="9">
        <v>43713</v>
      </c>
      <c r="B681" s="10">
        <v>3.684</v>
      </c>
      <c r="C681" s="11">
        <f t="shared" si="62"/>
        <v>0.00931506849315067</v>
      </c>
      <c r="D681" s="12">
        <f t="shared" si="63"/>
        <v>1.16104632839584</v>
      </c>
      <c r="E681" s="13">
        <f t="shared" si="64"/>
        <v>3.62</v>
      </c>
      <c r="F681" s="13">
        <f t="shared" si="65"/>
        <v>3.5899</v>
      </c>
      <c r="G681" s="10">
        <f t="shared" si="66"/>
        <v>1</v>
      </c>
      <c r="H681" s="12">
        <f t="shared" si="67"/>
        <v>0.919562325324126</v>
      </c>
    </row>
    <row r="682" spans="1:8">
      <c r="A682" s="9">
        <v>43714</v>
      </c>
      <c r="B682" s="10">
        <v>3.709</v>
      </c>
      <c r="C682" s="11">
        <f t="shared" si="62"/>
        <v>0.00678610206297492</v>
      </c>
      <c r="D682" s="12">
        <f t="shared" si="63"/>
        <v>1.16892530728018</v>
      </c>
      <c r="E682" s="13">
        <f t="shared" si="64"/>
        <v>3.6496</v>
      </c>
      <c r="F682" s="13">
        <f t="shared" si="65"/>
        <v>3.6032</v>
      </c>
      <c r="G682" s="10">
        <f t="shared" si="66"/>
        <v>1</v>
      </c>
      <c r="H682" s="12">
        <f t="shared" si="67"/>
        <v>0.925802569117042</v>
      </c>
    </row>
    <row r="683" spans="1:8">
      <c r="A683" s="9">
        <v>43717</v>
      </c>
      <c r="B683" s="10">
        <v>3.723</v>
      </c>
      <c r="C683" s="11">
        <f t="shared" si="62"/>
        <v>0.00377460231868421</v>
      </c>
      <c r="D683" s="12">
        <f t="shared" si="63"/>
        <v>1.17333753545541</v>
      </c>
      <c r="E683" s="13">
        <f t="shared" si="64"/>
        <v>3.674</v>
      </c>
      <c r="F683" s="13">
        <f t="shared" si="65"/>
        <v>3.6219</v>
      </c>
      <c r="G683" s="10">
        <f t="shared" si="66"/>
        <v>1</v>
      </c>
      <c r="H683" s="12">
        <f t="shared" si="67"/>
        <v>0.929297105641075</v>
      </c>
    </row>
    <row r="684" spans="1:8">
      <c r="A684" s="9">
        <v>43718</v>
      </c>
      <c r="B684" s="10">
        <v>3.713</v>
      </c>
      <c r="C684" s="11">
        <f t="shared" si="62"/>
        <v>-0.00268600590921297</v>
      </c>
      <c r="D684" s="12">
        <f t="shared" si="63"/>
        <v>1.17018594390167</v>
      </c>
      <c r="E684" s="13">
        <f t="shared" si="64"/>
        <v>3.6958</v>
      </c>
      <c r="F684" s="13">
        <f t="shared" si="65"/>
        <v>3.6359</v>
      </c>
      <c r="G684" s="10">
        <f t="shared" si="66"/>
        <v>1</v>
      </c>
      <c r="H684" s="12">
        <f t="shared" si="67"/>
        <v>0.926801008123909</v>
      </c>
    </row>
    <row r="685" spans="1:8">
      <c r="A685" s="9">
        <v>43719</v>
      </c>
      <c r="B685" s="10">
        <v>3.686</v>
      </c>
      <c r="C685" s="11">
        <f t="shared" si="62"/>
        <v>-0.0072717479127391</v>
      </c>
      <c r="D685" s="12">
        <f t="shared" si="63"/>
        <v>1.16167664670659</v>
      </c>
      <c r="E685" s="13">
        <f t="shared" si="64"/>
        <v>3.703</v>
      </c>
      <c r="F685" s="13">
        <f t="shared" si="65"/>
        <v>3.6483</v>
      </c>
      <c r="G685" s="10">
        <f t="shared" si="66"/>
        <v>1</v>
      </c>
      <c r="H685" s="12">
        <f t="shared" si="67"/>
        <v>0.920061544827559</v>
      </c>
    </row>
    <row r="686" spans="1:8">
      <c r="A686" s="9">
        <v>43720</v>
      </c>
      <c r="B686" s="10">
        <v>3.724</v>
      </c>
      <c r="C686" s="11">
        <f t="shared" si="62"/>
        <v>0.0103092783505154</v>
      </c>
      <c r="D686" s="12">
        <f t="shared" si="63"/>
        <v>1.17365269461078</v>
      </c>
      <c r="E686" s="13">
        <f t="shared" si="64"/>
        <v>3.711</v>
      </c>
      <c r="F686" s="13">
        <f t="shared" si="65"/>
        <v>3.6655</v>
      </c>
      <c r="G686" s="10">
        <f t="shared" si="66"/>
        <v>1</v>
      </c>
      <c r="H686" s="12">
        <f t="shared" si="67"/>
        <v>0.929546715392792</v>
      </c>
    </row>
    <row r="687" spans="1:8">
      <c r="A687" s="9">
        <v>43724</v>
      </c>
      <c r="B687" s="10">
        <v>3.711</v>
      </c>
      <c r="C687" s="11">
        <f t="shared" si="62"/>
        <v>-0.00349087003222348</v>
      </c>
      <c r="D687" s="12">
        <f t="shared" si="63"/>
        <v>1.16955562559092</v>
      </c>
      <c r="E687" s="13">
        <f t="shared" si="64"/>
        <v>3.7114</v>
      </c>
      <c r="F687" s="13">
        <f t="shared" si="65"/>
        <v>3.6805</v>
      </c>
      <c r="G687" s="10">
        <f t="shared" si="66"/>
        <v>1</v>
      </c>
      <c r="H687" s="12">
        <f t="shared" si="67"/>
        <v>0.926301788620476</v>
      </c>
    </row>
    <row r="688" spans="1:8">
      <c r="A688" s="9">
        <v>43725</v>
      </c>
      <c r="B688" s="10">
        <v>3.644</v>
      </c>
      <c r="C688" s="11">
        <f t="shared" si="62"/>
        <v>-0.018054432767448</v>
      </c>
      <c r="D688" s="12">
        <f t="shared" si="63"/>
        <v>1.1484399621809</v>
      </c>
      <c r="E688" s="13">
        <f t="shared" si="64"/>
        <v>3.6956</v>
      </c>
      <c r="F688" s="13">
        <f t="shared" si="65"/>
        <v>3.6848</v>
      </c>
      <c r="G688" s="10">
        <f t="shared" si="66"/>
        <v>1</v>
      </c>
      <c r="H688" s="12">
        <f t="shared" si="67"/>
        <v>0.90957793525546</v>
      </c>
    </row>
    <row r="689" spans="1:8">
      <c r="A689" s="9">
        <v>43726</v>
      </c>
      <c r="B689" s="10">
        <v>3.66</v>
      </c>
      <c r="C689" s="11">
        <f t="shared" si="62"/>
        <v>0.00439077936333709</v>
      </c>
      <c r="D689" s="12">
        <f t="shared" si="63"/>
        <v>1.15348250866688</v>
      </c>
      <c r="E689" s="13">
        <f t="shared" si="64"/>
        <v>3.685</v>
      </c>
      <c r="F689" s="13">
        <f t="shared" si="65"/>
        <v>3.6904</v>
      </c>
      <c r="G689" s="10">
        <f t="shared" si="66"/>
        <v>-1</v>
      </c>
      <c r="H689" s="12">
        <f t="shared" si="67"/>
        <v>0.913571691282927</v>
      </c>
    </row>
    <row r="690" spans="1:8">
      <c r="A690" s="9">
        <v>43727</v>
      </c>
      <c r="B690" s="10">
        <v>3.677</v>
      </c>
      <c r="C690" s="11">
        <f t="shared" si="62"/>
        <v>0.00464480874316942</v>
      </c>
      <c r="D690" s="12">
        <f t="shared" si="63"/>
        <v>1.15884021430823</v>
      </c>
      <c r="E690" s="13">
        <f t="shared" si="64"/>
        <v>3.6832</v>
      </c>
      <c r="F690" s="13">
        <f t="shared" si="65"/>
        <v>3.6931</v>
      </c>
      <c r="G690" s="10">
        <f t="shared" si="66"/>
        <v>-1</v>
      </c>
      <c r="H690" s="12">
        <f t="shared" si="67"/>
        <v>0.909328325503744</v>
      </c>
    </row>
    <row r="691" spans="1:8">
      <c r="A691" s="9">
        <v>43728</v>
      </c>
      <c r="B691" s="10">
        <v>3.683</v>
      </c>
      <c r="C691" s="11">
        <f t="shared" si="62"/>
        <v>0.00163176502583617</v>
      </c>
      <c r="D691" s="12">
        <f t="shared" si="63"/>
        <v>1.16073116924047</v>
      </c>
      <c r="E691" s="13">
        <f t="shared" si="64"/>
        <v>3.675</v>
      </c>
      <c r="F691" s="13">
        <f t="shared" si="65"/>
        <v>3.693</v>
      </c>
      <c r="G691" s="10">
        <f t="shared" si="66"/>
        <v>-1</v>
      </c>
      <c r="H691" s="12">
        <f t="shared" si="67"/>
        <v>0.907844515345185</v>
      </c>
    </row>
    <row r="692" spans="1:8">
      <c r="A692" s="9">
        <v>43731</v>
      </c>
      <c r="B692" s="10">
        <v>3.65</v>
      </c>
      <c r="C692" s="11">
        <f t="shared" si="62"/>
        <v>-0.00896008688569094</v>
      </c>
      <c r="D692" s="12">
        <f t="shared" si="63"/>
        <v>1.15033091711314</v>
      </c>
      <c r="E692" s="13">
        <f t="shared" si="64"/>
        <v>3.6628</v>
      </c>
      <c r="F692" s="13">
        <f t="shared" si="65"/>
        <v>3.6871</v>
      </c>
      <c r="G692" s="10">
        <f t="shared" si="66"/>
        <v>-1</v>
      </c>
      <c r="H692" s="12">
        <f t="shared" si="67"/>
        <v>0.915978881081375</v>
      </c>
    </row>
    <row r="693" spans="1:8">
      <c r="A693" s="9">
        <v>43732</v>
      </c>
      <c r="B693" s="10">
        <v>3.653</v>
      </c>
      <c r="C693" s="11">
        <f t="shared" si="62"/>
        <v>0.000821917808219164</v>
      </c>
      <c r="D693" s="12">
        <f t="shared" si="63"/>
        <v>1.15127639457926</v>
      </c>
      <c r="E693" s="13">
        <f t="shared" si="64"/>
        <v>3.6646</v>
      </c>
      <c r="F693" s="13">
        <f t="shared" si="65"/>
        <v>3.6801</v>
      </c>
      <c r="G693" s="10">
        <f t="shared" si="66"/>
        <v>-1</v>
      </c>
      <c r="H693" s="12">
        <f t="shared" si="67"/>
        <v>0.915226021727062</v>
      </c>
    </row>
    <row r="694" spans="1:8">
      <c r="A694" s="9">
        <v>43733</v>
      </c>
      <c r="B694" s="10">
        <v>3.628</v>
      </c>
      <c r="C694" s="11">
        <f t="shared" si="62"/>
        <v>-0.00684369011771147</v>
      </c>
      <c r="D694" s="12">
        <f t="shared" si="63"/>
        <v>1.14339741569493</v>
      </c>
      <c r="E694" s="13">
        <f t="shared" si="64"/>
        <v>3.6582</v>
      </c>
      <c r="F694" s="13">
        <f t="shared" si="65"/>
        <v>3.6716</v>
      </c>
      <c r="G694" s="10">
        <f t="shared" si="66"/>
        <v>-1</v>
      </c>
      <c r="H694" s="12">
        <f t="shared" si="67"/>
        <v>0.921489545007428</v>
      </c>
    </row>
    <row r="695" spans="1:8">
      <c r="A695" s="9">
        <v>43734</v>
      </c>
      <c r="B695" s="10">
        <v>3.603</v>
      </c>
      <c r="C695" s="11">
        <f t="shared" si="62"/>
        <v>-0.00689084895259096</v>
      </c>
      <c r="D695" s="12">
        <f t="shared" si="63"/>
        <v>1.13551843681059</v>
      </c>
      <c r="E695" s="13">
        <f t="shared" si="64"/>
        <v>3.6434</v>
      </c>
      <c r="F695" s="13">
        <f t="shared" si="65"/>
        <v>3.6633</v>
      </c>
      <c r="G695" s="10">
        <f t="shared" si="66"/>
        <v>-1</v>
      </c>
      <c r="H695" s="12">
        <f t="shared" si="67"/>
        <v>0.927839390273466</v>
      </c>
    </row>
    <row r="696" spans="1:8">
      <c r="A696" s="9">
        <v>43735</v>
      </c>
      <c r="B696" s="10">
        <v>3.612</v>
      </c>
      <c r="C696" s="11">
        <f t="shared" si="62"/>
        <v>0.00249791840133229</v>
      </c>
      <c r="D696" s="12">
        <f t="shared" si="63"/>
        <v>1.13835486920895</v>
      </c>
      <c r="E696" s="13">
        <f t="shared" si="64"/>
        <v>3.6292</v>
      </c>
      <c r="F696" s="13">
        <f t="shared" si="65"/>
        <v>3.6521</v>
      </c>
      <c r="G696" s="10">
        <f t="shared" si="66"/>
        <v>-1</v>
      </c>
      <c r="H696" s="12">
        <f t="shared" si="67"/>
        <v>0.925521723187021</v>
      </c>
    </row>
    <row r="697" spans="1:8">
      <c r="A697" s="9">
        <v>43738</v>
      </c>
      <c r="B697" s="10">
        <v>3.568</v>
      </c>
      <c r="C697" s="11">
        <f t="shared" si="62"/>
        <v>-0.0121816168327796</v>
      </c>
      <c r="D697" s="12">
        <f t="shared" si="63"/>
        <v>1.12448786637252</v>
      </c>
      <c r="E697" s="13">
        <f t="shared" si="64"/>
        <v>3.6128</v>
      </c>
      <c r="F697" s="13">
        <f t="shared" si="65"/>
        <v>3.6378</v>
      </c>
      <c r="G697" s="10">
        <f t="shared" si="66"/>
        <v>-1</v>
      </c>
      <c r="H697" s="12">
        <f t="shared" si="67"/>
        <v>0.936796074189299</v>
      </c>
    </row>
    <row r="698" spans="1:8">
      <c r="A698" s="9">
        <v>43746</v>
      </c>
      <c r="B698" s="10">
        <v>3.591</v>
      </c>
      <c r="C698" s="11">
        <f t="shared" si="62"/>
        <v>0.00644618834080712</v>
      </c>
      <c r="D698" s="12">
        <f t="shared" si="63"/>
        <v>1.13173652694611</v>
      </c>
      <c r="E698" s="13">
        <f t="shared" si="64"/>
        <v>3.6004</v>
      </c>
      <c r="F698" s="13">
        <f t="shared" si="65"/>
        <v>3.6325</v>
      </c>
      <c r="G698" s="10">
        <f t="shared" si="66"/>
        <v>-1</v>
      </c>
      <c r="H698" s="12">
        <f t="shared" si="67"/>
        <v>0.930757310258146</v>
      </c>
    </row>
    <row r="699" spans="1:8">
      <c r="A699" s="9">
        <v>43747</v>
      </c>
      <c r="B699" s="10">
        <v>3.602</v>
      </c>
      <c r="C699" s="11">
        <f t="shared" si="62"/>
        <v>0.00306321358952921</v>
      </c>
      <c r="D699" s="12">
        <f t="shared" si="63"/>
        <v>1.13520327765522</v>
      </c>
      <c r="E699" s="13">
        <f t="shared" si="64"/>
        <v>3.5952</v>
      </c>
      <c r="F699" s="13">
        <f t="shared" si="65"/>
        <v>3.6267</v>
      </c>
      <c r="G699" s="10">
        <f t="shared" si="66"/>
        <v>-1</v>
      </c>
      <c r="H699" s="12">
        <f t="shared" si="67"/>
        <v>0.927906201816809</v>
      </c>
    </row>
    <row r="700" spans="1:8">
      <c r="A700" s="9">
        <v>43748</v>
      </c>
      <c r="B700" s="10">
        <v>3.627</v>
      </c>
      <c r="C700" s="11">
        <f t="shared" si="62"/>
        <v>0.00694058856191004</v>
      </c>
      <c r="D700" s="12">
        <f t="shared" si="63"/>
        <v>1.14308225653955</v>
      </c>
      <c r="E700" s="13">
        <f t="shared" si="64"/>
        <v>3.6</v>
      </c>
      <c r="F700" s="13">
        <f t="shared" si="65"/>
        <v>3.6217</v>
      </c>
      <c r="G700" s="10">
        <f t="shared" si="66"/>
        <v>-1</v>
      </c>
      <c r="H700" s="12">
        <f t="shared" si="67"/>
        <v>0.921465986645954</v>
      </c>
    </row>
    <row r="701" spans="1:8">
      <c r="A701" s="9">
        <v>43749</v>
      </c>
      <c r="B701" s="10">
        <v>3.671</v>
      </c>
      <c r="C701" s="11">
        <f t="shared" si="62"/>
        <v>0.0121312379376897</v>
      </c>
      <c r="D701" s="12">
        <f t="shared" si="63"/>
        <v>1.15694925937598</v>
      </c>
      <c r="E701" s="13">
        <f t="shared" si="64"/>
        <v>3.6118</v>
      </c>
      <c r="F701" s="13">
        <f t="shared" si="65"/>
        <v>3.6205</v>
      </c>
      <c r="G701" s="10">
        <f t="shared" si="66"/>
        <v>-1</v>
      </c>
      <c r="H701" s="12">
        <f t="shared" si="67"/>
        <v>0.910287463510464</v>
      </c>
    </row>
    <row r="702" spans="1:8">
      <c r="A702" s="9">
        <v>43752</v>
      </c>
      <c r="B702" s="10">
        <v>3.697</v>
      </c>
      <c r="C702" s="11">
        <f t="shared" si="62"/>
        <v>0.00708253881776089</v>
      </c>
      <c r="D702" s="12">
        <f t="shared" si="63"/>
        <v>1.16514339741569</v>
      </c>
      <c r="E702" s="13">
        <f t="shared" si="64"/>
        <v>3.6376</v>
      </c>
      <c r="F702" s="13">
        <f t="shared" si="65"/>
        <v>3.6252</v>
      </c>
      <c r="G702" s="10">
        <f t="shared" si="66"/>
        <v>1</v>
      </c>
      <c r="H702" s="12">
        <f t="shared" si="67"/>
        <v>0.90384031721483</v>
      </c>
    </row>
    <row r="703" spans="1:8">
      <c r="A703" s="9">
        <v>43753</v>
      </c>
      <c r="B703" s="10">
        <v>3.685</v>
      </c>
      <c r="C703" s="11">
        <f t="shared" si="62"/>
        <v>-0.00324587503381124</v>
      </c>
      <c r="D703" s="12">
        <f t="shared" si="63"/>
        <v>1.16136148755121</v>
      </c>
      <c r="E703" s="13">
        <f t="shared" si="64"/>
        <v>3.6564</v>
      </c>
      <c r="F703" s="13">
        <f t="shared" si="65"/>
        <v>3.6284</v>
      </c>
      <c r="G703" s="10">
        <f t="shared" si="66"/>
        <v>1</v>
      </c>
      <c r="H703" s="12">
        <f t="shared" si="67"/>
        <v>0.900906564494631</v>
      </c>
    </row>
    <row r="704" spans="1:8">
      <c r="A704" s="9">
        <v>43754</v>
      </c>
      <c r="B704" s="10">
        <v>3.673</v>
      </c>
      <c r="C704" s="11">
        <f t="shared" si="62"/>
        <v>-0.00325644504748979</v>
      </c>
      <c r="D704" s="12">
        <f t="shared" si="63"/>
        <v>1.15757957768673</v>
      </c>
      <c r="E704" s="13">
        <f t="shared" si="64"/>
        <v>3.6706</v>
      </c>
      <c r="F704" s="13">
        <f t="shared" si="65"/>
        <v>3.6329</v>
      </c>
      <c r="G704" s="10">
        <f t="shared" si="66"/>
        <v>1</v>
      </c>
      <c r="H704" s="12">
        <f t="shared" si="67"/>
        <v>0.897972811774431</v>
      </c>
    </row>
    <row r="705" spans="1:8">
      <c r="A705" s="9">
        <v>43755</v>
      </c>
      <c r="B705" s="10">
        <v>3.678</v>
      </c>
      <c r="C705" s="11">
        <f t="shared" si="62"/>
        <v>0.00136128505309019</v>
      </c>
      <c r="D705" s="12">
        <f t="shared" si="63"/>
        <v>1.1591553734636</v>
      </c>
      <c r="E705" s="13">
        <f t="shared" si="64"/>
        <v>3.6808</v>
      </c>
      <c r="F705" s="13">
        <f t="shared" si="65"/>
        <v>3.6404</v>
      </c>
      <c r="G705" s="10">
        <f t="shared" si="66"/>
        <v>1</v>
      </c>
      <c r="H705" s="12">
        <f t="shared" si="67"/>
        <v>0.899195208741181</v>
      </c>
    </row>
    <row r="706" spans="1:8">
      <c r="A706" s="9">
        <v>43756</v>
      </c>
      <c r="B706" s="10">
        <v>3.625</v>
      </c>
      <c r="C706" s="11">
        <f t="shared" si="62"/>
        <v>-0.0144100054377378</v>
      </c>
      <c r="D706" s="12">
        <f t="shared" si="63"/>
        <v>1.14245193822881</v>
      </c>
      <c r="E706" s="13">
        <f t="shared" si="64"/>
        <v>3.6716</v>
      </c>
      <c r="F706" s="13">
        <f t="shared" si="65"/>
        <v>3.6417</v>
      </c>
      <c r="G706" s="10">
        <f t="shared" si="66"/>
        <v>1</v>
      </c>
      <c r="H706" s="12">
        <f t="shared" si="67"/>
        <v>0.886237800893633</v>
      </c>
    </row>
    <row r="707" spans="1:8">
      <c r="A707" s="9">
        <v>43759</v>
      </c>
      <c r="B707" s="10">
        <v>3.633</v>
      </c>
      <c r="C707" s="11">
        <f t="shared" ref="C707:C770" si="68">(B707/B706-1)</f>
        <v>0.00220689655172412</v>
      </c>
      <c r="D707" s="12">
        <f t="shared" si="63"/>
        <v>1.14497321147179</v>
      </c>
      <c r="E707" s="13">
        <f t="shared" si="64"/>
        <v>3.6588</v>
      </c>
      <c r="F707" s="13">
        <f t="shared" si="65"/>
        <v>3.6482</v>
      </c>
      <c r="G707" s="10">
        <f t="shared" si="66"/>
        <v>1</v>
      </c>
      <c r="H707" s="12">
        <f t="shared" si="67"/>
        <v>0.888193636040432</v>
      </c>
    </row>
    <row r="708" spans="1:8">
      <c r="A708" s="9">
        <v>43760</v>
      </c>
      <c r="B708" s="10">
        <v>3.647</v>
      </c>
      <c r="C708" s="11">
        <f t="shared" si="68"/>
        <v>0.0038535645472062</v>
      </c>
      <c r="D708" s="12">
        <f t="shared" si="63"/>
        <v>1.14938543964702</v>
      </c>
      <c r="E708" s="13">
        <f t="shared" si="64"/>
        <v>3.6512</v>
      </c>
      <c r="F708" s="13">
        <f t="shared" si="65"/>
        <v>3.6538</v>
      </c>
      <c r="G708" s="10">
        <f t="shared" si="66"/>
        <v>-1</v>
      </c>
      <c r="H708" s="12">
        <f t="shared" si="67"/>
        <v>0.891616347547332</v>
      </c>
    </row>
    <row r="709" spans="1:8">
      <c r="A709" s="9">
        <v>43761</v>
      </c>
      <c r="B709" s="10">
        <v>3.627</v>
      </c>
      <c r="C709" s="11">
        <f t="shared" si="68"/>
        <v>-0.00548395941870028</v>
      </c>
      <c r="D709" s="12">
        <f t="shared" ref="D709:D772" si="69">(1+C709)*D708</f>
        <v>1.14308225653955</v>
      </c>
      <c r="E709" s="13">
        <f t="shared" si="64"/>
        <v>3.642</v>
      </c>
      <c r="F709" s="13">
        <f t="shared" si="65"/>
        <v>3.6563</v>
      </c>
      <c r="G709" s="10">
        <f t="shared" si="66"/>
        <v>-1</v>
      </c>
      <c r="H709" s="12">
        <f t="shared" si="67"/>
        <v>0.896505935414331</v>
      </c>
    </row>
    <row r="710" spans="1:8">
      <c r="A710" s="9">
        <v>43762</v>
      </c>
      <c r="B710" s="10">
        <v>3.632</v>
      </c>
      <c r="C710" s="11">
        <f t="shared" si="68"/>
        <v>0.00137854976564666</v>
      </c>
      <c r="D710" s="12">
        <f t="shared" si="69"/>
        <v>1.14465805231642</v>
      </c>
      <c r="E710" s="13">
        <f t="shared" ref="E710:E773" si="70">AVERAGE(B706:B710)</f>
        <v>3.6328</v>
      </c>
      <c r="F710" s="13">
        <f t="shared" si="65"/>
        <v>3.6568</v>
      </c>
      <c r="G710" s="10">
        <f t="shared" si="66"/>
        <v>-1</v>
      </c>
      <c r="H710" s="12">
        <f t="shared" si="67"/>
        <v>0.895270057367165</v>
      </c>
    </row>
    <row r="711" spans="1:8">
      <c r="A711" s="9">
        <v>43763</v>
      </c>
      <c r="B711" s="10">
        <v>3.654</v>
      </c>
      <c r="C711" s="11">
        <f t="shared" si="68"/>
        <v>0.00605726872246692</v>
      </c>
      <c r="D711" s="12">
        <f t="shared" si="69"/>
        <v>1.15159155373464</v>
      </c>
      <c r="E711" s="13">
        <f t="shared" si="70"/>
        <v>3.6386</v>
      </c>
      <c r="F711" s="13">
        <f t="shared" si="65"/>
        <v>3.6551</v>
      </c>
      <c r="G711" s="10">
        <f t="shared" si="66"/>
        <v>-1</v>
      </c>
      <c r="H711" s="12">
        <f t="shared" si="67"/>
        <v>0.889847166050514</v>
      </c>
    </row>
    <row r="712" spans="1:8">
      <c r="A712" s="9">
        <v>43766</v>
      </c>
      <c r="B712" s="10">
        <v>3.675</v>
      </c>
      <c r="C712" s="11">
        <f t="shared" si="68"/>
        <v>0.00574712643678166</v>
      </c>
      <c r="D712" s="12">
        <f t="shared" si="69"/>
        <v>1.15820989599748</v>
      </c>
      <c r="E712" s="13">
        <f t="shared" si="70"/>
        <v>3.647</v>
      </c>
      <c r="F712" s="13">
        <f t="shared" si="65"/>
        <v>3.6529</v>
      </c>
      <c r="G712" s="10">
        <f t="shared" si="66"/>
        <v>-1</v>
      </c>
      <c r="H712" s="12">
        <f t="shared" si="67"/>
        <v>0.88473310187781</v>
      </c>
    </row>
    <row r="713" spans="1:8">
      <c r="A713" s="9">
        <v>43767</v>
      </c>
      <c r="B713" s="10">
        <v>3.663</v>
      </c>
      <c r="C713" s="11">
        <f t="shared" si="68"/>
        <v>-0.00326530612244902</v>
      </c>
      <c r="D713" s="12">
        <f t="shared" si="69"/>
        <v>1.154427986133</v>
      </c>
      <c r="E713" s="13">
        <f t="shared" si="70"/>
        <v>3.6502</v>
      </c>
      <c r="F713" s="13">
        <f t="shared" si="65"/>
        <v>3.6507</v>
      </c>
      <c r="G713" s="10">
        <f t="shared" si="66"/>
        <v>-1</v>
      </c>
      <c r="H713" s="12">
        <f t="shared" si="67"/>
        <v>0.887622026292105</v>
      </c>
    </row>
    <row r="714" spans="1:8">
      <c r="A714" s="9">
        <v>43768</v>
      </c>
      <c r="B714" s="10">
        <v>3.639</v>
      </c>
      <c r="C714" s="11">
        <f t="shared" si="68"/>
        <v>-0.00655200655200661</v>
      </c>
      <c r="D714" s="12">
        <f t="shared" si="69"/>
        <v>1.14686416640403</v>
      </c>
      <c r="E714" s="13">
        <f t="shared" si="70"/>
        <v>3.6526</v>
      </c>
      <c r="F714" s="13">
        <f t="shared" si="65"/>
        <v>3.6473</v>
      </c>
      <c r="G714" s="10">
        <f t="shared" si="66"/>
        <v>1</v>
      </c>
      <c r="H714" s="12">
        <f t="shared" si="67"/>
        <v>0.893437731624076</v>
      </c>
    </row>
    <row r="715" spans="1:8">
      <c r="A715" s="9">
        <v>43769</v>
      </c>
      <c r="B715" s="10">
        <v>3.638</v>
      </c>
      <c r="C715" s="11">
        <f t="shared" si="68"/>
        <v>-0.000274800769442085</v>
      </c>
      <c r="D715" s="12">
        <f t="shared" si="69"/>
        <v>1.14654900724866</v>
      </c>
      <c r="E715" s="13">
        <f t="shared" si="70"/>
        <v>3.6538</v>
      </c>
      <c r="F715" s="13">
        <f t="shared" si="65"/>
        <v>3.6433</v>
      </c>
      <c r="G715" s="10">
        <f t="shared" si="66"/>
        <v>1</v>
      </c>
      <c r="H715" s="12">
        <f t="shared" si="67"/>
        <v>0.893192214247977</v>
      </c>
    </row>
    <row r="716" spans="1:8">
      <c r="A716" s="9">
        <v>43770</v>
      </c>
      <c r="B716" s="10">
        <v>3.712</v>
      </c>
      <c r="C716" s="11">
        <f t="shared" si="68"/>
        <v>0.0203408466190216</v>
      </c>
      <c r="D716" s="12">
        <f t="shared" si="69"/>
        <v>1.1698707847463</v>
      </c>
      <c r="E716" s="13">
        <f t="shared" si="70"/>
        <v>3.6654</v>
      </c>
      <c r="F716" s="13">
        <f t="shared" ref="F716:F779" si="71">AVERAGE(B707:B716)</f>
        <v>3.652</v>
      </c>
      <c r="G716" s="10">
        <f t="shared" si="66"/>
        <v>1</v>
      </c>
      <c r="H716" s="12">
        <f t="shared" si="67"/>
        <v>0.911360500079299</v>
      </c>
    </row>
    <row r="717" spans="1:8">
      <c r="A717" s="9">
        <v>43773</v>
      </c>
      <c r="B717" s="10">
        <v>3.724</v>
      </c>
      <c r="C717" s="11">
        <f t="shared" si="68"/>
        <v>0.00323275862068972</v>
      </c>
      <c r="D717" s="12">
        <f t="shared" si="69"/>
        <v>1.17365269461078</v>
      </c>
      <c r="E717" s="13">
        <f t="shared" si="70"/>
        <v>3.6752</v>
      </c>
      <c r="F717" s="13">
        <f t="shared" si="71"/>
        <v>3.6611</v>
      </c>
      <c r="G717" s="10">
        <f t="shared" si="66"/>
        <v>1</v>
      </c>
      <c r="H717" s="12">
        <f t="shared" si="67"/>
        <v>0.914306708592487</v>
      </c>
    </row>
    <row r="718" spans="1:8">
      <c r="A718" s="9">
        <v>43774</v>
      </c>
      <c r="B718" s="10">
        <v>3.745</v>
      </c>
      <c r="C718" s="11">
        <f t="shared" si="68"/>
        <v>0.00563909774436078</v>
      </c>
      <c r="D718" s="12">
        <f t="shared" si="69"/>
        <v>1.18027103687362</v>
      </c>
      <c r="E718" s="13">
        <f t="shared" si="70"/>
        <v>3.6916</v>
      </c>
      <c r="F718" s="13">
        <f t="shared" si="71"/>
        <v>3.6709</v>
      </c>
      <c r="G718" s="10">
        <f t="shared" si="66"/>
        <v>1</v>
      </c>
      <c r="H718" s="12">
        <f t="shared" si="67"/>
        <v>0.919462573490565</v>
      </c>
    </row>
    <row r="719" spans="1:8">
      <c r="A719" s="9">
        <v>43775</v>
      </c>
      <c r="B719" s="10">
        <v>3.73</v>
      </c>
      <c r="C719" s="11">
        <f t="shared" si="68"/>
        <v>-0.00400534045393863</v>
      </c>
      <c r="D719" s="12">
        <f t="shared" si="69"/>
        <v>1.17554364954302</v>
      </c>
      <c r="E719" s="13">
        <f t="shared" si="70"/>
        <v>3.7098</v>
      </c>
      <c r="F719" s="13">
        <f t="shared" si="71"/>
        <v>3.6812</v>
      </c>
      <c r="G719" s="10">
        <f t="shared" si="66"/>
        <v>1</v>
      </c>
      <c r="H719" s="12">
        <f t="shared" si="67"/>
        <v>0.91577981284908</v>
      </c>
    </row>
    <row r="720" spans="1:8">
      <c r="A720" s="9">
        <v>43776</v>
      </c>
      <c r="B720" s="10">
        <v>3.734</v>
      </c>
      <c r="C720" s="11">
        <f t="shared" si="68"/>
        <v>0.00107238605898119</v>
      </c>
      <c r="D720" s="12">
        <f t="shared" si="69"/>
        <v>1.17680428616451</v>
      </c>
      <c r="E720" s="13">
        <f t="shared" si="70"/>
        <v>3.729</v>
      </c>
      <c r="F720" s="13">
        <f t="shared" si="71"/>
        <v>3.6914</v>
      </c>
      <c r="G720" s="10">
        <f t="shared" si="66"/>
        <v>1</v>
      </c>
      <c r="H720" s="12">
        <f t="shared" si="67"/>
        <v>0.916761882353476</v>
      </c>
    </row>
    <row r="721" spans="1:8">
      <c r="A721" s="9">
        <v>43777</v>
      </c>
      <c r="B721" s="10">
        <v>3.72</v>
      </c>
      <c r="C721" s="11">
        <f t="shared" si="68"/>
        <v>-0.00374933047670056</v>
      </c>
      <c r="D721" s="12">
        <f t="shared" si="69"/>
        <v>1.17239205798928</v>
      </c>
      <c r="E721" s="13">
        <f t="shared" si="70"/>
        <v>3.7306</v>
      </c>
      <c r="F721" s="13">
        <f t="shared" si="71"/>
        <v>3.698</v>
      </c>
      <c r="G721" s="10">
        <f t="shared" si="66"/>
        <v>1</v>
      </c>
      <c r="H721" s="12">
        <f t="shared" si="67"/>
        <v>0.913324639088091</v>
      </c>
    </row>
    <row r="722" spans="1:8">
      <c r="A722" s="9">
        <v>43780</v>
      </c>
      <c r="B722" s="10">
        <v>3.658</v>
      </c>
      <c r="C722" s="11">
        <f t="shared" si="68"/>
        <v>-0.0166666666666667</v>
      </c>
      <c r="D722" s="12">
        <f t="shared" si="69"/>
        <v>1.15285219035613</v>
      </c>
      <c r="E722" s="13">
        <f t="shared" si="70"/>
        <v>3.7174</v>
      </c>
      <c r="F722" s="13">
        <f t="shared" si="71"/>
        <v>3.6963</v>
      </c>
      <c r="G722" s="10">
        <f t="shared" si="66"/>
        <v>1</v>
      </c>
      <c r="H722" s="12">
        <f t="shared" si="67"/>
        <v>0.898102561769956</v>
      </c>
    </row>
    <row r="723" spans="1:8">
      <c r="A723" s="9">
        <v>43781</v>
      </c>
      <c r="B723" s="10">
        <v>3.653</v>
      </c>
      <c r="C723" s="11">
        <f t="shared" si="68"/>
        <v>-0.00136686714051393</v>
      </c>
      <c r="D723" s="12">
        <f t="shared" si="69"/>
        <v>1.15127639457926</v>
      </c>
      <c r="E723" s="13">
        <f t="shared" si="70"/>
        <v>3.699</v>
      </c>
      <c r="F723" s="13">
        <f t="shared" si="71"/>
        <v>3.6953</v>
      </c>
      <c r="G723" s="10">
        <f t="shared" si="66"/>
        <v>1</v>
      </c>
      <c r="H723" s="12">
        <f t="shared" si="67"/>
        <v>0.896874974889461</v>
      </c>
    </row>
    <row r="724" spans="1:8">
      <c r="A724" s="9">
        <v>43782</v>
      </c>
      <c r="B724" s="10">
        <v>3.65</v>
      </c>
      <c r="C724" s="11">
        <f t="shared" si="68"/>
        <v>-0.000821242814125434</v>
      </c>
      <c r="D724" s="12">
        <f t="shared" si="69"/>
        <v>1.15033091711314</v>
      </c>
      <c r="E724" s="13">
        <f t="shared" si="70"/>
        <v>3.683</v>
      </c>
      <c r="F724" s="13">
        <f t="shared" si="71"/>
        <v>3.6964</v>
      </c>
      <c r="G724" s="10">
        <f t="shared" ref="G724:G787" si="72">IF(E724&gt;F724,1,-1)</f>
        <v>-1</v>
      </c>
      <c r="H724" s="12">
        <f t="shared" si="67"/>
        <v>0.896138422761164</v>
      </c>
    </row>
    <row r="725" spans="1:8">
      <c r="A725" s="9">
        <v>43783</v>
      </c>
      <c r="B725" s="10">
        <v>3.653</v>
      </c>
      <c r="C725" s="11">
        <f t="shared" si="68"/>
        <v>0.000821917808219164</v>
      </c>
      <c r="D725" s="12">
        <f t="shared" si="69"/>
        <v>1.15127639457926</v>
      </c>
      <c r="E725" s="13">
        <f t="shared" si="70"/>
        <v>3.6668</v>
      </c>
      <c r="F725" s="13">
        <f t="shared" si="71"/>
        <v>3.6979</v>
      </c>
      <c r="G725" s="10">
        <f t="shared" si="72"/>
        <v>-1</v>
      </c>
      <c r="H725" s="12">
        <f t="shared" ref="H725:H788" si="73">H724*(1+G724*C725)</f>
        <v>0.895401870632867</v>
      </c>
    </row>
    <row r="726" spans="1:8">
      <c r="A726" s="9">
        <v>43784</v>
      </c>
      <c r="B726" s="10">
        <v>3.636</v>
      </c>
      <c r="C726" s="11">
        <f t="shared" si="68"/>
        <v>-0.00465370928004383</v>
      </c>
      <c r="D726" s="12">
        <f t="shared" si="69"/>
        <v>1.14591868893791</v>
      </c>
      <c r="E726" s="13">
        <f t="shared" si="70"/>
        <v>3.65</v>
      </c>
      <c r="F726" s="13">
        <f t="shared" si="71"/>
        <v>3.6903</v>
      </c>
      <c r="G726" s="10">
        <f t="shared" si="72"/>
        <v>-1</v>
      </c>
      <c r="H726" s="12">
        <f t="shared" si="73"/>
        <v>0.8995688106276</v>
      </c>
    </row>
    <row r="727" spans="1:8">
      <c r="A727" s="9">
        <v>43787</v>
      </c>
      <c r="B727" s="10">
        <v>3.662</v>
      </c>
      <c r="C727" s="11">
        <f t="shared" si="68"/>
        <v>0.00715071507150711</v>
      </c>
      <c r="D727" s="12">
        <f t="shared" si="69"/>
        <v>1.15411282697762</v>
      </c>
      <c r="E727" s="13">
        <f t="shared" si="70"/>
        <v>3.6508</v>
      </c>
      <c r="F727" s="13">
        <f t="shared" si="71"/>
        <v>3.6841</v>
      </c>
      <c r="G727" s="10">
        <f t="shared" si="72"/>
        <v>-1</v>
      </c>
      <c r="H727" s="12">
        <f t="shared" si="73"/>
        <v>0.893136250375588</v>
      </c>
    </row>
    <row r="728" spans="1:8">
      <c r="A728" s="9">
        <v>43788</v>
      </c>
      <c r="B728" s="10">
        <v>3.698</v>
      </c>
      <c r="C728" s="11">
        <f t="shared" si="68"/>
        <v>0.00983069361004918</v>
      </c>
      <c r="D728" s="12">
        <f t="shared" si="69"/>
        <v>1.16545855657107</v>
      </c>
      <c r="E728" s="13">
        <f t="shared" si="70"/>
        <v>3.6598</v>
      </c>
      <c r="F728" s="13">
        <f t="shared" si="71"/>
        <v>3.6794</v>
      </c>
      <c r="G728" s="10">
        <f t="shared" si="72"/>
        <v>-1</v>
      </c>
      <c r="H728" s="12">
        <f t="shared" si="73"/>
        <v>0.884356101546117</v>
      </c>
    </row>
    <row r="729" spans="1:8">
      <c r="A729" s="9">
        <v>43789</v>
      </c>
      <c r="B729" s="10">
        <v>3.661</v>
      </c>
      <c r="C729" s="11">
        <f t="shared" si="68"/>
        <v>-0.0100054083288263</v>
      </c>
      <c r="D729" s="12">
        <f t="shared" si="69"/>
        <v>1.15379766782225</v>
      </c>
      <c r="E729" s="13">
        <f t="shared" si="70"/>
        <v>3.662</v>
      </c>
      <c r="F729" s="13">
        <f t="shared" si="71"/>
        <v>3.6725</v>
      </c>
      <c r="G729" s="10">
        <f t="shared" si="72"/>
        <v>-1</v>
      </c>
      <c r="H729" s="12">
        <f t="shared" si="73"/>
        <v>0.893204445450175</v>
      </c>
    </row>
    <row r="730" spans="1:8">
      <c r="A730" s="9">
        <v>43790</v>
      </c>
      <c r="B730" s="10">
        <v>3.642</v>
      </c>
      <c r="C730" s="11">
        <f t="shared" si="68"/>
        <v>-0.00518983884184654</v>
      </c>
      <c r="D730" s="12">
        <f t="shared" si="69"/>
        <v>1.14780964387015</v>
      </c>
      <c r="E730" s="13">
        <f t="shared" si="70"/>
        <v>3.6598</v>
      </c>
      <c r="F730" s="13">
        <f t="shared" si="71"/>
        <v>3.6633</v>
      </c>
      <c r="G730" s="10">
        <f t="shared" si="72"/>
        <v>-1</v>
      </c>
      <c r="H730" s="12">
        <f t="shared" si="73"/>
        <v>0.897840032574882</v>
      </c>
    </row>
    <row r="731" spans="1:8">
      <c r="A731" s="9">
        <v>43791</v>
      </c>
      <c r="B731" s="10">
        <v>3.603</v>
      </c>
      <c r="C731" s="11">
        <f t="shared" si="68"/>
        <v>-0.0107084019769357</v>
      </c>
      <c r="D731" s="12">
        <f t="shared" si="69"/>
        <v>1.13551843681059</v>
      </c>
      <c r="E731" s="13">
        <f t="shared" si="70"/>
        <v>3.6532</v>
      </c>
      <c r="F731" s="13">
        <f t="shared" si="71"/>
        <v>3.6516</v>
      </c>
      <c r="G731" s="10">
        <f t="shared" si="72"/>
        <v>1</v>
      </c>
      <c r="H731" s="12">
        <f t="shared" si="73"/>
        <v>0.907454464554679</v>
      </c>
    </row>
    <row r="732" spans="1:8">
      <c r="A732" s="9">
        <v>43794</v>
      </c>
      <c r="B732" s="10">
        <v>3.629</v>
      </c>
      <c r="C732" s="11">
        <f t="shared" si="68"/>
        <v>0.00721620871495965</v>
      </c>
      <c r="D732" s="12">
        <f t="shared" si="69"/>
        <v>1.1437125748503</v>
      </c>
      <c r="E732" s="13">
        <f t="shared" si="70"/>
        <v>3.6466</v>
      </c>
      <c r="F732" s="13">
        <f t="shared" si="71"/>
        <v>3.6487</v>
      </c>
      <c r="G732" s="10">
        <f t="shared" si="72"/>
        <v>-1</v>
      </c>
      <c r="H732" s="12">
        <f t="shared" si="73"/>
        <v>0.914002845370228</v>
      </c>
    </row>
    <row r="733" spans="1:8">
      <c r="A733" s="9">
        <v>43795</v>
      </c>
      <c r="B733" s="10">
        <v>3.635</v>
      </c>
      <c r="C733" s="11">
        <f t="shared" si="68"/>
        <v>0.00165334802976025</v>
      </c>
      <c r="D733" s="12">
        <f t="shared" si="69"/>
        <v>1.14560352978254</v>
      </c>
      <c r="E733" s="13">
        <f t="shared" si="70"/>
        <v>3.634</v>
      </c>
      <c r="F733" s="13">
        <f t="shared" si="71"/>
        <v>3.6469</v>
      </c>
      <c r="G733" s="10">
        <f t="shared" si="72"/>
        <v>-1</v>
      </c>
      <c r="H733" s="12">
        <f t="shared" si="73"/>
        <v>0.91249168056664</v>
      </c>
    </row>
    <row r="734" spans="1:8">
      <c r="A734" s="9">
        <v>43796</v>
      </c>
      <c r="B734" s="10">
        <v>3.629</v>
      </c>
      <c r="C734" s="11">
        <f t="shared" si="68"/>
        <v>-0.00165061898211827</v>
      </c>
      <c r="D734" s="12">
        <f t="shared" si="69"/>
        <v>1.1437125748503</v>
      </c>
      <c r="E734" s="13">
        <f t="shared" si="70"/>
        <v>3.6276</v>
      </c>
      <c r="F734" s="13">
        <f t="shared" si="71"/>
        <v>3.6448</v>
      </c>
      <c r="G734" s="10">
        <f t="shared" si="72"/>
        <v>-1</v>
      </c>
      <c r="H734" s="12">
        <f t="shared" si="73"/>
        <v>0.913997856655608</v>
      </c>
    </row>
    <row r="735" spans="1:8">
      <c r="A735" s="9">
        <v>43797</v>
      </c>
      <c r="B735" s="10">
        <v>3.624</v>
      </c>
      <c r="C735" s="11">
        <f t="shared" si="68"/>
        <v>-0.00137779002480021</v>
      </c>
      <c r="D735" s="12">
        <f t="shared" si="69"/>
        <v>1.14213677907343</v>
      </c>
      <c r="E735" s="13">
        <f t="shared" si="70"/>
        <v>3.624</v>
      </c>
      <c r="F735" s="13">
        <f t="shared" si="71"/>
        <v>3.6419</v>
      </c>
      <c r="G735" s="10">
        <f t="shared" si="72"/>
        <v>-1</v>
      </c>
      <c r="H735" s="12">
        <f t="shared" si="73"/>
        <v>0.915257153785197</v>
      </c>
    </row>
    <row r="736" spans="1:8">
      <c r="A736" s="9">
        <v>43798</v>
      </c>
      <c r="B736" s="10">
        <v>3.584</v>
      </c>
      <c r="C736" s="11">
        <f t="shared" si="68"/>
        <v>-0.011037527593819</v>
      </c>
      <c r="D736" s="12">
        <f t="shared" si="69"/>
        <v>1.12953041285849</v>
      </c>
      <c r="E736" s="13">
        <f t="shared" si="70"/>
        <v>3.6202</v>
      </c>
      <c r="F736" s="13">
        <f t="shared" si="71"/>
        <v>3.6367</v>
      </c>
      <c r="G736" s="10">
        <f t="shared" si="72"/>
        <v>-1</v>
      </c>
      <c r="H736" s="12">
        <f t="shared" si="73"/>
        <v>0.925359329875541</v>
      </c>
    </row>
    <row r="737" spans="1:8">
      <c r="A737" s="9">
        <v>43801</v>
      </c>
      <c r="B737" s="10">
        <v>3.591</v>
      </c>
      <c r="C737" s="11">
        <f t="shared" si="68"/>
        <v>0.001953125</v>
      </c>
      <c r="D737" s="12">
        <f t="shared" si="69"/>
        <v>1.13173652694611</v>
      </c>
      <c r="E737" s="13">
        <f t="shared" si="70"/>
        <v>3.6126</v>
      </c>
      <c r="F737" s="13">
        <f t="shared" si="71"/>
        <v>3.6296</v>
      </c>
      <c r="G737" s="10">
        <f t="shared" si="72"/>
        <v>-1</v>
      </c>
      <c r="H737" s="12">
        <f t="shared" si="73"/>
        <v>0.923551987434378</v>
      </c>
    </row>
    <row r="738" spans="1:8">
      <c r="A738" s="9">
        <v>43802</v>
      </c>
      <c r="B738" s="10">
        <v>3.606</v>
      </c>
      <c r="C738" s="11">
        <f t="shared" si="68"/>
        <v>0.00417710944026717</v>
      </c>
      <c r="D738" s="12">
        <f t="shared" si="69"/>
        <v>1.13646391427671</v>
      </c>
      <c r="E738" s="13">
        <f t="shared" si="70"/>
        <v>3.6068</v>
      </c>
      <c r="F738" s="13">
        <f t="shared" si="71"/>
        <v>3.6204</v>
      </c>
      <c r="G738" s="10">
        <f t="shared" si="72"/>
        <v>-1</v>
      </c>
      <c r="H738" s="12">
        <f t="shared" si="73"/>
        <v>0.919694209709088</v>
      </c>
    </row>
    <row r="739" spans="1:8">
      <c r="A739" s="9">
        <v>43803</v>
      </c>
      <c r="B739" s="10">
        <v>3.608</v>
      </c>
      <c r="C739" s="11">
        <f t="shared" si="68"/>
        <v>0.000554631170271769</v>
      </c>
      <c r="D739" s="12">
        <f t="shared" si="69"/>
        <v>1.13709423258746</v>
      </c>
      <c r="E739" s="13">
        <f t="shared" si="70"/>
        <v>3.6026</v>
      </c>
      <c r="F739" s="13">
        <f t="shared" si="71"/>
        <v>3.6151</v>
      </c>
      <c r="G739" s="10">
        <f t="shared" si="72"/>
        <v>-1</v>
      </c>
      <c r="H739" s="12">
        <f t="shared" si="73"/>
        <v>0.919184118633265</v>
      </c>
    </row>
    <row r="740" spans="1:8">
      <c r="A740" s="9">
        <v>43804</v>
      </c>
      <c r="B740" s="10">
        <v>3.635</v>
      </c>
      <c r="C740" s="11">
        <f t="shared" si="68"/>
        <v>0.00748337028824819</v>
      </c>
      <c r="D740" s="12">
        <f t="shared" si="69"/>
        <v>1.14560352978254</v>
      </c>
      <c r="E740" s="13">
        <f t="shared" si="70"/>
        <v>3.6048</v>
      </c>
      <c r="F740" s="13">
        <f t="shared" si="71"/>
        <v>3.6144</v>
      </c>
      <c r="G740" s="10">
        <f t="shared" si="72"/>
        <v>-1</v>
      </c>
      <c r="H740" s="12">
        <f t="shared" si="73"/>
        <v>0.912305523510455</v>
      </c>
    </row>
    <row r="741" spans="1:8">
      <c r="A741" s="9">
        <v>43805</v>
      </c>
      <c r="B741" s="10">
        <v>3.657</v>
      </c>
      <c r="C741" s="11">
        <f t="shared" si="68"/>
        <v>0.0060522696011005</v>
      </c>
      <c r="D741" s="12">
        <f t="shared" si="69"/>
        <v>1.15253703120076</v>
      </c>
      <c r="E741" s="13">
        <f t="shared" si="70"/>
        <v>3.6194</v>
      </c>
      <c r="F741" s="13">
        <f t="shared" si="71"/>
        <v>3.6198</v>
      </c>
      <c r="G741" s="10">
        <f t="shared" si="72"/>
        <v>-1</v>
      </c>
      <c r="H741" s="12">
        <f t="shared" si="73"/>
        <v>0.906784004523597</v>
      </c>
    </row>
    <row r="742" spans="1:8">
      <c r="A742" s="9">
        <v>43808</v>
      </c>
      <c r="B742" s="10">
        <v>3.645</v>
      </c>
      <c r="C742" s="11">
        <f t="shared" si="68"/>
        <v>-0.00328137817883511</v>
      </c>
      <c r="D742" s="12">
        <f t="shared" si="69"/>
        <v>1.14875512133627</v>
      </c>
      <c r="E742" s="13">
        <f t="shared" si="70"/>
        <v>3.6302</v>
      </c>
      <c r="F742" s="13">
        <f t="shared" si="71"/>
        <v>3.6214</v>
      </c>
      <c r="G742" s="10">
        <f t="shared" si="72"/>
        <v>1</v>
      </c>
      <c r="H742" s="12">
        <f t="shared" si="73"/>
        <v>0.909759505768957</v>
      </c>
    </row>
    <row r="743" spans="1:8">
      <c r="A743" s="9">
        <v>43809</v>
      </c>
      <c r="B743" s="10">
        <v>3.648</v>
      </c>
      <c r="C743" s="11">
        <f t="shared" si="68"/>
        <v>0.000823045267489775</v>
      </c>
      <c r="D743" s="12">
        <f t="shared" si="69"/>
        <v>1.14970059880239</v>
      </c>
      <c r="E743" s="13">
        <f t="shared" si="70"/>
        <v>3.6386</v>
      </c>
      <c r="F743" s="13">
        <f t="shared" si="71"/>
        <v>3.6227</v>
      </c>
      <c r="G743" s="10">
        <f t="shared" si="72"/>
        <v>1</v>
      </c>
      <c r="H743" s="12">
        <f t="shared" si="73"/>
        <v>0.910508279024734</v>
      </c>
    </row>
    <row r="744" spans="1:8">
      <c r="A744" s="9">
        <v>43810</v>
      </c>
      <c r="B744" s="10">
        <v>3.653</v>
      </c>
      <c r="C744" s="11">
        <f t="shared" si="68"/>
        <v>0.00137061403508776</v>
      </c>
      <c r="D744" s="12">
        <f t="shared" si="69"/>
        <v>1.15127639457926</v>
      </c>
      <c r="E744" s="13">
        <f t="shared" si="70"/>
        <v>3.6476</v>
      </c>
      <c r="F744" s="13">
        <f t="shared" si="71"/>
        <v>3.6251</v>
      </c>
      <c r="G744" s="10">
        <f t="shared" si="72"/>
        <v>1</v>
      </c>
      <c r="H744" s="12">
        <f t="shared" si="73"/>
        <v>0.911756234451029</v>
      </c>
    </row>
    <row r="745" spans="1:8">
      <c r="A745" s="9">
        <v>43811</v>
      </c>
      <c r="B745" s="10">
        <v>3.643</v>
      </c>
      <c r="C745" s="11">
        <f t="shared" si="68"/>
        <v>-0.00273747604708463</v>
      </c>
      <c r="D745" s="12">
        <f t="shared" si="69"/>
        <v>1.14812480302553</v>
      </c>
      <c r="E745" s="13">
        <f t="shared" si="70"/>
        <v>3.6492</v>
      </c>
      <c r="F745" s="13">
        <f t="shared" si="71"/>
        <v>3.627</v>
      </c>
      <c r="G745" s="10">
        <f t="shared" si="72"/>
        <v>1</v>
      </c>
      <c r="H745" s="12">
        <f t="shared" si="73"/>
        <v>0.909260323598439</v>
      </c>
    </row>
    <row r="746" spans="1:8">
      <c r="A746" s="9">
        <v>43812</v>
      </c>
      <c r="B746" s="10">
        <v>3.717</v>
      </c>
      <c r="C746" s="11">
        <f t="shared" si="68"/>
        <v>0.020312928904749</v>
      </c>
      <c r="D746" s="12">
        <f t="shared" si="69"/>
        <v>1.17144658052316</v>
      </c>
      <c r="E746" s="13">
        <f t="shared" si="70"/>
        <v>3.6612</v>
      </c>
      <c r="F746" s="13">
        <f t="shared" si="71"/>
        <v>3.6403</v>
      </c>
      <c r="G746" s="10">
        <f t="shared" si="72"/>
        <v>1</v>
      </c>
      <c r="H746" s="12">
        <f t="shared" si="73"/>
        <v>0.927730063907603</v>
      </c>
    </row>
    <row r="747" spans="1:8">
      <c r="A747" s="9">
        <v>43815</v>
      </c>
      <c r="B747" s="10">
        <v>3.728</v>
      </c>
      <c r="C747" s="11">
        <f t="shared" si="68"/>
        <v>0.0029593758407318</v>
      </c>
      <c r="D747" s="12">
        <f t="shared" si="69"/>
        <v>1.17491333123227</v>
      </c>
      <c r="E747" s="13">
        <f t="shared" si="70"/>
        <v>3.6778</v>
      </c>
      <c r="F747" s="13">
        <f t="shared" si="71"/>
        <v>3.654</v>
      </c>
      <c r="G747" s="10">
        <f t="shared" si="72"/>
        <v>1</v>
      </c>
      <c r="H747" s="12">
        <f t="shared" si="73"/>
        <v>0.930475565845452</v>
      </c>
    </row>
    <row r="748" spans="1:8">
      <c r="A748" s="9">
        <v>43816</v>
      </c>
      <c r="B748" s="10">
        <v>3.786</v>
      </c>
      <c r="C748" s="11">
        <f t="shared" si="68"/>
        <v>0.015557939914163</v>
      </c>
      <c r="D748" s="12">
        <f t="shared" si="69"/>
        <v>1.19319256224393</v>
      </c>
      <c r="E748" s="13">
        <f t="shared" si="70"/>
        <v>3.7054</v>
      </c>
      <c r="F748" s="13">
        <f t="shared" si="71"/>
        <v>3.672</v>
      </c>
      <c r="G748" s="10">
        <f t="shared" si="72"/>
        <v>1</v>
      </c>
      <c r="H748" s="12">
        <f t="shared" si="73"/>
        <v>0.944951848790473</v>
      </c>
    </row>
    <row r="749" spans="1:8">
      <c r="A749" s="9">
        <v>43817</v>
      </c>
      <c r="B749" s="10">
        <v>3.772</v>
      </c>
      <c r="C749" s="11">
        <f t="shared" si="68"/>
        <v>-0.00369783412572644</v>
      </c>
      <c r="D749" s="12">
        <f t="shared" si="69"/>
        <v>1.1887803340687</v>
      </c>
      <c r="E749" s="13">
        <f t="shared" si="70"/>
        <v>3.7292</v>
      </c>
      <c r="F749" s="13">
        <f t="shared" si="71"/>
        <v>3.6884</v>
      </c>
      <c r="G749" s="10">
        <f t="shared" si="72"/>
        <v>1</v>
      </c>
      <c r="H749" s="12">
        <f t="shared" si="73"/>
        <v>0.941457573596847</v>
      </c>
    </row>
    <row r="750" spans="1:8">
      <c r="A750" s="9">
        <v>43818</v>
      </c>
      <c r="B750" s="10">
        <v>3.766</v>
      </c>
      <c r="C750" s="11">
        <f t="shared" si="68"/>
        <v>-0.00159066808059383</v>
      </c>
      <c r="D750" s="12">
        <f t="shared" si="69"/>
        <v>1.18688937913646</v>
      </c>
      <c r="E750" s="13">
        <f t="shared" si="70"/>
        <v>3.7538</v>
      </c>
      <c r="F750" s="13">
        <f t="shared" si="71"/>
        <v>3.7015</v>
      </c>
      <c r="G750" s="10">
        <f t="shared" si="72"/>
        <v>1</v>
      </c>
      <c r="H750" s="12">
        <f t="shared" si="73"/>
        <v>0.939960027085293</v>
      </c>
    </row>
    <row r="751" spans="1:8">
      <c r="A751" s="9">
        <v>43819</v>
      </c>
      <c r="B751" s="10">
        <v>3.762</v>
      </c>
      <c r="C751" s="11">
        <f t="shared" si="68"/>
        <v>-0.00106213489113116</v>
      </c>
      <c r="D751" s="12">
        <f t="shared" si="69"/>
        <v>1.18562874251497</v>
      </c>
      <c r="E751" s="13">
        <f t="shared" si="70"/>
        <v>3.7628</v>
      </c>
      <c r="F751" s="13">
        <f t="shared" si="71"/>
        <v>3.712</v>
      </c>
      <c r="G751" s="10">
        <f t="shared" si="72"/>
        <v>1</v>
      </c>
      <c r="H751" s="12">
        <f t="shared" si="73"/>
        <v>0.938961662744257</v>
      </c>
    </row>
    <row r="752" spans="1:8">
      <c r="A752" s="9">
        <v>43822</v>
      </c>
      <c r="B752" s="10">
        <v>3.713</v>
      </c>
      <c r="C752" s="11">
        <f t="shared" si="68"/>
        <v>-0.0130249867091973</v>
      </c>
      <c r="D752" s="12">
        <f t="shared" si="69"/>
        <v>1.17018594390167</v>
      </c>
      <c r="E752" s="13">
        <f t="shared" si="70"/>
        <v>3.7598</v>
      </c>
      <c r="F752" s="13">
        <f t="shared" si="71"/>
        <v>3.7188</v>
      </c>
      <c r="G752" s="10">
        <f t="shared" si="72"/>
        <v>1</v>
      </c>
      <c r="H752" s="12">
        <f t="shared" si="73"/>
        <v>0.926731699566567</v>
      </c>
    </row>
    <row r="753" spans="1:8">
      <c r="A753" s="9">
        <v>43823</v>
      </c>
      <c r="B753" s="10">
        <v>3.733</v>
      </c>
      <c r="C753" s="11">
        <f t="shared" si="68"/>
        <v>0.00538647993536223</v>
      </c>
      <c r="D753" s="12">
        <f t="shared" si="69"/>
        <v>1.17648912700914</v>
      </c>
      <c r="E753" s="13">
        <f t="shared" si="70"/>
        <v>3.7492</v>
      </c>
      <c r="F753" s="13">
        <f t="shared" si="71"/>
        <v>3.7273</v>
      </c>
      <c r="G753" s="10">
        <f t="shared" si="72"/>
        <v>1</v>
      </c>
      <c r="H753" s="12">
        <f t="shared" si="73"/>
        <v>0.931723521271747</v>
      </c>
    </row>
    <row r="754" spans="1:8">
      <c r="A754" s="9">
        <v>43824</v>
      </c>
      <c r="B754" s="10">
        <v>3.739</v>
      </c>
      <c r="C754" s="11">
        <f t="shared" si="68"/>
        <v>0.00160728636485397</v>
      </c>
      <c r="D754" s="12">
        <f t="shared" si="69"/>
        <v>1.17838008194138</v>
      </c>
      <c r="E754" s="13">
        <f t="shared" si="70"/>
        <v>3.7426</v>
      </c>
      <c r="F754" s="13">
        <f t="shared" si="71"/>
        <v>3.7359</v>
      </c>
      <c r="G754" s="10">
        <f t="shared" si="72"/>
        <v>1</v>
      </c>
      <c r="H754" s="12">
        <f t="shared" si="73"/>
        <v>0.933221067783301</v>
      </c>
    </row>
    <row r="755" spans="1:8">
      <c r="A755" s="9">
        <v>43825</v>
      </c>
      <c r="B755" s="10">
        <v>3.767</v>
      </c>
      <c r="C755" s="11">
        <f t="shared" si="68"/>
        <v>0.0074886333244184</v>
      </c>
      <c r="D755" s="12">
        <f t="shared" si="69"/>
        <v>1.18720453829184</v>
      </c>
      <c r="E755" s="13">
        <f t="shared" si="70"/>
        <v>3.7428</v>
      </c>
      <c r="F755" s="13">
        <f t="shared" si="71"/>
        <v>3.7483</v>
      </c>
      <c r="G755" s="10">
        <f t="shared" si="72"/>
        <v>-1</v>
      </c>
      <c r="H755" s="12">
        <f t="shared" si="73"/>
        <v>0.940209618170552</v>
      </c>
    </row>
    <row r="756" spans="1:8">
      <c r="A756" s="9">
        <v>43826</v>
      </c>
      <c r="B756" s="10">
        <v>3.763</v>
      </c>
      <c r="C756" s="11">
        <f t="shared" si="68"/>
        <v>-0.00106185293336869</v>
      </c>
      <c r="D756" s="12">
        <f t="shared" si="69"/>
        <v>1.18594390167034</v>
      </c>
      <c r="E756" s="13">
        <f t="shared" si="70"/>
        <v>3.743</v>
      </c>
      <c r="F756" s="13">
        <f t="shared" si="71"/>
        <v>3.7529</v>
      </c>
      <c r="G756" s="10">
        <f t="shared" si="72"/>
        <v>-1</v>
      </c>
      <c r="H756" s="12">
        <f t="shared" si="73"/>
        <v>0.941207982511588</v>
      </c>
    </row>
    <row r="757" spans="1:8">
      <c r="A757" s="9">
        <v>43829</v>
      </c>
      <c r="B757" s="10">
        <v>3.817</v>
      </c>
      <c r="C757" s="11">
        <f t="shared" si="68"/>
        <v>0.0143502524581451</v>
      </c>
      <c r="D757" s="12">
        <f t="shared" si="69"/>
        <v>1.20296249606051</v>
      </c>
      <c r="E757" s="13">
        <f t="shared" si="70"/>
        <v>3.7638</v>
      </c>
      <c r="F757" s="13">
        <f t="shared" si="71"/>
        <v>3.7618</v>
      </c>
      <c r="G757" s="10">
        <f t="shared" si="72"/>
        <v>1</v>
      </c>
      <c r="H757" s="12">
        <f t="shared" si="73"/>
        <v>0.927701410346925</v>
      </c>
    </row>
    <row r="758" spans="1:8">
      <c r="A758" s="9">
        <v>43830</v>
      </c>
      <c r="B758" s="10">
        <v>3.837</v>
      </c>
      <c r="C758" s="11">
        <f t="shared" si="68"/>
        <v>0.00523971705527893</v>
      </c>
      <c r="D758" s="12">
        <f t="shared" si="69"/>
        <v>1.20926567916798</v>
      </c>
      <c r="E758" s="13">
        <f t="shared" si="70"/>
        <v>3.7846</v>
      </c>
      <c r="F758" s="13">
        <f t="shared" si="71"/>
        <v>3.7669</v>
      </c>
      <c r="G758" s="10">
        <f t="shared" si="72"/>
        <v>1</v>
      </c>
      <c r="H758" s="12">
        <f t="shared" si="73"/>
        <v>0.932562303248926</v>
      </c>
    </row>
    <row r="759" spans="1:8">
      <c r="A759" s="9">
        <v>43832</v>
      </c>
      <c r="B759" s="10">
        <v>3.887</v>
      </c>
      <c r="C759" s="11">
        <f t="shared" si="68"/>
        <v>0.0130310138128746</v>
      </c>
      <c r="D759" s="12">
        <f t="shared" si="69"/>
        <v>1.22502363693665</v>
      </c>
      <c r="E759" s="13">
        <f t="shared" si="70"/>
        <v>3.8142</v>
      </c>
      <c r="F759" s="13">
        <f t="shared" si="71"/>
        <v>3.7784</v>
      </c>
      <c r="G759" s="10">
        <f t="shared" si="72"/>
        <v>1</v>
      </c>
      <c r="H759" s="12">
        <f t="shared" si="73"/>
        <v>0.944714535503929</v>
      </c>
    </row>
    <row r="760" spans="1:8">
      <c r="A760" s="9">
        <v>43833</v>
      </c>
      <c r="B760" s="10">
        <v>3.877</v>
      </c>
      <c r="C760" s="11">
        <f t="shared" si="68"/>
        <v>-0.00257267815796247</v>
      </c>
      <c r="D760" s="12">
        <f t="shared" si="69"/>
        <v>1.22187204538292</v>
      </c>
      <c r="E760" s="13">
        <f t="shared" si="70"/>
        <v>3.8362</v>
      </c>
      <c r="F760" s="13">
        <f t="shared" si="71"/>
        <v>3.7895</v>
      </c>
      <c r="G760" s="10">
        <f t="shared" si="72"/>
        <v>1</v>
      </c>
      <c r="H760" s="12">
        <f t="shared" si="73"/>
        <v>0.942284089052928</v>
      </c>
    </row>
    <row r="761" spans="1:8">
      <c r="A761" s="9">
        <v>43836</v>
      </c>
      <c r="B761" s="10">
        <v>3.862</v>
      </c>
      <c r="C761" s="11">
        <f t="shared" si="68"/>
        <v>-0.00386897085375282</v>
      </c>
      <c r="D761" s="12">
        <f t="shared" si="69"/>
        <v>1.21714465805232</v>
      </c>
      <c r="E761" s="13">
        <f t="shared" si="70"/>
        <v>3.856</v>
      </c>
      <c r="F761" s="13">
        <f t="shared" si="71"/>
        <v>3.7995</v>
      </c>
      <c r="G761" s="10">
        <f t="shared" si="72"/>
        <v>1</v>
      </c>
      <c r="H761" s="12">
        <f t="shared" si="73"/>
        <v>0.938638419376428</v>
      </c>
    </row>
    <row r="762" spans="1:8">
      <c r="A762" s="9">
        <v>43837</v>
      </c>
      <c r="B762" s="10">
        <v>3.892</v>
      </c>
      <c r="C762" s="11">
        <f t="shared" si="68"/>
        <v>0.00776799585706889</v>
      </c>
      <c r="D762" s="12">
        <f t="shared" si="69"/>
        <v>1.22659943271352</v>
      </c>
      <c r="E762" s="13">
        <f t="shared" si="70"/>
        <v>3.871</v>
      </c>
      <c r="F762" s="13">
        <f t="shared" si="71"/>
        <v>3.8174</v>
      </c>
      <c r="G762" s="10">
        <f t="shared" si="72"/>
        <v>1</v>
      </c>
      <c r="H762" s="12">
        <f t="shared" si="73"/>
        <v>0.945929758729429</v>
      </c>
    </row>
    <row r="763" spans="1:8">
      <c r="A763" s="9">
        <v>43838</v>
      </c>
      <c r="B763" s="10">
        <v>3.854</v>
      </c>
      <c r="C763" s="11">
        <f t="shared" si="68"/>
        <v>-0.00976361767728673</v>
      </c>
      <c r="D763" s="12">
        <f t="shared" si="69"/>
        <v>1.21462338480933</v>
      </c>
      <c r="E763" s="13">
        <f t="shared" si="70"/>
        <v>3.8744</v>
      </c>
      <c r="F763" s="13">
        <f t="shared" si="71"/>
        <v>3.8295</v>
      </c>
      <c r="G763" s="10">
        <f t="shared" si="72"/>
        <v>1</v>
      </c>
      <c r="H763" s="12">
        <f t="shared" si="73"/>
        <v>0.936694062215627</v>
      </c>
    </row>
    <row r="764" spans="1:8">
      <c r="A764" s="9">
        <v>43839</v>
      </c>
      <c r="B764" s="10">
        <v>3.895</v>
      </c>
      <c r="C764" s="11">
        <f t="shared" si="68"/>
        <v>0.0106382978723405</v>
      </c>
      <c r="D764" s="12">
        <f t="shared" si="69"/>
        <v>1.22754491017964</v>
      </c>
      <c r="E764" s="13">
        <f t="shared" si="70"/>
        <v>3.876</v>
      </c>
      <c r="F764" s="13">
        <f t="shared" si="71"/>
        <v>3.8451</v>
      </c>
      <c r="G764" s="10">
        <f t="shared" si="72"/>
        <v>1</v>
      </c>
      <c r="H764" s="12">
        <f t="shared" si="73"/>
        <v>0.94665889266473</v>
      </c>
    </row>
    <row r="765" spans="1:8">
      <c r="A765" s="9">
        <v>43840</v>
      </c>
      <c r="B765" s="10">
        <v>3.894</v>
      </c>
      <c r="C765" s="11">
        <f t="shared" si="68"/>
        <v>-0.000256739409499329</v>
      </c>
      <c r="D765" s="12">
        <f t="shared" si="69"/>
        <v>1.22722975102427</v>
      </c>
      <c r="E765" s="13">
        <f t="shared" si="70"/>
        <v>3.8794</v>
      </c>
      <c r="F765" s="13">
        <f t="shared" si="71"/>
        <v>3.8578</v>
      </c>
      <c r="G765" s="10">
        <f t="shared" si="72"/>
        <v>1</v>
      </c>
      <c r="H765" s="12">
        <f t="shared" si="73"/>
        <v>0.94641584801963</v>
      </c>
    </row>
    <row r="766" spans="1:8">
      <c r="A766" s="9">
        <v>43843</v>
      </c>
      <c r="B766" s="10">
        <v>3.936</v>
      </c>
      <c r="C766" s="11">
        <f t="shared" si="68"/>
        <v>0.0107858243451464</v>
      </c>
      <c r="D766" s="12">
        <f t="shared" si="69"/>
        <v>1.24046643554995</v>
      </c>
      <c r="E766" s="13">
        <f t="shared" si="70"/>
        <v>3.8942</v>
      </c>
      <c r="F766" s="13">
        <f t="shared" si="71"/>
        <v>3.8751</v>
      </c>
      <c r="G766" s="10">
        <f t="shared" si="72"/>
        <v>1</v>
      </c>
      <c r="H766" s="12">
        <f t="shared" si="73"/>
        <v>0.956623723113832</v>
      </c>
    </row>
    <row r="767" spans="1:8">
      <c r="A767" s="9">
        <v>43844</v>
      </c>
      <c r="B767" s="10">
        <v>3.919</v>
      </c>
      <c r="C767" s="11">
        <f t="shared" si="68"/>
        <v>-0.00431910569105687</v>
      </c>
      <c r="D767" s="12">
        <f t="shared" si="69"/>
        <v>1.2351087299086</v>
      </c>
      <c r="E767" s="13">
        <f t="shared" si="70"/>
        <v>3.8996</v>
      </c>
      <c r="F767" s="13">
        <f t="shared" si="71"/>
        <v>3.8853</v>
      </c>
      <c r="G767" s="10">
        <f t="shared" si="72"/>
        <v>1</v>
      </c>
      <c r="H767" s="12">
        <f t="shared" si="73"/>
        <v>0.952491964147131</v>
      </c>
    </row>
    <row r="768" spans="1:8">
      <c r="A768" s="9">
        <v>43845</v>
      </c>
      <c r="B768" s="10">
        <v>3.889</v>
      </c>
      <c r="C768" s="11">
        <f t="shared" si="68"/>
        <v>-0.00765501403419244</v>
      </c>
      <c r="D768" s="12">
        <f t="shared" si="69"/>
        <v>1.2256539552474</v>
      </c>
      <c r="E768" s="13">
        <f t="shared" si="70"/>
        <v>3.9066</v>
      </c>
      <c r="F768" s="13">
        <f t="shared" si="71"/>
        <v>3.8905</v>
      </c>
      <c r="G768" s="10">
        <f t="shared" si="72"/>
        <v>1</v>
      </c>
      <c r="H768" s="12">
        <f t="shared" si="73"/>
        <v>0.945200624794129</v>
      </c>
    </row>
    <row r="769" spans="1:8">
      <c r="A769" s="9">
        <v>43846</v>
      </c>
      <c r="B769" s="10">
        <v>3.884</v>
      </c>
      <c r="C769" s="11">
        <f t="shared" si="68"/>
        <v>-0.00128567755206987</v>
      </c>
      <c r="D769" s="12">
        <f t="shared" si="69"/>
        <v>1.22407815947053</v>
      </c>
      <c r="E769" s="13">
        <f t="shared" si="70"/>
        <v>3.9044</v>
      </c>
      <c r="F769" s="13">
        <f t="shared" si="71"/>
        <v>3.8902</v>
      </c>
      <c r="G769" s="10">
        <f t="shared" si="72"/>
        <v>1</v>
      </c>
      <c r="H769" s="12">
        <f t="shared" si="73"/>
        <v>0.943985401568629</v>
      </c>
    </row>
    <row r="770" spans="1:8">
      <c r="A770" s="9">
        <v>43847</v>
      </c>
      <c r="B770" s="10">
        <v>3.888</v>
      </c>
      <c r="C770" s="11">
        <f t="shared" si="68"/>
        <v>0.00102986611740463</v>
      </c>
      <c r="D770" s="12">
        <f t="shared" si="69"/>
        <v>1.22533879609203</v>
      </c>
      <c r="E770" s="13">
        <f t="shared" si="70"/>
        <v>3.9032</v>
      </c>
      <c r="F770" s="13">
        <f t="shared" si="71"/>
        <v>3.8913</v>
      </c>
      <c r="G770" s="10">
        <f t="shared" si="72"/>
        <v>1</v>
      </c>
      <c r="H770" s="12">
        <f t="shared" si="73"/>
        <v>0.944957580149029</v>
      </c>
    </row>
    <row r="771" spans="1:8">
      <c r="A771" s="9">
        <v>43850</v>
      </c>
      <c r="B771" s="10">
        <v>3.917</v>
      </c>
      <c r="C771" s="11">
        <f t="shared" ref="C771:C834" si="74">(B771/B770-1)</f>
        <v>0.00745884773662553</v>
      </c>
      <c r="D771" s="12">
        <f t="shared" si="69"/>
        <v>1.23447841159786</v>
      </c>
      <c r="E771" s="13">
        <f t="shared" si="70"/>
        <v>3.8994</v>
      </c>
      <c r="F771" s="13">
        <f t="shared" si="71"/>
        <v>3.8968</v>
      </c>
      <c r="G771" s="10">
        <f t="shared" si="72"/>
        <v>1</v>
      </c>
      <c r="H771" s="12">
        <f t="shared" si="73"/>
        <v>0.952005874856931</v>
      </c>
    </row>
    <row r="772" spans="1:8">
      <c r="A772" s="9">
        <v>43851</v>
      </c>
      <c r="B772" s="10">
        <v>3.845</v>
      </c>
      <c r="C772" s="11">
        <f t="shared" si="74"/>
        <v>-0.018381414347715</v>
      </c>
      <c r="D772" s="12">
        <f t="shared" si="69"/>
        <v>1.21178695241097</v>
      </c>
      <c r="E772" s="13">
        <f t="shared" si="70"/>
        <v>3.8846</v>
      </c>
      <c r="F772" s="13">
        <f t="shared" si="71"/>
        <v>3.8921</v>
      </c>
      <c r="G772" s="10">
        <f t="shared" si="72"/>
        <v>-1</v>
      </c>
      <c r="H772" s="12">
        <f t="shared" si="73"/>
        <v>0.934506660409727</v>
      </c>
    </row>
    <row r="773" spans="1:8">
      <c r="A773" s="9">
        <v>43852</v>
      </c>
      <c r="B773" s="10">
        <v>3.858</v>
      </c>
      <c r="C773" s="11">
        <f t="shared" si="74"/>
        <v>0.00338101430429116</v>
      </c>
      <c r="D773" s="12">
        <f t="shared" ref="D773:D836" si="75">(1+C773)*D772</f>
        <v>1.21588402143082</v>
      </c>
      <c r="E773" s="13">
        <f t="shared" si="70"/>
        <v>3.8784</v>
      </c>
      <c r="F773" s="13">
        <f t="shared" si="71"/>
        <v>3.8925</v>
      </c>
      <c r="G773" s="10">
        <f t="shared" si="72"/>
        <v>-1</v>
      </c>
      <c r="H773" s="12">
        <f t="shared" si="73"/>
        <v>0.931347080023426</v>
      </c>
    </row>
    <row r="774" spans="1:8">
      <c r="A774" s="9">
        <v>43853</v>
      </c>
      <c r="B774" s="10">
        <v>3.743</v>
      </c>
      <c r="C774" s="11">
        <f t="shared" si="74"/>
        <v>-0.029808190772421</v>
      </c>
      <c r="D774" s="12">
        <f t="shared" si="75"/>
        <v>1.17964071856287</v>
      </c>
      <c r="E774" s="13">
        <f t="shared" ref="E774:E837" si="76">AVERAGE(B770:B774)</f>
        <v>3.8502</v>
      </c>
      <c r="F774" s="13">
        <f t="shared" si="71"/>
        <v>3.8773</v>
      </c>
      <c r="G774" s="10">
        <f t="shared" si="72"/>
        <v>-1</v>
      </c>
      <c r="H774" s="12">
        <f t="shared" si="73"/>
        <v>0.959108851460102</v>
      </c>
    </row>
    <row r="775" spans="1:8">
      <c r="A775" s="9">
        <v>43864</v>
      </c>
      <c r="B775" s="10">
        <v>3.428</v>
      </c>
      <c r="C775" s="11">
        <f t="shared" si="74"/>
        <v>-0.084157093240716</v>
      </c>
      <c r="D775" s="12">
        <f t="shared" si="75"/>
        <v>1.08036558462023</v>
      </c>
      <c r="E775" s="13">
        <f t="shared" si="76"/>
        <v>3.7582</v>
      </c>
      <c r="F775" s="13">
        <f t="shared" si="71"/>
        <v>3.8307</v>
      </c>
      <c r="G775" s="10">
        <f t="shared" si="72"/>
        <v>-1</v>
      </c>
      <c r="H775" s="12">
        <f t="shared" si="73"/>
        <v>1.03982466450043</v>
      </c>
    </row>
    <row r="776" spans="1:8">
      <c r="A776" s="9">
        <v>43865</v>
      </c>
      <c r="B776" s="10">
        <v>3.532</v>
      </c>
      <c r="C776" s="11">
        <f t="shared" si="74"/>
        <v>0.0303383897316221</v>
      </c>
      <c r="D776" s="12">
        <f t="shared" si="75"/>
        <v>1.11314213677907</v>
      </c>
      <c r="E776" s="13">
        <f t="shared" si="76"/>
        <v>3.6812</v>
      </c>
      <c r="F776" s="13">
        <f t="shared" si="71"/>
        <v>3.7903</v>
      </c>
      <c r="G776" s="10">
        <f t="shared" si="72"/>
        <v>-1</v>
      </c>
      <c r="H776" s="12">
        <f t="shared" si="73"/>
        <v>1.00827805857626</v>
      </c>
    </row>
    <row r="777" spans="1:8">
      <c r="A777" s="9">
        <v>43866</v>
      </c>
      <c r="B777" s="10">
        <v>3.566</v>
      </c>
      <c r="C777" s="11">
        <f t="shared" si="74"/>
        <v>0.00962627406568517</v>
      </c>
      <c r="D777" s="12">
        <f t="shared" si="75"/>
        <v>1.12385754806177</v>
      </c>
      <c r="E777" s="13">
        <f t="shared" si="76"/>
        <v>3.6254</v>
      </c>
      <c r="F777" s="13">
        <f t="shared" si="71"/>
        <v>3.755</v>
      </c>
      <c r="G777" s="10">
        <f t="shared" si="72"/>
        <v>-1</v>
      </c>
      <c r="H777" s="12">
        <f t="shared" si="73"/>
        <v>0.998572097649986</v>
      </c>
    </row>
    <row r="778" spans="1:8">
      <c r="A778" s="9">
        <v>43867</v>
      </c>
      <c r="B778" s="10">
        <v>3.65</v>
      </c>
      <c r="C778" s="11">
        <f t="shared" si="74"/>
        <v>0.0235558048233315</v>
      </c>
      <c r="D778" s="12">
        <f t="shared" si="75"/>
        <v>1.15033091711314</v>
      </c>
      <c r="E778" s="13">
        <f t="shared" si="76"/>
        <v>3.5838</v>
      </c>
      <c r="F778" s="13">
        <f t="shared" si="71"/>
        <v>3.7311</v>
      </c>
      <c r="G778" s="10">
        <f t="shared" si="72"/>
        <v>-1</v>
      </c>
      <c r="H778" s="12">
        <f t="shared" si="73"/>
        <v>0.975049928215718</v>
      </c>
    </row>
    <row r="779" spans="1:8">
      <c r="A779" s="9">
        <v>43868</v>
      </c>
      <c r="B779" s="10">
        <v>3.642</v>
      </c>
      <c r="C779" s="11">
        <f t="shared" si="74"/>
        <v>-0.00219178082191784</v>
      </c>
      <c r="D779" s="12">
        <f t="shared" si="75"/>
        <v>1.14780964387015</v>
      </c>
      <c r="E779" s="13">
        <f t="shared" si="76"/>
        <v>3.5636</v>
      </c>
      <c r="F779" s="13">
        <f t="shared" si="71"/>
        <v>3.7069</v>
      </c>
      <c r="G779" s="10">
        <f t="shared" si="72"/>
        <v>-1</v>
      </c>
      <c r="H779" s="12">
        <f t="shared" si="73"/>
        <v>0.977187023948794</v>
      </c>
    </row>
    <row r="780" spans="1:8">
      <c r="A780" s="9">
        <v>43871</v>
      </c>
      <c r="B780" s="10">
        <v>3.654</v>
      </c>
      <c r="C780" s="11">
        <f t="shared" si="74"/>
        <v>0.00329489291598017</v>
      </c>
      <c r="D780" s="12">
        <f t="shared" si="75"/>
        <v>1.15159155373464</v>
      </c>
      <c r="E780" s="13">
        <f t="shared" si="76"/>
        <v>3.6088</v>
      </c>
      <c r="F780" s="13">
        <f t="shared" ref="F780:F843" si="77">AVERAGE(B771:B780)</f>
        <v>3.6835</v>
      </c>
      <c r="G780" s="10">
        <f t="shared" si="72"/>
        <v>-1</v>
      </c>
      <c r="H780" s="12">
        <f t="shared" si="73"/>
        <v>0.973967297345997</v>
      </c>
    </row>
    <row r="781" spans="1:8">
      <c r="A781" s="9">
        <v>43872</v>
      </c>
      <c r="B781" s="10">
        <v>3.694</v>
      </c>
      <c r="C781" s="11">
        <f t="shared" si="74"/>
        <v>0.0109469074986317</v>
      </c>
      <c r="D781" s="12">
        <f t="shared" si="75"/>
        <v>1.16419791994957</v>
      </c>
      <c r="E781" s="13">
        <f t="shared" si="76"/>
        <v>3.6412</v>
      </c>
      <c r="F781" s="13">
        <f t="shared" si="77"/>
        <v>3.6612</v>
      </c>
      <c r="G781" s="10">
        <f t="shared" si="72"/>
        <v>-1</v>
      </c>
      <c r="H781" s="12">
        <f t="shared" si="73"/>
        <v>0.963305367435258</v>
      </c>
    </row>
    <row r="782" spans="1:8">
      <c r="A782" s="9">
        <v>43873</v>
      </c>
      <c r="B782" s="10">
        <v>3.72</v>
      </c>
      <c r="C782" s="11">
        <f t="shared" si="74"/>
        <v>0.00703844071467241</v>
      </c>
      <c r="D782" s="12">
        <f t="shared" si="75"/>
        <v>1.17239205798928</v>
      </c>
      <c r="E782" s="13">
        <f t="shared" si="76"/>
        <v>3.672</v>
      </c>
      <c r="F782" s="13">
        <f t="shared" si="77"/>
        <v>3.6487</v>
      </c>
      <c r="G782" s="10">
        <f t="shared" si="72"/>
        <v>1</v>
      </c>
      <c r="H782" s="12">
        <f t="shared" si="73"/>
        <v>0.956525199716439</v>
      </c>
    </row>
    <row r="783" spans="1:8">
      <c r="A783" s="9">
        <v>43874</v>
      </c>
      <c r="B783" s="10">
        <v>3.7</v>
      </c>
      <c r="C783" s="11">
        <f t="shared" si="74"/>
        <v>-0.0053763440860215</v>
      </c>
      <c r="D783" s="12">
        <f t="shared" si="75"/>
        <v>1.16608887488182</v>
      </c>
      <c r="E783" s="13">
        <f t="shared" si="76"/>
        <v>3.682</v>
      </c>
      <c r="F783" s="13">
        <f t="shared" si="77"/>
        <v>3.6329</v>
      </c>
      <c r="G783" s="10">
        <f t="shared" si="72"/>
        <v>1</v>
      </c>
      <c r="H783" s="12">
        <f t="shared" si="73"/>
        <v>0.951382591115813</v>
      </c>
    </row>
    <row r="784" spans="1:8">
      <c r="A784" s="9">
        <v>43875</v>
      </c>
      <c r="B784" s="10">
        <v>3.725</v>
      </c>
      <c r="C784" s="11">
        <f t="shared" si="74"/>
        <v>0.0067567567567568</v>
      </c>
      <c r="D784" s="12">
        <f t="shared" si="75"/>
        <v>1.17396785376615</v>
      </c>
      <c r="E784" s="13">
        <f t="shared" si="76"/>
        <v>3.6986</v>
      </c>
      <c r="F784" s="13">
        <f t="shared" si="77"/>
        <v>3.6311</v>
      </c>
      <c r="G784" s="10">
        <f t="shared" si="72"/>
        <v>1</v>
      </c>
      <c r="H784" s="12">
        <f t="shared" si="73"/>
        <v>0.957810851866596</v>
      </c>
    </row>
    <row r="785" spans="1:8">
      <c r="A785" s="9">
        <v>43878</v>
      </c>
      <c r="B785" s="10">
        <v>3.807</v>
      </c>
      <c r="C785" s="11">
        <f t="shared" si="74"/>
        <v>0.0220134228187918</v>
      </c>
      <c r="D785" s="12">
        <f t="shared" si="75"/>
        <v>1.19981090450678</v>
      </c>
      <c r="E785" s="13">
        <f t="shared" si="76"/>
        <v>3.7292</v>
      </c>
      <c r="F785" s="13">
        <f t="shared" si="77"/>
        <v>3.669</v>
      </c>
      <c r="G785" s="10">
        <f t="shared" si="72"/>
        <v>1</v>
      </c>
      <c r="H785" s="12">
        <f t="shared" si="73"/>
        <v>0.978895547129162</v>
      </c>
    </row>
    <row r="786" spans="1:8">
      <c r="A786" s="9">
        <v>43879</v>
      </c>
      <c r="B786" s="10">
        <v>3.784</v>
      </c>
      <c r="C786" s="11">
        <f t="shared" si="74"/>
        <v>-0.00604150249540325</v>
      </c>
      <c r="D786" s="12">
        <f t="shared" si="75"/>
        <v>1.19256224393319</v>
      </c>
      <c r="E786" s="13">
        <f t="shared" si="76"/>
        <v>3.7472</v>
      </c>
      <c r="F786" s="13">
        <f t="shared" si="77"/>
        <v>3.6942</v>
      </c>
      <c r="G786" s="10">
        <f t="shared" si="72"/>
        <v>1</v>
      </c>
      <c r="H786" s="12">
        <f t="shared" si="73"/>
        <v>0.972981547238443</v>
      </c>
    </row>
    <row r="787" spans="1:8">
      <c r="A787" s="9">
        <v>43880</v>
      </c>
      <c r="B787" s="10">
        <v>3.784</v>
      </c>
      <c r="C787" s="11">
        <f t="shared" si="74"/>
        <v>0</v>
      </c>
      <c r="D787" s="12">
        <f t="shared" si="75"/>
        <v>1.19256224393319</v>
      </c>
      <c r="E787" s="13">
        <f t="shared" si="76"/>
        <v>3.76</v>
      </c>
      <c r="F787" s="13">
        <f t="shared" si="77"/>
        <v>3.716</v>
      </c>
      <c r="G787" s="10">
        <f t="shared" si="72"/>
        <v>1</v>
      </c>
      <c r="H787" s="12">
        <f t="shared" si="73"/>
        <v>0.972981547238443</v>
      </c>
    </row>
    <row r="788" spans="1:8">
      <c r="A788" s="9">
        <v>43881</v>
      </c>
      <c r="B788" s="10">
        <v>3.87</v>
      </c>
      <c r="C788" s="11">
        <f t="shared" si="74"/>
        <v>0.0227272727272727</v>
      </c>
      <c r="D788" s="12">
        <f t="shared" si="75"/>
        <v>1.2196659312953</v>
      </c>
      <c r="E788" s="13">
        <f t="shared" si="76"/>
        <v>3.794</v>
      </c>
      <c r="F788" s="13">
        <f t="shared" si="77"/>
        <v>3.738</v>
      </c>
      <c r="G788" s="10">
        <f t="shared" ref="G788:G851" si="78">IF(E788&gt;F788,1,-1)</f>
        <v>1</v>
      </c>
      <c r="H788" s="12">
        <f t="shared" si="73"/>
        <v>0.995094764221134</v>
      </c>
    </row>
    <row r="789" spans="1:8">
      <c r="A789" s="9">
        <v>43882</v>
      </c>
      <c r="B789" s="10">
        <v>3.883</v>
      </c>
      <c r="C789" s="11">
        <f t="shared" si="74"/>
        <v>0.00335917312661493</v>
      </c>
      <c r="D789" s="12">
        <f t="shared" si="75"/>
        <v>1.22376300031516</v>
      </c>
      <c r="E789" s="13">
        <f t="shared" si="76"/>
        <v>3.8256</v>
      </c>
      <c r="F789" s="13">
        <f t="shared" si="77"/>
        <v>3.7621</v>
      </c>
      <c r="G789" s="10">
        <f t="shared" si="78"/>
        <v>1</v>
      </c>
      <c r="H789" s="12">
        <f t="shared" ref="H789:H852" si="79">H788*(1+G788*C789)</f>
        <v>0.998437459811541</v>
      </c>
    </row>
    <row r="790" spans="1:8">
      <c r="A790" s="9">
        <v>43885</v>
      </c>
      <c r="B790" s="10">
        <v>3.852</v>
      </c>
      <c r="C790" s="11">
        <f t="shared" si="74"/>
        <v>-0.00798351789853213</v>
      </c>
      <c r="D790" s="12">
        <f t="shared" si="75"/>
        <v>1.21399306649858</v>
      </c>
      <c r="E790" s="13">
        <f t="shared" si="76"/>
        <v>3.8346</v>
      </c>
      <c r="F790" s="13">
        <f t="shared" si="77"/>
        <v>3.7819</v>
      </c>
      <c r="G790" s="10">
        <f t="shared" si="78"/>
        <v>1</v>
      </c>
      <c r="H790" s="12">
        <f t="shared" si="79"/>
        <v>0.990466416480571</v>
      </c>
    </row>
    <row r="791" spans="1:8">
      <c r="A791" s="9">
        <v>43886</v>
      </c>
      <c r="B791" s="10">
        <v>3.844</v>
      </c>
      <c r="C791" s="11">
        <f t="shared" si="74"/>
        <v>-0.00207684319833856</v>
      </c>
      <c r="D791" s="12">
        <f t="shared" si="75"/>
        <v>1.21147179325559</v>
      </c>
      <c r="E791" s="13">
        <f t="shared" si="76"/>
        <v>3.8466</v>
      </c>
      <c r="F791" s="13">
        <f t="shared" si="77"/>
        <v>3.7969</v>
      </c>
      <c r="G791" s="10">
        <f t="shared" si="78"/>
        <v>1</v>
      </c>
      <c r="H791" s="12">
        <f t="shared" si="79"/>
        <v>0.98840937304032</v>
      </c>
    </row>
    <row r="792" spans="1:8">
      <c r="A792" s="9">
        <v>43887</v>
      </c>
      <c r="B792" s="10">
        <v>3.813</v>
      </c>
      <c r="C792" s="11">
        <f t="shared" si="74"/>
        <v>-0.00806451612903214</v>
      </c>
      <c r="D792" s="12">
        <f t="shared" si="75"/>
        <v>1.20170185943902</v>
      </c>
      <c r="E792" s="13">
        <f t="shared" si="76"/>
        <v>3.8524</v>
      </c>
      <c r="F792" s="13">
        <f t="shared" si="77"/>
        <v>3.8062</v>
      </c>
      <c r="G792" s="10">
        <f t="shared" si="78"/>
        <v>1</v>
      </c>
      <c r="H792" s="12">
        <f t="shared" si="79"/>
        <v>0.98043832970935</v>
      </c>
    </row>
    <row r="793" spans="1:8">
      <c r="A793" s="9">
        <v>43888</v>
      </c>
      <c r="B793" s="10">
        <v>3.813</v>
      </c>
      <c r="C793" s="11">
        <f t="shared" si="74"/>
        <v>0</v>
      </c>
      <c r="D793" s="12">
        <f t="shared" si="75"/>
        <v>1.20170185943902</v>
      </c>
      <c r="E793" s="13">
        <f t="shared" si="76"/>
        <v>3.841</v>
      </c>
      <c r="F793" s="13">
        <f t="shared" si="77"/>
        <v>3.8175</v>
      </c>
      <c r="G793" s="10">
        <f t="shared" si="78"/>
        <v>1</v>
      </c>
      <c r="H793" s="12">
        <f t="shared" si="79"/>
        <v>0.98043832970935</v>
      </c>
    </row>
    <row r="794" spans="1:8">
      <c r="A794" s="9">
        <v>43889</v>
      </c>
      <c r="B794" s="10">
        <v>3.684</v>
      </c>
      <c r="C794" s="11">
        <f t="shared" si="74"/>
        <v>-0.033831628638867</v>
      </c>
      <c r="D794" s="12">
        <f t="shared" si="75"/>
        <v>1.16104632839584</v>
      </c>
      <c r="E794" s="13">
        <f t="shared" si="76"/>
        <v>3.8012</v>
      </c>
      <c r="F794" s="13">
        <f t="shared" si="77"/>
        <v>3.8134</v>
      </c>
      <c r="G794" s="10">
        <f t="shared" si="78"/>
        <v>-1</v>
      </c>
      <c r="H794" s="12">
        <f t="shared" si="79"/>
        <v>0.947268504235312</v>
      </c>
    </row>
    <row r="795" spans="1:8">
      <c r="A795" s="9">
        <v>43892</v>
      </c>
      <c r="B795" s="10">
        <v>3.818</v>
      </c>
      <c r="C795" s="11">
        <f t="shared" si="74"/>
        <v>0.0363735070575462</v>
      </c>
      <c r="D795" s="12">
        <f t="shared" si="75"/>
        <v>1.20327765521588</v>
      </c>
      <c r="E795" s="13">
        <f t="shared" si="76"/>
        <v>3.7944</v>
      </c>
      <c r="F795" s="13">
        <f t="shared" si="77"/>
        <v>3.8145</v>
      </c>
      <c r="G795" s="10">
        <f t="shared" si="78"/>
        <v>-1</v>
      </c>
      <c r="H795" s="12">
        <f t="shared" si="79"/>
        <v>0.912813026611118</v>
      </c>
    </row>
    <row r="796" spans="1:8">
      <c r="A796" s="9">
        <v>43893</v>
      </c>
      <c r="B796" s="10">
        <v>3.815</v>
      </c>
      <c r="C796" s="11">
        <f t="shared" si="74"/>
        <v>-0.00078575170246209</v>
      </c>
      <c r="D796" s="12">
        <f t="shared" si="75"/>
        <v>1.20233217774976</v>
      </c>
      <c r="E796" s="13">
        <f t="shared" si="76"/>
        <v>3.7886</v>
      </c>
      <c r="F796" s="13">
        <f t="shared" si="77"/>
        <v>3.8176</v>
      </c>
      <c r="G796" s="10">
        <f t="shared" si="78"/>
        <v>-1</v>
      </c>
      <c r="H796" s="12">
        <f t="shared" si="79"/>
        <v>0.913530271000807</v>
      </c>
    </row>
    <row r="797" spans="1:8">
      <c r="A797" s="9">
        <v>43894</v>
      </c>
      <c r="B797" s="10">
        <v>3.843</v>
      </c>
      <c r="C797" s="11">
        <f t="shared" si="74"/>
        <v>0.0073394495412844</v>
      </c>
      <c r="D797" s="12">
        <f t="shared" si="75"/>
        <v>1.21115663410022</v>
      </c>
      <c r="E797" s="13">
        <f t="shared" si="76"/>
        <v>3.7946</v>
      </c>
      <c r="F797" s="13">
        <f t="shared" si="77"/>
        <v>3.8235</v>
      </c>
      <c r="G797" s="10">
        <f t="shared" si="78"/>
        <v>-1</v>
      </c>
      <c r="H797" s="12">
        <f t="shared" si="79"/>
        <v>0.906825461672361</v>
      </c>
    </row>
    <row r="798" spans="1:8">
      <c r="A798" s="9">
        <v>43895</v>
      </c>
      <c r="B798" s="10">
        <v>3.934</v>
      </c>
      <c r="C798" s="11">
        <f t="shared" si="74"/>
        <v>0.02367941712204</v>
      </c>
      <c r="D798" s="12">
        <f t="shared" si="75"/>
        <v>1.2398361172392</v>
      </c>
      <c r="E798" s="13">
        <f t="shared" si="76"/>
        <v>3.8188</v>
      </c>
      <c r="F798" s="13">
        <f t="shared" si="77"/>
        <v>3.8299</v>
      </c>
      <c r="G798" s="10">
        <f t="shared" si="78"/>
        <v>-1</v>
      </c>
      <c r="H798" s="12">
        <f t="shared" si="79"/>
        <v>0.885352363308535</v>
      </c>
    </row>
    <row r="799" spans="1:8">
      <c r="A799" s="9">
        <v>43896</v>
      </c>
      <c r="B799" s="10">
        <v>3.86</v>
      </c>
      <c r="C799" s="11">
        <f t="shared" si="74"/>
        <v>-0.0188103711235384</v>
      </c>
      <c r="D799" s="12">
        <f t="shared" si="75"/>
        <v>1.21651433974157</v>
      </c>
      <c r="E799" s="13">
        <f t="shared" si="76"/>
        <v>3.854</v>
      </c>
      <c r="F799" s="13">
        <f t="shared" si="77"/>
        <v>3.8276</v>
      </c>
      <c r="G799" s="10">
        <f t="shared" si="78"/>
        <v>1</v>
      </c>
      <c r="H799" s="12">
        <f t="shared" si="79"/>
        <v>0.90200616983747</v>
      </c>
    </row>
    <row r="800" spans="1:8">
      <c r="A800" s="9">
        <v>43899</v>
      </c>
      <c r="B800" s="10">
        <v>3.738</v>
      </c>
      <c r="C800" s="11">
        <f t="shared" si="74"/>
        <v>-0.0316062176165803</v>
      </c>
      <c r="D800" s="12">
        <f t="shared" si="75"/>
        <v>1.17806492278601</v>
      </c>
      <c r="E800" s="13">
        <f t="shared" si="76"/>
        <v>3.838</v>
      </c>
      <c r="F800" s="13">
        <f t="shared" si="77"/>
        <v>3.8162</v>
      </c>
      <c r="G800" s="10">
        <f t="shared" si="78"/>
        <v>1</v>
      </c>
      <c r="H800" s="12">
        <f t="shared" si="79"/>
        <v>0.873497166542089</v>
      </c>
    </row>
    <row r="801" spans="1:8">
      <c r="A801" s="9">
        <v>43900</v>
      </c>
      <c r="B801" s="10">
        <v>3.82</v>
      </c>
      <c r="C801" s="11">
        <f t="shared" si="74"/>
        <v>0.0219368646334939</v>
      </c>
      <c r="D801" s="12">
        <f t="shared" si="75"/>
        <v>1.20390797352663</v>
      </c>
      <c r="E801" s="13">
        <f t="shared" si="76"/>
        <v>3.839</v>
      </c>
      <c r="F801" s="13">
        <f t="shared" si="77"/>
        <v>3.8138</v>
      </c>
      <c r="G801" s="10">
        <f t="shared" si="78"/>
        <v>1</v>
      </c>
      <c r="H801" s="12">
        <f t="shared" si="79"/>
        <v>0.892658955642263</v>
      </c>
    </row>
    <row r="802" spans="1:8">
      <c r="A802" s="9">
        <v>43901</v>
      </c>
      <c r="B802" s="10">
        <v>3.757</v>
      </c>
      <c r="C802" s="11">
        <f t="shared" si="74"/>
        <v>-0.0164921465968586</v>
      </c>
      <c r="D802" s="12">
        <f t="shared" si="75"/>
        <v>1.1840529467381</v>
      </c>
      <c r="E802" s="13">
        <f t="shared" si="76"/>
        <v>3.8218</v>
      </c>
      <c r="F802" s="13">
        <f t="shared" si="77"/>
        <v>3.8082</v>
      </c>
      <c r="G802" s="10">
        <f t="shared" si="78"/>
        <v>1</v>
      </c>
      <c r="H802" s="12">
        <f t="shared" si="79"/>
        <v>0.877937093284812</v>
      </c>
    </row>
    <row r="803" spans="1:8">
      <c r="A803" s="9">
        <v>43902</v>
      </c>
      <c r="B803" s="10">
        <v>3.698</v>
      </c>
      <c r="C803" s="11">
        <f t="shared" si="74"/>
        <v>-0.0157040191642268</v>
      </c>
      <c r="D803" s="12">
        <f t="shared" si="75"/>
        <v>1.16545855657107</v>
      </c>
      <c r="E803" s="13">
        <f t="shared" si="76"/>
        <v>3.7746</v>
      </c>
      <c r="F803" s="13">
        <f t="shared" si="77"/>
        <v>3.7967</v>
      </c>
      <c r="G803" s="10">
        <f t="shared" si="78"/>
        <v>-1</v>
      </c>
      <c r="H803" s="12">
        <f t="shared" si="79"/>
        <v>0.864149952346882</v>
      </c>
    </row>
    <row r="804" spans="1:8">
      <c r="A804" s="9">
        <v>43903</v>
      </c>
      <c r="B804" s="10">
        <v>3.643</v>
      </c>
      <c r="C804" s="11">
        <f t="shared" si="74"/>
        <v>-0.0148729042725798</v>
      </c>
      <c r="D804" s="12">
        <f t="shared" si="75"/>
        <v>1.14812480302553</v>
      </c>
      <c r="E804" s="13">
        <f t="shared" si="76"/>
        <v>3.7312</v>
      </c>
      <c r="F804" s="13">
        <f t="shared" si="77"/>
        <v>3.7926</v>
      </c>
      <c r="G804" s="10">
        <f t="shared" si="78"/>
        <v>-1</v>
      </c>
      <c r="H804" s="12">
        <f t="shared" si="79"/>
        <v>0.877002371865292</v>
      </c>
    </row>
    <row r="805" spans="1:8">
      <c r="A805" s="9">
        <v>43906</v>
      </c>
      <c r="B805" s="10">
        <v>3.49</v>
      </c>
      <c r="C805" s="11">
        <f t="shared" si="74"/>
        <v>-0.0419983530057644</v>
      </c>
      <c r="D805" s="12">
        <f t="shared" si="75"/>
        <v>1.09990545225339</v>
      </c>
      <c r="E805" s="13">
        <f t="shared" si="76"/>
        <v>3.6816</v>
      </c>
      <c r="F805" s="13">
        <f t="shared" si="77"/>
        <v>3.7598</v>
      </c>
      <c r="G805" s="10">
        <f t="shared" si="78"/>
        <v>-1</v>
      </c>
      <c r="H805" s="12">
        <f t="shared" si="79"/>
        <v>0.913835027065783</v>
      </c>
    </row>
    <row r="806" spans="1:8">
      <c r="A806" s="9">
        <v>43907</v>
      </c>
      <c r="B806" s="10">
        <v>3.459</v>
      </c>
      <c r="C806" s="11">
        <f t="shared" si="74"/>
        <v>-0.00888252148997137</v>
      </c>
      <c r="D806" s="12">
        <f t="shared" si="75"/>
        <v>1.09013551843681</v>
      </c>
      <c r="E806" s="13">
        <f t="shared" si="76"/>
        <v>3.6094</v>
      </c>
      <c r="F806" s="13">
        <f t="shared" si="77"/>
        <v>3.7242</v>
      </c>
      <c r="G806" s="10">
        <f t="shared" si="78"/>
        <v>-1</v>
      </c>
      <c r="H806" s="12">
        <f t="shared" si="79"/>
        <v>0.921952186331983</v>
      </c>
    </row>
    <row r="807" spans="1:8">
      <c r="A807" s="9">
        <v>43908</v>
      </c>
      <c r="B807" s="10">
        <v>3.401</v>
      </c>
      <c r="C807" s="11">
        <f t="shared" si="74"/>
        <v>-0.0167678519803413</v>
      </c>
      <c r="D807" s="12">
        <f t="shared" si="75"/>
        <v>1.07185628742515</v>
      </c>
      <c r="E807" s="13">
        <f t="shared" si="76"/>
        <v>3.5382</v>
      </c>
      <c r="F807" s="13">
        <f t="shared" si="77"/>
        <v>3.68</v>
      </c>
      <c r="G807" s="10">
        <f t="shared" si="78"/>
        <v>-1</v>
      </c>
      <c r="H807" s="12">
        <f t="shared" si="79"/>
        <v>0.93741134412535</v>
      </c>
    </row>
    <row r="808" spans="1:8">
      <c r="A808" s="9">
        <v>43909</v>
      </c>
      <c r="B808" s="10">
        <v>3.369</v>
      </c>
      <c r="C808" s="11">
        <f t="shared" si="74"/>
        <v>-0.00940899735371936</v>
      </c>
      <c r="D808" s="12">
        <f t="shared" si="75"/>
        <v>1.0617711944532</v>
      </c>
      <c r="E808" s="13">
        <f t="shared" si="76"/>
        <v>3.4724</v>
      </c>
      <c r="F808" s="13">
        <f t="shared" si="77"/>
        <v>3.6235</v>
      </c>
      <c r="G808" s="10">
        <f t="shared" si="78"/>
        <v>-1</v>
      </c>
      <c r="H808" s="12">
        <f t="shared" si="79"/>
        <v>0.946231444981572</v>
      </c>
    </row>
    <row r="809" spans="1:8">
      <c r="A809" s="9">
        <v>43910</v>
      </c>
      <c r="B809" s="10">
        <v>3.413</v>
      </c>
      <c r="C809" s="11">
        <f t="shared" si="74"/>
        <v>0.0130602552686256</v>
      </c>
      <c r="D809" s="12">
        <f t="shared" si="75"/>
        <v>1.07563819728963</v>
      </c>
      <c r="E809" s="13">
        <f t="shared" si="76"/>
        <v>3.4264</v>
      </c>
      <c r="F809" s="13">
        <f t="shared" si="77"/>
        <v>3.5788</v>
      </c>
      <c r="G809" s="10">
        <f t="shared" si="78"/>
        <v>-1</v>
      </c>
      <c r="H809" s="12">
        <f t="shared" si="79"/>
        <v>0.933873420766912</v>
      </c>
    </row>
    <row r="810" spans="1:8">
      <c r="A810" s="9">
        <v>43913</v>
      </c>
      <c r="B810" s="10">
        <v>3.303</v>
      </c>
      <c r="C810" s="11">
        <f t="shared" si="74"/>
        <v>-0.0322297099326105</v>
      </c>
      <c r="D810" s="12">
        <f t="shared" si="75"/>
        <v>1.04097069019855</v>
      </c>
      <c r="E810" s="13">
        <f t="shared" si="76"/>
        <v>3.389</v>
      </c>
      <c r="F810" s="13">
        <f t="shared" si="77"/>
        <v>3.5353</v>
      </c>
      <c r="G810" s="10">
        <f t="shared" si="78"/>
        <v>-1</v>
      </c>
      <c r="H810" s="12">
        <f t="shared" si="79"/>
        <v>0.963971890232004</v>
      </c>
    </row>
    <row r="811" spans="1:8">
      <c r="A811" s="9">
        <v>43914</v>
      </c>
      <c r="B811" s="10">
        <v>3.383</v>
      </c>
      <c r="C811" s="11">
        <f t="shared" si="74"/>
        <v>0.0242204056917954</v>
      </c>
      <c r="D811" s="12">
        <f t="shared" si="75"/>
        <v>1.06618342262843</v>
      </c>
      <c r="E811" s="13">
        <f t="shared" si="76"/>
        <v>3.3738</v>
      </c>
      <c r="F811" s="13">
        <f t="shared" si="77"/>
        <v>3.4916</v>
      </c>
      <c r="G811" s="10">
        <f t="shared" si="78"/>
        <v>-1</v>
      </c>
      <c r="H811" s="12">
        <f t="shared" si="79"/>
        <v>0.940624099975098</v>
      </c>
    </row>
    <row r="812" spans="1:8">
      <c r="A812" s="9">
        <v>43915</v>
      </c>
      <c r="B812" s="10">
        <v>3.472</v>
      </c>
      <c r="C812" s="11">
        <f t="shared" si="74"/>
        <v>0.0263080106414424</v>
      </c>
      <c r="D812" s="12">
        <f t="shared" si="75"/>
        <v>1.09423258745666</v>
      </c>
      <c r="E812" s="13">
        <f t="shared" si="76"/>
        <v>3.388</v>
      </c>
      <c r="F812" s="13">
        <f t="shared" si="77"/>
        <v>3.4631</v>
      </c>
      <c r="G812" s="10">
        <f t="shared" si="78"/>
        <v>-1</v>
      </c>
      <c r="H812" s="12">
        <f t="shared" si="79"/>
        <v>0.915878151143356</v>
      </c>
    </row>
    <row r="813" spans="1:8">
      <c r="A813" s="9">
        <v>43916</v>
      </c>
      <c r="B813" s="10">
        <v>3.45</v>
      </c>
      <c r="C813" s="11">
        <f t="shared" si="74"/>
        <v>-0.00633640552995385</v>
      </c>
      <c r="D813" s="12">
        <f t="shared" si="75"/>
        <v>1.08729908603845</v>
      </c>
      <c r="E813" s="13">
        <f t="shared" si="76"/>
        <v>3.4042</v>
      </c>
      <c r="F813" s="13">
        <f t="shared" si="77"/>
        <v>3.4383</v>
      </c>
      <c r="G813" s="10">
        <f t="shared" si="78"/>
        <v>-1</v>
      </c>
      <c r="H813" s="12">
        <f t="shared" si="79"/>
        <v>0.921681526525025</v>
      </c>
    </row>
    <row r="814" spans="1:8">
      <c r="A814" s="9">
        <v>43917</v>
      </c>
      <c r="B814" s="10">
        <v>3.466</v>
      </c>
      <c r="C814" s="11">
        <f t="shared" si="74"/>
        <v>0.0046376811594202</v>
      </c>
      <c r="D814" s="12">
        <f t="shared" si="75"/>
        <v>1.09234163252442</v>
      </c>
      <c r="E814" s="13">
        <f t="shared" si="76"/>
        <v>3.4148</v>
      </c>
      <c r="F814" s="13">
        <f t="shared" si="77"/>
        <v>3.4206</v>
      </c>
      <c r="G814" s="10">
        <f t="shared" si="78"/>
        <v>-1</v>
      </c>
      <c r="H814" s="12">
        <f t="shared" si="79"/>
        <v>0.917407061474474</v>
      </c>
    </row>
    <row r="815" spans="1:8">
      <c r="A815" s="9">
        <v>43920</v>
      </c>
      <c r="B815" s="10">
        <v>3.434</v>
      </c>
      <c r="C815" s="11">
        <f t="shared" si="74"/>
        <v>-0.00923254472013846</v>
      </c>
      <c r="D815" s="12">
        <f t="shared" si="75"/>
        <v>1.08225653955247</v>
      </c>
      <c r="E815" s="13">
        <f t="shared" si="76"/>
        <v>3.441</v>
      </c>
      <c r="F815" s="13">
        <f t="shared" si="77"/>
        <v>3.415</v>
      </c>
      <c r="G815" s="10">
        <f t="shared" si="78"/>
        <v>1</v>
      </c>
      <c r="H815" s="12">
        <f t="shared" si="79"/>
        <v>0.925877063196108</v>
      </c>
    </row>
    <row r="816" spans="1:8">
      <c r="A816" s="9">
        <v>43921</v>
      </c>
      <c r="B816" s="10">
        <v>3.437</v>
      </c>
      <c r="C816" s="11">
        <f t="shared" si="74"/>
        <v>0.000873616773441999</v>
      </c>
      <c r="D816" s="12">
        <f t="shared" si="75"/>
        <v>1.08320201701859</v>
      </c>
      <c r="E816" s="13">
        <f t="shared" si="76"/>
        <v>3.4518</v>
      </c>
      <c r="F816" s="13">
        <f t="shared" si="77"/>
        <v>3.4128</v>
      </c>
      <c r="G816" s="10">
        <f t="shared" si="78"/>
        <v>1</v>
      </c>
      <c r="H816" s="12">
        <f t="shared" si="79"/>
        <v>0.926685924928661</v>
      </c>
    </row>
    <row r="817" spans="1:8">
      <c r="A817" s="9">
        <v>43922</v>
      </c>
      <c r="B817" s="10">
        <v>3.441</v>
      </c>
      <c r="C817" s="11">
        <f t="shared" si="74"/>
        <v>0.00116380564445739</v>
      </c>
      <c r="D817" s="12">
        <f t="shared" si="75"/>
        <v>1.08446265364009</v>
      </c>
      <c r="E817" s="13">
        <f t="shared" si="76"/>
        <v>3.4456</v>
      </c>
      <c r="F817" s="13">
        <f t="shared" si="77"/>
        <v>3.4168</v>
      </c>
      <c r="G817" s="10">
        <f t="shared" si="78"/>
        <v>1</v>
      </c>
      <c r="H817" s="12">
        <f t="shared" si="79"/>
        <v>0.927764407238732</v>
      </c>
    </row>
    <row r="818" spans="1:8">
      <c r="A818" s="9">
        <v>43923</v>
      </c>
      <c r="B818" s="10">
        <v>3.487</v>
      </c>
      <c r="C818" s="11">
        <f t="shared" si="74"/>
        <v>0.0133682069165941</v>
      </c>
      <c r="D818" s="12">
        <f t="shared" si="75"/>
        <v>1.09895997478727</v>
      </c>
      <c r="E818" s="13">
        <f t="shared" si="76"/>
        <v>3.453</v>
      </c>
      <c r="F818" s="13">
        <f t="shared" si="77"/>
        <v>3.4286</v>
      </c>
      <c r="G818" s="10">
        <f t="shared" si="78"/>
        <v>1</v>
      </c>
      <c r="H818" s="12">
        <f t="shared" si="79"/>
        <v>0.940166953804551</v>
      </c>
    </row>
    <row r="819" spans="1:8">
      <c r="A819" s="9">
        <v>43924</v>
      </c>
      <c r="B819" s="10">
        <v>3.463</v>
      </c>
      <c r="C819" s="11">
        <f t="shared" si="74"/>
        <v>-0.00688270719816464</v>
      </c>
      <c r="D819" s="12">
        <f t="shared" si="75"/>
        <v>1.0913961550583</v>
      </c>
      <c r="E819" s="13">
        <f t="shared" si="76"/>
        <v>3.4524</v>
      </c>
      <c r="F819" s="13">
        <f t="shared" si="77"/>
        <v>3.4336</v>
      </c>
      <c r="G819" s="10">
        <f t="shared" si="78"/>
        <v>1</v>
      </c>
      <c r="H819" s="12">
        <f t="shared" si="79"/>
        <v>0.933696059944124</v>
      </c>
    </row>
    <row r="820" spans="1:8">
      <c r="A820" s="9">
        <v>43928</v>
      </c>
      <c r="B820" s="10">
        <v>3.541</v>
      </c>
      <c r="C820" s="11">
        <f t="shared" si="74"/>
        <v>0.0225238232746174</v>
      </c>
      <c r="D820" s="12">
        <f t="shared" si="75"/>
        <v>1.11597856917743</v>
      </c>
      <c r="E820" s="13">
        <f t="shared" si="76"/>
        <v>3.4738</v>
      </c>
      <c r="F820" s="13">
        <f t="shared" si="77"/>
        <v>3.4574</v>
      </c>
      <c r="G820" s="10">
        <f t="shared" si="78"/>
        <v>1</v>
      </c>
      <c r="H820" s="12">
        <f t="shared" si="79"/>
        <v>0.954726464990512</v>
      </c>
    </row>
    <row r="821" spans="1:8">
      <c r="A821" s="9">
        <v>43929</v>
      </c>
      <c r="B821" s="10">
        <v>3.527</v>
      </c>
      <c r="C821" s="11">
        <f t="shared" si="74"/>
        <v>-0.00395368539960461</v>
      </c>
      <c r="D821" s="12">
        <f t="shared" si="75"/>
        <v>1.11156634100221</v>
      </c>
      <c r="E821" s="13">
        <f t="shared" si="76"/>
        <v>3.4918</v>
      </c>
      <c r="F821" s="13">
        <f t="shared" si="77"/>
        <v>3.4718</v>
      </c>
      <c r="G821" s="10">
        <f t="shared" si="78"/>
        <v>1</v>
      </c>
      <c r="H821" s="12">
        <f t="shared" si="79"/>
        <v>0.950951776905263</v>
      </c>
    </row>
    <row r="822" spans="1:8">
      <c r="A822" s="9">
        <v>43930</v>
      </c>
      <c r="B822" s="10">
        <v>3.537</v>
      </c>
      <c r="C822" s="11">
        <f t="shared" si="74"/>
        <v>0.00283527076835832</v>
      </c>
      <c r="D822" s="12">
        <f t="shared" si="75"/>
        <v>1.11471793255594</v>
      </c>
      <c r="E822" s="13">
        <f t="shared" si="76"/>
        <v>3.511</v>
      </c>
      <c r="F822" s="13">
        <f t="shared" si="77"/>
        <v>3.4783</v>
      </c>
      <c r="G822" s="10">
        <f t="shared" si="78"/>
        <v>1</v>
      </c>
      <c r="H822" s="12">
        <f t="shared" si="79"/>
        <v>0.953647982680441</v>
      </c>
    </row>
    <row r="823" spans="1:8">
      <c r="A823" s="9">
        <v>43931</v>
      </c>
      <c r="B823" s="10">
        <v>3.526</v>
      </c>
      <c r="C823" s="11">
        <f t="shared" si="74"/>
        <v>-0.00310998020921693</v>
      </c>
      <c r="D823" s="12">
        <f t="shared" si="75"/>
        <v>1.11125118184683</v>
      </c>
      <c r="E823" s="13">
        <f t="shared" si="76"/>
        <v>3.5188</v>
      </c>
      <c r="F823" s="13">
        <f t="shared" si="77"/>
        <v>3.4859</v>
      </c>
      <c r="G823" s="10">
        <f t="shared" si="78"/>
        <v>1</v>
      </c>
      <c r="H823" s="12">
        <f t="shared" si="79"/>
        <v>0.950682156327745</v>
      </c>
    </row>
    <row r="824" spans="1:8">
      <c r="A824" s="9">
        <v>43934</v>
      </c>
      <c r="B824" s="10">
        <v>3.506</v>
      </c>
      <c r="C824" s="11">
        <f t="shared" si="74"/>
        <v>-0.00567214974475327</v>
      </c>
      <c r="D824" s="12">
        <f t="shared" si="75"/>
        <v>1.10494799873936</v>
      </c>
      <c r="E824" s="13">
        <f t="shared" si="76"/>
        <v>3.5274</v>
      </c>
      <c r="F824" s="13">
        <f t="shared" si="77"/>
        <v>3.4899</v>
      </c>
      <c r="G824" s="10">
        <f t="shared" si="78"/>
        <v>1</v>
      </c>
      <c r="H824" s="12">
        <f t="shared" si="79"/>
        <v>0.945289744777389</v>
      </c>
    </row>
    <row r="825" spans="1:8">
      <c r="A825" s="9">
        <v>43935</v>
      </c>
      <c r="B825" s="10">
        <v>3.564</v>
      </c>
      <c r="C825" s="11">
        <f t="shared" si="74"/>
        <v>0.0165430690245294</v>
      </c>
      <c r="D825" s="12">
        <f t="shared" si="75"/>
        <v>1.12322722975102</v>
      </c>
      <c r="E825" s="13">
        <f t="shared" si="76"/>
        <v>3.532</v>
      </c>
      <c r="F825" s="13">
        <f t="shared" si="77"/>
        <v>3.5029</v>
      </c>
      <c r="G825" s="10">
        <f t="shared" si="78"/>
        <v>1</v>
      </c>
      <c r="H825" s="12">
        <f t="shared" si="79"/>
        <v>0.960927738273421</v>
      </c>
    </row>
    <row r="826" spans="1:8">
      <c r="A826" s="9">
        <v>43936</v>
      </c>
      <c r="B826" s="10">
        <v>3.544</v>
      </c>
      <c r="C826" s="11">
        <f t="shared" si="74"/>
        <v>-0.00561167227833892</v>
      </c>
      <c r="D826" s="12">
        <f t="shared" si="75"/>
        <v>1.11692404664355</v>
      </c>
      <c r="E826" s="13">
        <f t="shared" si="76"/>
        <v>3.5354</v>
      </c>
      <c r="F826" s="13">
        <f t="shared" si="77"/>
        <v>3.5136</v>
      </c>
      <c r="G826" s="10">
        <f t="shared" si="78"/>
        <v>1</v>
      </c>
      <c r="H826" s="12">
        <f t="shared" si="79"/>
        <v>0.955535326723065</v>
      </c>
    </row>
    <row r="827" spans="1:8">
      <c r="A827" s="9">
        <v>43937</v>
      </c>
      <c r="B827" s="10">
        <v>3.546</v>
      </c>
      <c r="C827" s="11">
        <f t="shared" si="74"/>
        <v>0.000564334085778828</v>
      </c>
      <c r="D827" s="12">
        <f t="shared" si="75"/>
        <v>1.1175543649543</v>
      </c>
      <c r="E827" s="13">
        <f t="shared" si="76"/>
        <v>3.5372</v>
      </c>
      <c r="F827" s="13">
        <f t="shared" si="77"/>
        <v>3.5241</v>
      </c>
      <c r="G827" s="10">
        <f t="shared" si="78"/>
        <v>1</v>
      </c>
      <c r="H827" s="12">
        <f t="shared" si="79"/>
        <v>0.956074567878101</v>
      </c>
    </row>
    <row r="828" spans="1:8">
      <c r="A828" s="9">
        <v>43938</v>
      </c>
      <c r="B828" s="10">
        <v>3.577</v>
      </c>
      <c r="C828" s="11">
        <f t="shared" si="74"/>
        <v>0.00874224478285401</v>
      </c>
      <c r="D828" s="12">
        <f t="shared" si="75"/>
        <v>1.12732429877088</v>
      </c>
      <c r="E828" s="13">
        <f t="shared" si="76"/>
        <v>3.5474</v>
      </c>
      <c r="F828" s="13">
        <f t="shared" si="77"/>
        <v>3.5331</v>
      </c>
      <c r="G828" s="10">
        <f t="shared" si="78"/>
        <v>1</v>
      </c>
      <c r="H828" s="12">
        <f t="shared" si="79"/>
        <v>0.964432805781153</v>
      </c>
    </row>
    <row r="829" spans="1:8">
      <c r="A829" s="9">
        <v>43941</v>
      </c>
      <c r="B829" s="10">
        <v>3.592</v>
      </c>
      <c r="C829" s="11">
        <f t="shared" si="74"/>
        <v>0.0041934582051999</v>
      </c>
      <c r="D829" s="12">
        <f t="shared" si="75"/>
        <v>1.13205168610148</v>
      </c>
      <c r="E829" s="13">
        <f t="shared" si="76"/>
        <v>3.5646</v>
      </c>
      <c r="F829" s="13">
        <f t="shared" si="77"/>
        <v>3.546</v>
      </c>
      <c r="G829" s="10">
        <f t="shared" si="78"/>
        <v>1</v>
      </c>
      <c r="H829" s="12">
        <f t="shared" si="79"/>
        <v>0.96847711444392</v>
      </c>
    </row>
    <row r="830" spans="1:8">
      <c r="A830" s="9">
        <v>43942</v>
      </c>
      <c r="B830" s="10">
        <v>3.555</v>
      </c>
      <c r="C830" s="11">
        <f t="shared" si="74"/>
        <v>-0.0103006681514476</v>
      </c>
      <c r="D830" s="12">
        <f t="shared" si="75"/>
        <v>1.12039079735266</v>
      </c>
      <c r="E830" s="13">
        <f t="shared" si="76"/>
        <v>3.5628</v>
      </c>
      <c r="F830" s="13">
        <f t="shared" si="77"/>
        <v>3.5474</v>
      </c>
      <c r="G830" s="10">
        <f t="shared" si="78"/>
        <v>1</v>
      </c>
      <c r="H830" s="12">
        <f t="shared" si="79"/>
        <v>0.958501153075761</v>
      </c>
    </row>
    <row r="831" spans="1:8">
      <c r="A831" s="9">
        <v>43943</v>
      </c>
      <c r="B831" s="10">
        <v>3.587</v>
      </c>
      <c r="C831" s="11">
        <f t="shared" si="74"/>
        <v>0.009001406469761</v>
      </c>
      <c r="D831" s="12">
        <f t="shared" si="75"/>
        <v>1.13047589032461</v>
      </c>
      <c r="E831" s="13">
        <f t="shared" si="76"/>
        <v>3.5714</v>
      </c>
      <c r="F831" s="13">
        <f t="shared" si="77"/>
        <v>3.5534</v>
      </c>
      <c r="G831" s="10">
        <f t="shared" si="78"/>
        <v>1</v>
      </c>
      <c r="H831" s="12">
        <f t="shared" si="79"/>
        <v>0.967129011556331</v>
      </c>
    </row>
    <row r="832" spans="1:8">
      <c r="A832" s="9">
        <v>43944</v>
      </c>
      <c r="B832" s="10">
        <v>3.58</v>
      </c>
      <c r="C832" s="11">
        <f t="shared" si="74"/>
        <v>-0.00195149149707274</v>
      </c>
      <c r="D832" s="12">
        <f t="shared" si="75"/>
        <v>1.128269776237</v>
      </c>
      <c r="E832" s="13">
        <f t="shared" si="76"/>
        <v>3.5782</v>
      </c>
      <c r="F832" s="13">
        <f t="shared" si="77"/>
        <v>3.5577</v>
      </c>
      <c r="G832" s="10">
        <f t="shared" si="78"/>
        <v>1</v>
      </c>
      <c r="H832" s="12">
        <f t="shared" si="79"/>
        <v>0.965241667513706</v>
      </c>
    </row>
    <row r="833" spans="1:8">
      <c r="A833" s="9">
        <v>43945</v>
      </c>
      <c r="B833" s="10">
        <v>3.55</v>
      </c>
      <c r="C833" s="11">
        <f t="shared" si="74"/>
        <v>-0.0083798882681565</v>
      </c>
      <c r="D833" s="12">
        <f t="shared" si="75"/>
        <v>1.1188150015758</v>
      </c>
      <c r="E833" s="13">
        <f t="shared" si="76"/>
        <v>3.5728</v>
      </c>
      <c r="F833" s="13">
        <f t="shared" si="77"/>
        <v>3.5601</v>
      </c>
      <c r="G833" s="10">
        <f t="shared" si="78"/>
        <v>1</v>
      </c>
      <c r="H833" s="12">
        <f t="shared" si="79"/>
        <v>0.957153050188172</v>
      </c>
    </row>
    <row r="834" spans="1:8">
      <c r="A834" s="9">
        <v>43948</v>
      </c>
      <c r="B834" s="10">
        <v>3.566</v>
      </c>
      <c r="C834" s="11">
        <f t="shared" si="74"/>
        <v>0.00450704225352117</v>
      </c>
      <c r="D834" s="12">
        <f t="shared" si="75"/>
        <v>1.12385754806177</v>
      </c>
      <c r="E834" s="13">
        <f t="shared" si="76"/>
        <v>3.5676</v>
      </c>
      <c r="F834" s="13">
        <f t="shared" si="77"/>
        <v>3.5661</v>
      </c>
      <c r="G834" s="10">
        <f t="shared" si="78"/>
        <v>1</v>
      </c>
      <c r="H834" s="12">
        <f t="shared" si="79"/>
        <v>0.961466979428457</v>
      </c>
    </row>
    <row r="835" spans="1:8">
      <c r="A835" s="9">
        <v>43949</v>
      </c>
      <c r="B835" s="10">
        <v>3.589</v>
      </c>
      <c r="C835" s="11">
        <f t="shared" ref="C835:C898" si="80">(B835/B834-1)</f>
        <v>0.00644980370162651</v>
      </c>
      <c r="D835" s="12">
        <f t="shared" si="75"/>
        <v>1.13110620863536</v>
      </c>
      <c r="E835" s="13">
        <f t="shared" si="76"/>
        <v>3.5744</v>
      </c>
      <c r="F835" s="13">
        <f t="shared" si="77"/>
        <v>3.5686</v>
      </c>
      <c r="G835" s="10">
        <f t="shared" si="78"/>
        <v>1</v>
      </c>
      <c r="H835" s="12">
        <f t="shared" si="79"/>
        <v>0.967668252711366</v>
      </c>
    </row>
    <row r="836" spans="1:8">
      <c r="A836" s="9">
        <v>43950</v>
      </c>
      <c r="B836" s="10">
        <v>3.607</v>
      </c>
      <c r="C836" s="11">
        <f t="shared" si="80"/>
        <v>0.00501532460295362</v>
      </c>
      <c r="D836" s="12">
        <f t="shared" si="75"/>
        <v>1.13677907343208</v>
      </c>
      <c r="E836" s="13">
        <f t="shared" si="76"/>
        <v>3.5784</v>
      </c>
      <c r="F836" s="13">
        <f t="shared" si="77"/>
        <v>3.5749</v>
      </c>
      <c r="G836" s="10">
        <f t="shared" si="78"/>
        <v>1</v>
      </c>
      <c r="H836" s="12">
        <f t="shared" si="79"/>
        <v>0.972521423106687</v>
      </c>
    </row>
    <row r="837" spans="1:8">
      <c r="A837" s="9">
        <v>43951</v>
      </c>
      <c r="B837" s="10">
        <v>3.661</v>
      </c>
      <c r="C837" s="11">
        <f t="shared" si="80"/>
        <v>0.0149708899362351</v>
      </c>
      <c r="D837" s="12">
        <f t="shared" ref="D837:D900" si="81">(1+C837)*D836</f>
        <v>1.15379766782225</v>
      </c>
      <c r="E837" s="13">
        <f t="shared" si="76"/>
        <v>3.5946</v>
      </c>
      <c r="F837" s="13">
        <f t="shared" si="77"/>
        <v>3.5864</v>
      </c>
      <c r="G837" s="10">
        <f t="shared" si="78"/>
        <v>1</v>
      </c>
      <c r="H837" s="12">
        <f t="shared" si="79"/>
        <v>0.987080934292648</v>
      </c>
    </row>
    <row r="838" spans="1:8">
      <c r="A838" s="9">
        <v>43957</v>
      </c>
      <c r="B838" s="10">
        <v>3.67</v>
      </c>
      <c r="C838" s="11">
        <f t="shared" si="80"/>
        <v>0.00245834471455875</v>
      </c>
      <c r="D838" s="12">
        <f t="shared" si="81"/>
        <v>1.15663410022061</v>
      </c>
      <c r="E838" s="13">
        <f t="shared" ref="E838:E901" si="82">AVERAGE(B834:B838)</f>
        <v>3.6186</v>
      </c>
      <c r="F838" s="13">
        <f t="shared" si="77"/>
        <v>3.5957</v>
      </c>
      <c r="G838" s="10">
        <f t="shared" si="78"/>
        <v>1</v>
      </c>
      <c r="H838" s="12">
        <f t="shared" si="79"/>
        <v>0.989507519490308</v>
      </c>
    </row>
    <row r="839" spans="1:8">
      <c r="A839" s="9">
        <v>43958</v>
      </c>
      <c r="B839" s="10">
        <v>3.664</v>
      </c>
      <c r="C839" s="11">
        <f t="shared" si="80"/>
        <v>-0.0016348773841961</v>
      </c>
      <c r="D839" s="12">
        <f t="shared" si="81"/>
        <v>1.15474314528837</v>
      </c>
      <c r="E839" s="13">
        <f t="shared" si="82"/>
        <v>3.6382</v>
      </c>
      <c r="F839" s="13">
        <f t="shared" si="77"/>
        <v>3.6029</v>
      </c>
      <c r="G839" s="10">
        <f t="shared" si="78"/>
        <v>1</v>
      </c>
      <c r="H839" s="12">
        <f t="shared" si="79"/>
        <v>0.987889796025201</v>
      </c>
    </row>
    <row r="840" spans="1:8">
      <c r="A840" s="9">
        <v>43959</v>
      </c>
      <c r="B840" s="10">
        <v>3.703</v>
      </c>
      <c r="C840" s="11">
        <f t="shared" si="80"/>
        <v>0.0106441048034933</v>
      </c>
      <c r="D840" s="12">
        <f t="shared" si="81"/>
        <v>1.16703435234794</v>
      </c>
      <c r="E840" s="13">
        <f t="shared" si="82"/>
        <v>3.661</v>
      </c>
      <c r="F840" s="13">
        <f t="shared" si="77"/>
        <v>3.6177</v>
      </c>
      <c r="G840" s="10">
        <f t="shared" si="78"/>
        <v>1</v>
      </c>
      <c r="H840" s="12">
        <f t="shared" si="79"/>
        <v>0.998404998548395</v>
      </c>
    </row>
    <row r="841" spans="1:8">
      <c r="A841" s="9">
        <v>43962</v>
      </c>
      <c r="B841" s="10">
        <v>3.696</v>
      </c>
      <c r="C841" s="11">
        <f t="shared" si="80"/>
        <v>-0.00189035916824187</v>
      </c>
      <c r="D841" s="12">
        <f t="shared" si="81"/>
        <v>1.16482823826032</v>
      </c>
      <c r="E841" s="13">
        <f t="shared" si="82"/>
        <v>3.6788</v>
      </c>
      <c r="F841" s="13">
        <f t="shared" si="77"/>
        <v>3.6286</v>
      </c>
      <c r="G841" s="10">
        <f t="shared" si="78"/>
        <v>1</v>
      </c>
      <c r="H841" s="12">
        <f t="shared" si="79"/>
        <v>0.99651765450577</v>
      </c>
    </row>
    <row r="842" spans="1:8">
      <c r="A842" s="9">
        <v>43963</v>
      </c>
      <c r="B842" s="10">
        <v>3.695</v>
      </c>
      <c r="C842" s="11">
        <f t="shared" si="80"/>
        <v>-0.00027056277056281</v>
      </c>
      <c r="D842" s="12">
        <f t="shared" si="81"/>
        <v>1.16451307910495</v>
      </c>
      <c r="E842" s="13">
        <f t="shared" si="82"/>
        <v>3.6856</v>
      </c>
      <c r="F842" s="13">
        <f t="shared" si="77"/>
        <v>3.6401</v>
      </c>
      <c r="G842" s="10">
        <f t="shared" si="78"/>
        <v>1</v>
      </c>
      <c r="H842" s="12">
        <f t="shared" si="79"/>
        <v>0.996248033928253</v>
      </c>
    </row>
    <row r="843" spans="1:8">
      <c r="A843" s="9">
        <v>43964</v>
      </c>
      <c r="B843" s="10">
        <v>3.704</v>
      </c>
      <c r="C843" s="11">
        <f t="shared" si="80"/>
        <v>0.00243572395128555</v>
      </c>
      <c r="D843" s="12">
        <f t="shared" si="81"/>
        <v>1.16734951150331</v>
      </c>
      <c r="E843" s="13">
        <f t="shared" si="82"/>
        <v>3.6924</v>
      </c>
      <c r="F843" s="13">
        <f t="shared" si="77"/>
        <v>3.6555</v>
      </c>
      <c r="G843" s="10">
        <f t="shared" si="78"/>
        <v>1</v>
      </c>
      <c r="H843" s="12">
        <f t="shared" si="79"/>
        <v>0.998674619125913</v>
      </c>
    </row>
    <row r="844" spans="1:8">
      <c r="A844" s="9">
        <v>43965</v>
      </c>
      <c r="B844" s="10">
        <v>3.673</v>
      </c>
      <c r="C844" s="11">
        <f t="shared" si="80"/>
        <v>-0.00836933045356381</v>
      </c>
      <c r="D844" s="12">
        <f t="shared" si="81"/>
        <v>1.15757957768673</v>
      </c>
      <c r="E844" s="13">
        <f t="shared" si="82"/>
        <v>3.6942</v>
      </c>
      <c r="F844" s="13">
        <f t="shared" ref="F844:F907" si="83">AVERAGE(B835:B844)</f>
        <v>3.6662</v>
      </c>
      <c r="G844" s="10">
        <f t="shared" si="78"/>
        <v>1</v>
      </c>
      <c r="H844" s="12">
        <f t="shared" si="79"/>
        <v>0.990316381222861</v>
      </c>
    </row>
    <row r="845" spans="1:8">
      <c r="A845" s="9">
        <v>43966</v>
      </c>
      <c r="B845" s="10">
        <v>3.655</v>
      </c>
      <c r="C845" s="11">
        <f t="shared" si="80"/>
        <v>-0.00490062619112452</v>
      </c>
      <c r="D845" s="12">
        <f t="shared" si="81"/>
        <v>1.15190671289001</v>
      </c>
      <c r="E845" s="13">
        <f t="shared" si="82"/>
        <v>3.6846</v>
      </c>
      <c r="F845" s="13">
        <f t="shared" si="83"/>
        <v>3.6728</v>
      </c>
      <c r="G845" s="10">
        <f t="shared" si="78"/>
        <v>1</v>
      </c>
      <c r="H845" s="12">
        <f t="shared" si="79"/>
        <v>0.985463210827541</v>
      </c>
    </row>
    <row r="846" spans="1:8">
      <c r="A846" s="9">
        <v>43969</v>
      </c>
      <c r="B846" s="10">
        <v>3.666</v>
      </c>
      <c r="C846" s="11">
        <f t="shared" si="80"/>
        <v>0.00300957592339257</v>
      </c>
      <c r="D846" s="12">
        <f t="shared" si="81"/>
        <v>1.15537346359912</v>
      </c>
      <c r="E846" s="13">
        <f t="shared" si="82"/>
        <v>3.6786</v>
      </c>
      <c r="F846" s="13">
        <f t="shared" si="83"/>
        <v>3.6787</v>
      </c>
      <c r="G846" s="10">
        <f t="shared" si="78"/>
        <v>-1</v>
      </c>
      <c r="H846" s="12">
        <f t="shared" si="79"/>
        <v>0.988429037180236</v>
      </c>
    </row>
    <row r="847" spans="1:8">
      <c r="A847" s="9">
        <v>43970</v>
      </c>
      <c r="B847" s="10">
        <v>3.694</v>
      </c>
      <c r="C847" s="11">
        <f t="shared" si="80"/>
        <v>0.00763775231860331</v>
      </c>
      <c r="D847" s="12">
        <f t="shared" si="81"/>
        <v>1.16419791994957</v>
      </c>
      <c r="E847" s="13">
        <f t="shared" si="82"/>
        <v>3.6784</v>
      </c>
      <c r="F847" s="13">
        <f t="shared" si="83"/>
        <v>3.682</v>
      </c>
      <c r="G847" s="10">
        <f t="shared" si="78"/>
        <v>-1</v>
      </c>
      <c r="H847" s="12">
        <f t="shared" si="79"/>
        <v>0.980879661009738</v>
      </c>
    </row>
    <row r="848" spans="1:8">
      <c r="A848" s="9">
        <v>43971</v>
      </c>
      <c r="B848" s="10">
        <v>3.679</v>
      </c>
      <c r="C848" s="11">
        <f t="shared" si="80"/>
        <v>-0.00406063887384955</v>
      </c>
      <c r="D848" s="12">
        <f t="shared" si="81"/>
        <v>1.15947053261897</v>
      </c>
      <c r="E848" s="13">
        <f t="shared" si="82"/>
        <v>3.6734</v>
      </c>
      <c r="F848" s="13">
        <f t="shared" si="83"/>
        <v>3.6829</v>
      </c>
      <c r="G848" s="10">
        <f t="shared" si="78"/>
        <v>-1</v>
      </c>
      <c r="H848" s="12">
        <f t="shared" si="79"/>
        <v>0.984862659091803</v>
      </c>
    </row>
    <row r="849" spans="1:8">
      <c r="A849" s="9">
        <v>43972</v>
      </c>
      <c r="B849" s="10">
        <v>3.654</v>
      </c>
      <c r="C849" s="11">
        <f t="shared" si="80"/>
        <v>-0.00679532481652623</v>
      </c>
      <c r="D849" s="12">
        <f t="shared" si="81"/>
        <v>1.15159155373464</v>
      </c>
      <c r="E849" s="13">
        <f t="shared" si="82"/>
        <v>3.6696</v>
      </c>
      <c r="F849" s="13">
        <f t="shared" si="83"/>
        <v>3.6819</v>
      </c>
      <c r="G849" s="10">
        <f t="shared" si="78"/>
        <v>-1</v>
      </c>
      <c r="H849" s="12">
        <f t="shared" si="79"/>
        <v>0.991555120759999</v>
      </c>
    </row>
    <row r="850" spans="1:8">
      <c r="A850" s="9">
        <v>43973</v>
      </c>
      <c r="B850" s="10">
        <v>3.574</v>
      </c>
      <c r="C850" s="11">
        <f t="shared" si="80"/>
        <v>-0.0218938149972633</v>
      </c>
      <c r="D850" s="12">
        <f t="shared" si="81"/>
        <v>1.12637882130476</v>
      </c>
      <c r="E850" s="13">
        <f t="shared" si="82"/>
        <v>3.6534</v>
      </c>
      <c r="F850" s="13">
        <f t="shared" si="83"/>
        <v>3.669</v>
      </c>
      <c r="G850" s="10">
        <f t="shared" si="78"/>
        <v>-1</v>
      </c>
      <c r="H850" s="12">
        <f t="shared" si="79"/>
        <v>1.01326404513351</v>
      </c>
    </row>
    <row r="851" spans="1:8">
      <c r="A851" s="9">
        <v>43976</v>
      </c>
      <c r="B851" s="10">
        <v>3.576</v>
      </c>
      <c r="C851" s="11">
        <f t="shared" si="80"/>
        <v>0.000559597090095121</v>
      </c>
      <c r="D851" s="12">
        <f t="shared" si="81"/>
        <v>1.12700913961551</v>
      </c>
      <c r="E851" s="13">
        <f t="shared" si="82"/>
        <v>3.6354</v>
      </c>
      <c r="F851" s="13">
        <f t="shared" si="83"/>
        <v>3.657</v>
      </c>
      <c r="G851" s="10">
        <f t="shared" si="78"/>
        <v>-1</v>
      </c>
      <c r="H851" s="12">
        <f t="shared" si="79"/>
        <v>1.01269702552235</v>
      </c>
    </row>
    <row r="852" spans="1:8">
      <c r="A852" s="9">
        <v>43977</v>
      </c>
      <c r="B852" s="10">
        <v>3.619</v>
      </c>
      <c r="C852" s="11">
        <f t="shared" si="80"/>
        <v>0.0120246085011186</v>
      </c>
      <c r="D852" s="12">
        <f t="shared" si="81"/>
        <v>1.14056098329656</v>
      </c>
      <c r="E852" s="13">
        <f t="shared" si="82"/>
        <v>3.6204</v>
      </c>
      <c r="F852" s="13">
        <f t="shared" si="83"/>
        <v>3.6494</v>
      </c>
      <c r="G852" s="10">
        <f t="shared" ref="G852:G915" si="84">IF(E852&gt;F852,1,-1)</f>
        <v>-1</v>
      </c>
      <c r="H852" s="12">
        <f t="shared" si="79"/>
        <v>1.0005197402602</v>
      </c>
    </row>
    <row r="853" spans="1:8">
      <c r="A853" s="9">
        <v>43978</v>
      </c>
      <c r="B853" s="10">
        <v>3.602</v>
      </c>
      <c r="C853" s="11">
        <f t="shared" si="80"/>
        <v>-0.00469743022934521</v>
      </c>
      <c r="D853" s="12">
        <f t="shared" si="81"/>
        <v>1.13520327765522</v>
      </c>
      <c r="E853" s="13">
        <f t="shared" si="82"/>
        <v>3.605</v>
      </c>
      <c r="F853" s="13">
        <f t="shared" si="83"/>
        <v>3.6392</v>
      </c>
      <c r="G853" s="10">
        <f t="shared" si="84"/>
        <v>-1</v>
      </c>
      <c r="H853" s="12">
        <f t="shared" ref="H853:H916" si="85">H852*(1+G852*C853)</f>
        <v>1.00521961193315</v>
      </c>
    </row>
    <row r="854" spans="1:8">
      <c r="A854" s="9">
        <v>43979</v>
      </c>
      <c r="B854" s="10">
        <v>3.606</v>
      </c>
      <c r="C854" s="11">
        <f t="shared" si="80"/>
        <v>0.00111049416990561</v>
      </c>
      <c r="D854" s="12">
        <f t="shared" si="81"/>
        <v>1.13646391427671</v>
      </c>
      <c r="E854" s="13">
        <f t="shared" si="82"/>
        <v>3.5954</v>
      </c>
      <c r="F854" s="13">
        <f t="shared" si="83"/>
        <v>3.6325</v>
      </c>
      <c r="G854" s="10">
        <f t="shared" si="84"/>
        <v>-1</v>
      </c>
      <c r="H854" s="12">
        <f t="shared" si="85"/>
        <v>1.00410332141463</v>
      </c>
    </row>
    <row r="855" spans="1:8">
      <c r="A855" s="9">
        <v>43980</v>
      </c>
      <c r="B855" s="10">
        <v>3.621</v>
      </c>
      <c r="C855" s="11">
        <f t="shared" si="80"/>
        <v>0.00415973377703827</v>
      </c>
      <c r="D855" s="12">
        <f t="shared" si="81"/>
        <v>1.14119130160731</v>
      </c>
      <c r="E855" s="13">
        <f t="shared" si="82"/>
        <v>3.6048</v>
      </c>
      <c r="F855" s="13">
        <f t="shared" si="83"/>
        <v>3.6291</v>
      </c>
      <c r="G855" s="10">
        <f t="shared" si="84"/>
        <v>-1</v>
      </c>
      <c r="H855" s="12">
        <f t="shared" si="85"/>
        <v>0.999926518912903</v>
      </c>
    </row>
    <row r="856" spans="1:8">
      <c r="A856" s="9">
        <v>43983</v>
      </c>
      <c r="B856" s="10">
        <v>3.717</v>
      </c>
      <c r="C856" s="11">
        <f t="shared" si="80"/>
        <v>0.0265120132560066</v>
      </c>
      <c r="D856" s="12">
        <f t="shared" si="81"/>
        <v>1.17144658052316</v>
      </c>
      <c r="E856" s="13">
        <f t="shared" si="82"/>
        <v>3.633</v>
      </c>
      <c r="F856" s="13">
        <f t="shared" si="83"/>
        <v>3.6342</v>
      </c>
      <c r="G856" s="10">
        <f t="shared" si="84"/>
        <v>-1</v>
      </c>
      <c r="H856" s="12">
        <f t="shared" si="85"/>
        <v>0.973416453788452</v>
      </c>
    </row>
    <row r="857" spans="1:8">
      <c r="A857" s="9">
        <v>43984</v>
      </c>
      <c r="B857" s="10">
        <v>3.727</v>
      </c>
      <c r="C857" s="11">
        <f t="shared" si="80"/>
        <v>0.00269034167339255</v>
      </c>
      <c r="D857" s="12">
        <f t="shared" si="81"/>
        <v>1.1745981720769</v>
      </c>
      <c r="E857" s="13">
        <f t="shared" si="82"/>
        <v>3.6546</v>
      </c>
      <c r="F857" s="13">
        <f t="shared" si="83"/>
        <v>3.6375</v>
      </c>
      <c r="G857" s="10">
        <f t="shared" si="84"/>
        <v>1</v>
      </c>
      <c r="H857" s="12">
        <f t="shared" si="85"/>
        <v>0.970797630937259</v>
      </c>
    </row>
    <row r="858" spans="1:8">
      <c r="A858" s="9">
        <v>43985</v>
      </c>
      <c r="B858" s="10">
        <v>3.726</v>
      </c>
      <c r="C858" s="11">
        <f t="shared" si="80"/>
        <v>-0.000268312315535257</v>
      </c>
      <c r="D858" s="12">
        <f t="shared" si="81"/>
        <v>1.17428301292152</v>
      </c>
      <c r="E858" s="13">
        <f t="shared" si="82"/>
        <v>3.6794</v>
      </c>
      <c r="F858" s="13">
        <f t="shared" si="83"/>
        <v>3.6422</v>
      </c>
      <c r="G858" s="10">
        <f t="shared" si="84"/>
        <v>1</v>
      </c>
      <c r="H858" s="12">
        <f t="shared" si="85"/>
        <v>0.970537153976986</v>
      </c>
    </row>
    <row r="859" spans="1:8">
      <c r="A859" s="9">
        <v>43986</v>
      </c>
      <c r="B859" s="10">
        <v>3.728</v>
      </c>
      <c r="C859" s="11">
        <f t="shared" si="80"/>
        <v>0.000536768652710684</v>
      </c>
      <c r="D859" s="12">
        <f t="shared" si="81"/>
        <v>1.17491333123227</v>
      </c>
      <c r="E859" s="13">
        <f t="shared" si="82"/>
        <v>3.7038</v>
      </c>
      <c r="F859" s="13">
        <f t="shared" si="83"/>
        <v>3.6496</v>
      </c>
      <c r="G859" s="10">
        <f t="shared" si="84"/>
        <v>1</v>
      </c>
      <c r="H859" s="12">
        <f t="shared" si="85"/>
        <v>0.971058107897532</v>
      </c>
    </row>
    <row r="860" spans="1:8">
      <c r="A860" s="9">
        <v>43987</v>
      </c>
      <c r="B860" s="10">
        <v>3.75</v>
      </c>
      <c r="C860" s="11">
        <f t="shared" si="80"/>
        <v>0.00590128755364794</v>
      </c>
      <c r="D860" s="12">
        <f t="shared" si="81"/>
        <v>1.18184683265049</v>
      </c>
      <c r="E860" s="13">
        <f t="shared" si="82"/>
        <v>3.7296</v>
      </c>
      <c r="F860" s="13">
        <f t="shared" si="83"/>
        <v>3.6672</v>
      </c>
      <c r="G860" s="10">
        <f t="shared" si="84"/>
        <v>1</v>
      </c>
      <c r="H860" s="12">
        <f t="shared" si="85"/>
        <v>0.976788601023536</v>
      </c>
    </row>
    <row r="861" spans="1:8">
      <c r="A861" s="9">
        <v>43990</v>
      </c>
      <c r="B861" s="10">
        <v>3.768</v>
      </c>
      <c r="C861" s="11">
        <f t="shared" si="80"/>
        <v>0.00479999999999992</v>
      </c>
      <c r="D861" s="12">
        <f t="shared" si="81"/>
        <v>1.18751969744721</v>
      </c>
      <c r="E861" s="13">
        <f t="shared" si="82"/>
        <v>3.7398</v>
      </c>
      <c r="F861" s="13">
        <f t="shared" si="83"/>
        <v>3.6864</v>
      </c>
      <c r="G861" s="10">
        <f t="shared" si="84"/>
        <v>1</v>
      </c>
      <c r="H861" s="12">
        <f t="shared" si="85"/>
        <v>0.981477186308449</v>
      </c>
    </row>
    <row r="862" spans="1:8">
      <c r="A862" s="9">
        <v>43991</v>
      </c>
      <c r="B862" s="10">
        <v>3.793</v>
      </c>
      <c r="C862" s="11">
        <f t="shared" si="80"/>
        <v>0.0066348195329089</v>
      </c>
      <c r="D862" s="12">
        <f t="shared" si="81"/>
        <v>1.19539867633155</v>
      </c>
      <c r="E862" s="13">
        <f t="shared" si="82"/>
        <v>3.753</v>
      </c>
      <c r="F862" s="13">
        <f t="shared" si="83"/>
        <v>3.7038</v>
      </c>
      <c r="G862" s="10">
        <f t="shared" si="84"/>
        <v>1</v>
      </c>
      <c r="H862" s="12">
        <f t="shared" si="85"/>
        <v>0.987989110315273</v>
      </c>
    </row>
    <row r="863" spans="1:8">
      <c r="A863" s="9">
        <v>43992</v>
      </c>
      <c r="B863" s="10">
        <v>3.784</v>
      </c>
      <c r="C863" s="11">
        <f t="shared" si="80"/>
        <v>-0.0023727919852361</v>
      </c>
      <c r="D863" s="12">
        <f t="shared" si="81"/>
        <v>1.19256224393319</v>
      </c>
      <c r="E863" s="13">
        <f t="shared" si="82"/>
        <v>3.7646</v>
      </c>
      <c r="F863" s="13">
        <f t="shared" si="83"/>
        <v>3.722</v>
      </c>
      <c r="G863" s="10">
        <f t="shared" si="84"/>
        <v>1</v>
      </c>
      <c r="H863" s="12">
        <f t="shared" si="85"/>
        <v>0.985644817672816</v>
      </c>
    </row>
    <row r="864" spans="1:8">
      <c r="A864" s="9">
        <v>43993</v>
      </c>
      <c r="B864" s="10">
        <v>3.75</v>
      </c>
      <c r="C864" s="11">
        <f t="shared" si="80"/>
        <v>-0.0089852008456659</v>
      </c>
      <c r="D864" s="12">
        <f t="shared" si="81"/>
        <v>1.18184683265049</v>
      </c>
      <c r="E864" s="13">
        <f t="shared" si="82"/>
        <v>3.769</v>
      </c>
      <c r="F864" s="13">
        <f t="shared" si="83"/>
        <v>3.7364</v>
      </c>
      <c r="G864" s="10">
        <f t="shared" si="84"/>
        <v>1</v>
      </c>
      <c r="H864" s="12">
        <f t="shared" si="85"/>
        <v>0.976788601023536</v>
      </c>
    </row>
    <row r="865" spans="1:8">
      <c r="A865" s="9">
        <v>43994</v>
      </c>
      <c r="B865" s="10">
        <v>3.759</v>
      </c>
      <c r="C865" s="11">
        <f t="shared" si="80"/>
        <v>0.00239999999999996</v>
      </c>
      <c r="D865" s="12">
        <f t="shared" si="81"/>
        <v>1.18468326504885</v>
      </c>
      <c r="E865" s="13">
        <f t="shared" si="82"/>
        <v>3.7708</v>
      </c>
      <c r="F865" s="13">
        <f t="shared" si="83"/>
        <v>3.7502</v>
      </c>
      <c r="G865" s="10">
        <f t="shared" si="84"/>
        <v>1</v>
      </c>
      <c r="H865" s="12">
        <f t="shared" si="85"/>
        <v>0.979132893665993</v>
      </c>
    </row>
    <row r="866" spans="1:8">
      <c r="A866" s="9">
        <v>43997</v>
      </c>
      <c r="B866" s="10">
        <v>3.706</v>
      </c>
      <c r="C866" s="11">
        <f t="shared" si="80"/>
        <v>-0.0140994945464219</v>
      </c>
      <c r="D866" s="12">
        <f t="shared" si="81"/>
        <v>1.16797982981406</v>
      </c>
      <c r="E866" s="13">
        <f t="shared" si="82"/>
        <v>3.7584</v>
      </c>
      <c r="F866" s="13">
        <f t="shared" si="83"/>
        <v>3.7491</v>
      </c>
      <c r="G866" s="10">
        <f t="shared" si="84"/>
        <v>1</v>
      </c>
      <c r="H866" s="12">
        <f t="shared" si="85"/>
        <v>0.965327614771527</v>
      </c>
    </row>
    <row r="867" spans="1:8">
      <c r="A867" s="9">
        <v>43998</v>
      </c>
      <c r="B867" s="10">
        <v>3.764</v>
      </c>
      <c r="C867" s="11">
        <f t="shared" si="80"/>
        <v>0.015650296815974</v>
      </c>
      <c r="D867" s="12">
        <f t="shared" si="81"/>
        <v>1.18625906082572</v>
      </c>
      <c r="E867" s="13">
        <f t="shared" si="82"/>
        <v>3.7526</v>
      </c>
      <c r="F867" s="13">
        <f t="shared" si="83"/>
        <v>3.7528</v>
      </c>
      <c r="G867" s="10">
        <f t="shared" si="84"/>
        <v>-1</v>
      </c>
      <c r="H867" s="12">
        <f t="shared" si="85"/>
        <v>0.980435278467357</v>
      </c>
    </row>
    <row r="868" spans="1:8">
      <c r="A868" s="9">
        <v>43999</v>
      </c>
      <c r="B868" s="10">
        <v>3.768</v>
      </c>
      <c r="C868" s="11">
        <f t="shared" si="80"/>
        <v>0.00106269925611047</v>
      </c>
      <c r="D868" s="12">
        <f t="shared" si="81"/>
        <v>1.18751969744721</v>
      </c>
      <c r="E868" s="13">
        <f t="shared" si="82"/>
        <v>3.7494</v>
      </c>
      <c r="F868" s="13">
        <f t="shared" si="83"/>
        <v>3.757</v>
      </c>
      <c r="G868" s="10">
        <f t="shared" si="84"/>
        <v>-1</v>
      </c>
      <c r="H868" s="12">
        <f t="shared" si="85"/>
        <v>0.979393370626266</v>
      </c>
    </row>
    <row r="869" spans="1:8">
      <c r="A869" s="9">
        <v>44000</v>
      </c>
      <c r="B869" s="10">
        <v>3.797</v>
      </c>
      <c r="C869" s="11">
        <f t="shared" si="80"/>
        <v>0.00769639065817418</v>
      </c>
      <c r="D869" s="12">
        <f t="shared" si="81"/>
        <v>1.19665931295304</v>
      </c>
      <c r="E869" s="13">
        <f t="shared" si="82"/>
        <v>3.7588</v>
      </c>
      <c r="F869" s="13">
        <f t="shared" si="83"/>
        <v>3.7639</v>
      </c>
      <c r="G869" s="10">
        <f t="shared" si="84"/>
        <v>-1</v>
      </c>
      <c r="H869" s="12">
        <f t="shared" si="85"/>
        <v>0.9718555766379</v>
      </c>
    </row>
    <row r="870" spans="1:8">
      <c r="A870" s="9">
        <v>44001</v>
      </c>
      <c r="B870" s="10">
        <v>3.845</v>
      </c>
      <c r="C870" s="11">
        <f t="shared" si="80"/>
        <v>0.0126415591256255</v>
      </c>
      <c r="D870" s="12">
        <f t="shared" si="81"/>
        <v>1.21178695241097</v>
      </c>
      <c r="E870" s="13">
        <f t="shared" si="82"/>
        <v>3.776</v>
      </c>
      <c r="F870" s="13">
        <f t="shared" si="83"/>
        <v>3.7734</v>
      </c>
      <c r="G870" s="10">
        <f t="shared" si="84"/>
        <v>1</v>
      </c>
      <c r="H870" s="12">
        <f t="shared" si="85"/>
        <v>0.959569806904263</v>
      </c>
    </row>
    <row r="871" spans="1:8">
      <c r="A871" s="9">
        <v>44004</v>
      </c>
      <c r="B871" s="10">
        <v>3.849</v>
      </c>
      <c r="C871" s="11">
        <f t="shared" si="80"/>
        <v>0.00104031209362798</v>
      </c>
      <c r="D871" s="12">
        <f t="shared" si="81"/>
        <v>1.21304758903246</v>
      </c>
      <c r="E871" s="13">
        <f t="shared" si="82"/>
        <v>3.8046</v>
      </c>
      <c r="F871" s="13">
        <f t="shared" si="83"/>
        <v>3.7815</v>
      </c>
      <c r="G871" s="10">
        <f t="shared" si="84"/>
        <v>1</v>
      </c>
      <c r="H871" s="12">
        <f t="shared" si="85"/>
        <v>0.960568058979066</v>
      </c>
    </row>
    <row r="872" spans="1:8">
      <c r="A872" s="9">
        <v>44005</v>
      </c>
      <c r="B872" s="10">
        <v>3.867</v>
      </c>
      <c r="C872" s="11">
        <f t="shared" si="80"/>
        <v>0.00467653936087298</v>
      </c>
      <c r="D872" s="12">
        <f t="shared" si="81"/>
        <v>1.21872045382918</v>
      </c>
      <c r="E872" s="13">
        <f t="shared" si="82"/>
        <v>3.8252</v>
      </c>
      <c r="F872" s="13">
        <f t="shared" si="83"/>
        <v>3.7889</v>
      </c>
      <c r="G872" s="10">
        <f t="shared" si="84"/>
        <v>1</v>
      </c>
      <c r="H872" s="12">
        <f t="shared" si="85"/>
        <v>0.965060193315679</v>
      </c>
    </row>
    <row r="873" spans="1:8">
      <c r="A873" s="9">
        <v>44006</v>
      </c>
      <c r="B873" s="10">
        <v>3.901</v>
      </c>
      <c r="C873" s="11">
        <f t="shared" si="80"/>
        <v>0.00879234548745789</v>
      </c>
      <c r="D873" s="12">
        <f t="shared" si="81"/>
        <v>1.22943586511188</v>
      </c>
      <c r="E873" s="13">
        <f t="shared" si="82"/>
        <v>3.8518</v>
      </c>
      <c r="F873" s="13">
        <f t="shared" si="83"/>
        <v>3.8006</v>
      </c>
      <c r="G873" s="10">
        <f t="shared" si="84"/>
        <v>1</v>
      </c>
      <c r="H873" s="12">
        <f t="shared" si="85"/>
        <v>0.973545335951503</v>
      </c>
    </row>
    <row r="874" spans="1:8">
      <c r="A874" s="9">
        <v>44011</v>
      </c>
      <c r="B874" s="10">
        <v>3.867</v>
      </c>
      <c r="C874" s="11">
        <f t="shared" si="80"/>
        <v>-0.00871571391950776</v>
      </c>
      <c r="D874" s="12">
        <f t="shared" si="81"/>
        <v>1.21872045382918</v>
      </c>
      <c r="E874" s="13">
        <f t="shared" si="82"/>
        <v>3.8658</v>
      </c>
      <c r="F874" s="13">
        <f t="shared" si="83"/>
        <v>3.8123</v>
      </c>
      <c r="G874" s="10">
        <f t="shared" si="84"/>
        <v>1</v>
      </c>
      <c r="H874" s="12">
        <f t="shared" si="85"/>
        <v>0.965060193315679</v>
      </c>
    </row>
    <row r="875" spans="1:8">
      <c r="A875" s="9">
        <v>44012</v>
      </c>
      <c r="B875" s="10">
        <v>3.914</v>
      </c>
      <c r="C875" s="11">
        <f t="shared" si="80"/>
        <v>0.0121541246444272</v>
      </c>
      <c r="D875" s="12">
        <f t="shared" si="81"/>
        <v>1.23353293413174</v>
      </c>
      <c r="E875" s="13">
        <f t="shared" si="82"/>
        <v>3.8796</v>
      </c>
      <c r="F875" s="13">
        <f t="shared" si="83"/>
        <v>3.8278</v>
      </c>
      <c r="G875" s="10">
        <f t="shared" si="84"/>
        <v>1</v>
      </c>
      <c r="H875" s="12">
        <f t="shared" si="85"/>
        <v>0.976789655194613</v>
      </c>
    </row>
    <row r="876" spans="1:8">
      <c r="A876" s="9">
        <v>44013</v>
      </c>
      <c r="B876" s="10">
        <v>4.002</v>
      </c>
      <c r="C876" s="11">
        <f t="shared" si="80"/>
        <v>0.0224833929483903</v>
      </c>
      <c r="D876" s="12">
        <f t="shared" si="81"/>
        <v>1.2612669398046</v>
      </c>
      <c r="E876" s="13">
        <f t="shared" si="82"/>
        <v>3.9102</v>
      </c>
      <c r="F876" s="13">
        <f t="shared" si="83"/>
        <v>3.8574</v>
      </c>
      <c r="G876" s="10">
        <f t="shared" si="84"/>
        <v>1</v>
      </c>
      <c r="H876" s="12">
        <f t="shared" si="85"/>
        <v>0.998751200840276</v>
      </c>
    </row>
    <row r="877" spans="1:8">
      <c r="A877" s="9">
        <v>44014</v>
      </c>
      <c r="B877" s="10">
        <v>4.094</v>
      </c>
      <c r="C877" s="11">
        <f t="shared" si="80"/>
        <v>0.0229885057471266</v>
      </c>
      <c r="D877" s="12">
        <f t="shared" si="81"/>
        <v>1.29026158209896</v>
      </c>
      <c r="E877" s="13">
        <f t="shared" si="82"/>
        <v>3.9556</v>
      </c>
      <c r="F877" s="13">
        <f t="shared" si="83"/>
        <v>3.8904</v>
      </c>
      <c r="G877" s="10">
        <f t="shared" si="84"/>
        <v>1</v>
      </c>
      <c r="H877" s="12">
        <f t="shared" si="85"/>
        <v>1.02171099856074</v>
      </c>
    </row>
    <row r="878" spans="1:8">
      <c r="A878" s="9">
        <v>44015</v>
      </c>
      <c r="B878" s="10">
        <v>4.175</v>
      </c>
      <c r="C878" s="11">
        <f t="shared" si="80"/>
        <v>0.0197850512945774</v>
      </c>
      <c r="D878" s="12">
        <f t="shared" si="81"/>
        <v>1.31578947368421</v>
      </c>
      <c r="E878" s="13">
        <f t="shared" si="82"/>
        <v>4.0104</v>
      </c>
      <c r="F878" s="13">
        <f t="shared" si="83"/>
        <v>3.9311</v>
      </c>
      <c r="G878" s="10">
        <f t="shared" si="84"/>
        <v>1</v>
      </c>
      <c r="H878" s="12">
        <f t="shared" si="85"/>
        <v>1.0419256030755</v>
      </c>
    </row>
    <row r="879" spans="1:8">
      <c r="A879" s="9">
        <v>44018</v>
      </c>
      <c r="B879" s="10">
        <v>4.481</v>
      </c>
      <c r="C879" s="11">
        <f t="shared" si="80"/>
        <v>0.0732934131736527</v>
      </c>
      <c r="D879" s="12">
        <f t="shared" si="81"/>
        <v>1.41222817522849</v>
      </c>
      <c r="E879" s="13">
        <f t="shared" si="82"/>
        <v>4.1332</v>
      </c>
      <c r="F879" s="13">
        <f t="shared" si="83"/>
        <v>3.9995</v>
      </c>
      <c r="G879" s="10">
        <f t="shared" si="84"/>
        <v>1</v>
      </c>
      <c r="H879" s="12">
        <f t="shared" si="85"/>
        <v>1.11829188679792</v>
      </c>
    </row>
    <row r="880" spans="1:8">
      <c r="A880" s="9">
        <v>44019</v>
      </c>
      <c r="B880" s="10">
        <v>4.436</v>
      </c>
      <c r="C880" s="11">
        <f t="shared" si="80"/>
        <v>-0.010042401249721</v>
      </c>
      <c r="D880" s="12">
        <f t="shared" si="81"/>
        <v>1.39804601323668</v>
      </c>
      <c r="E880" s="13">
        <f t="shared" si="82"/>
        <v>4.2376</v>
      </c>
      <c r="F880" s="13">
        <f t="shared" si="83"/>
        <v>4.0586</v>
      </c>
      <c r="G880" s="10">
        <f t="shared" si="84"/>
        <v>1</v>
      </c>
      <c r="H880" s="12">
        <f t="shared" si="85"/>
        <v>1.10706155095639</v>
      </c>
    </row>
    <row r="881" spans="1:8">
      <c r="A881" s="9">
        <v>44020</v>
      </c>
      <c r="B881" s="10">
        <v>4.494</v>
      </c>
      <c r="C881" s="11">
        <f t="shared" si="80"/>
        <v>0.0130748422001803</v>
      </c>
      <c r="D881" s="12">
        <f t="shared" si="81"/>
        <v>1.41632524424834</v>
      </c>
      <c r="E881" s="13">
        <f t="shared" si="82"/>
        <v>4.336</v>
      </c>
      <c r="F881" s="13">
        <f t="shared" si="83"/>
        <v>4.1231</v>
      </c>
      <c r="G881" s="10">
        <f t="shared" si="84"/>
        <v>1</v>
      </c>
      <c r="H881" s="12">
        <f t="shared" si="85"/>
        <v>1.12153620604103</v>
      </c>
    </row>
    <row r="882" spans="1:8">
      <c r="A882" s="9">
        <v>44021</v>
      </c>
      <c r="B882" s="10">
        <v>4.564</v>
      </c>
      <c r="C882" s="11">
        <f t="shared" si="80"/>
        <v>0.0155763239875391</v>
      </c>
      <c r="D882" s="12">
        <f t="shared" si="81"/>
        <v>1.43838638512449</v>
      </c>
      <c r="E882" s="13">
        <f t="shared" si="82"/>
        <v>4.43</v>
      </c>
      <c r="F882" s="13">
        <f t="shared" si="83"/>
        <v>4.1928</v>
      </c>
      <c r="G882" s="10">
        <f t="shared" si="84"/>
        <v>1</v>
      </c>
      <c r="H882" s="12">
        <f t="shared" si="85"/>
        <v>1.13900561735008</v>
      </c>
    </row>
    <row r="883" spans="1:8">
      <c r="A883" s="9">
        <v>44022</v>
      </c>
      <c r="B883" s="10">
        <v>4.482</v>
      </c>
      <c r="C883" s="11">
        <f t="shared" si="80"/>
        <v>-0.0179666958808062</v>
      </c>
      <c r="D883" s="12">
        <f t="shared" si="81"/>
        <v>1.41254333438386</v>
      </c>
      <c r="E883" s="13">
        <f t="shared" si="82"/>
        <v>4.4914</v>
      </c>
      <c r="F883" s="13">
        <f t="shared" si="83"/>
        <v>4.2509</v>
      </c>
      <c r="G883" s="10">
        <f t="shared" si="84"/>
        <v>1</v>
      </c>
      <c r="H883" s="12">
        <f t="shared" si="85"/>
        <v>1.11854144981662</v>
      </c>
    </row>
    <row r="884" spans="1:8">
      <c r="A884" s="9">
        <v>44025</v>
      </c>
      <c r="B884" s="10">
        <v>4.576</v>
      </c>
      <c r="C884" s="11">
        <f t="shared" si="80"/>
        <v>0.0209727800089246</v>
      </c>
      <c r="D884" s="12">
        <f t="shared" si="81"/>
        <v>1.44216829498897</v>
      </c>
      <c r="E884" s="13">
        <f t="shared" si="82"/>
        <v>4.5104</v>
      </c>
      <c r="F884" s="13">
        <f t="shared" si="83"/>
        <v>4.3218</v>
      </c>
      <c r="G884" s="10">
        <f t="shared" si="84"/>
        <v>1</v>
      </c>
      <c r="H884" s="12">
        <f t="shared" si="85"/>
        <v>1.14200037357449</v>
      </c>
    </row>
    <row r="885" spans="1:8">
      <c r="A885" s="9">
        <v>44026</v>
      </c>
      <c r="B885" s="10">
        <v>4.536</v>
      </c>
      <c r="C885" s="11">
        <f t="shared" si="80"/>
        <v>-0.00874125874125875</v>
      </c>
      <c r="D885" s="12">
        <f t="shared" si="81"/>
        <v>1.42956192877403</v>
      </c>
      <c r="E885" s="13">
        <f t="shared" si="82"/>
        <v>4.5304</v>
      </c>
      <c r="F885" s="13">
        <f t="shared" si="83"/>
        <v>4.384</v>
      </c>
      <c r="G885" s="10">
        <f t="shared" si="84"/>
        <v>1</v>
      </c>
      <c r="H885" s="12">
        <f t="shared" si="85"/>
        <v>1.13201785282646</v>
      </c>
    </row>
    <row r="886" spans="1:8">
      <c r="A886" s="9">
        <v>44027</v>
      </c>
      <c r="B886" s="10">
        <v>4.481</v>
      </c>
      <c r="C886" s="11">
        <f t="shared" si="80"/>
        <v>-0.0121252204585537</v>
      </c>
      <c r="D886" s="12">
        <f t="shared" si="81"/>
        <v>1.41222817522849</v>
      </c>
      <c r="E886" s="13">
        <f t="shared" si="82"/>
        <v>4.5278</v>
      </c>
      <c r="F886" s="13">
        <f t="shared" si="83"/>
        <v>4.4319</v>
      </c>
      <c r="G886" s="10">
        <f t="shared" si="84"/>
        <v>1</v>
      </c>
      <c r="H886" s="12">
        <f t="shared" si="85"/>
        <v>1.11829188679792</v>
      </c>
    </row>
    <row r="887" spans="1:8">
      <c r="A887" s="9">
        <v>44028</v>
      </c>
      <c r="B887" s="10">
        <v>4.268</v>
      </c>
      <c r="C887" s="11">
        <f t="shared" si="80"/>
        <v>-0.0475340325820129</v>
      </c>
      <c r="D887" s="12">
        <f t="shared" si="81"/>
        <v>1.34509927513394</v>
      </c>
      <c r="E887" s="13">
        <f t="shared" si="82"/>
        <v>4.4686</v>
      </c>
      <c r="F887" s="13">
        <f t="shared" si="83"/>
        <v>4.4493</v>
      </c>
      <c r="G887" s="10">
        <f t="shared" si="84"/>
        <v>1</v>
      </c>
      <c r="H887" s="12">
        <f t="shared" si="85"/>
        <v>1.06513496381467</v>
      </c>
    </row>
    <row r="888" spans="1:8">
      <c r="A888" s="9">
        <v>44029</v>
      </c>
      <c r="B888" s="10">
        <v>4.314</v>
      </c>
      <c r="C888" s="11">
        <f t="shared" si="80"/>
        <v>0.0107778819119027</v>
      </c>
      <c r="D888" s="12">
        <f t="shared" si="81"/>
        <v>1.35959659628112</v>
      </c>
      <c r="E888" s="13">
        <f t="shared" si="82"/>
        <v>4.435</v>
      </c>
      <c r="F888" s="13">
        <f t="shared" si="83"/>
        <v>4.4632</v>
      </c>
      <c r="G888" s="10">
        <f t="shared" si="84"/>
        <v>-1</v>
      </c>
      <c r="H888" s="12">
        <f t="shared" si="85"/>
        <v>1.0766148626749</v>
      </c>
    </row>
    <row r="889" spans="1:8">
      <c r="A889" s="9">
        <v>44032</v>
      </c>
      <c r="B889" s="10">
        <v>4.428</v>
      </c>
      <c r="C889" s="11">
        <f t="shared" si="80"/>
        <v>0.0264255910987483</v>
      </c>
      <c r="D889" s="12">
        <f t="shared" si="81"/>
        <v>1.3955247399937</v>
      </c>
      <c r="E889" s="13">
        <f t="shared" si="82"/>
        <v>4.4054</v>
      </c>
      <c r="F889" s="13">
        <f t="shared" si="83"/>
        <v>4.4579</v>
      </c>
      <c r="G889" s="10">
        <f t="shared" si="84"/>
        <v>-1</v>
      </c>
      <c r="H889" s="12">
        <f t="shared" si="85"/>
        <v>1.04816467854302</v>
      </c>
    </row>
    <row r="890" spans="1:8">
      <c r="A890" s="9">
        <v>44033</v>
      </c>
      <c r="B890" s="10">
        <v>4.439</v>
      </c>
      <c r="C890" s="11">
        <f t="shared" si="80"/>
        <v>0.00248419150858181</v>
      </c>
      <c r="D890" s="12">
        <f t="shared" si="81"/>
        <v>1.3989914907028</v>
      </c>
      <c r="E890" s="13">
        <f t="shared" si="82"/>
        <v>4.386</v>
      </c>
      <c r="F890" s="13">
        <f t="shared" si="83"/>
        <v>4.4582</v>
      </c>
      <c r="G890" s="10">
        <f t="shared" si="84"/>
        <v>-1</v>
      </c>
      <c r="H890" s="12">
        <f t="shared" si="85"/>
        <v>1.04556083674899</v>
      </c>
    </row>
    <row r="891" spans="1:8">
      <c r="A891" s="9">
        <v>44034</v>
      </c>
      <c r="B891" s="10">
        <v>4.489</v>
      </c>
      <c r="C891" s="11">
        <f t="shared" si="80"/>
        <v>0.011263798152737</v>
      </c>
      <c r="D891" s="12">
        <f t="shared" si="81"/>
        <v>1.41474944847148</v>
      </c>
      <c r="E891" s="13">
        <f t="shared" si="82"/>
        <v>4.3876</v>
      </c>
      <c r="F891" s="13">
        <f t="shared" si="83"/>
        <v>4.4577</v>
      </c>
      <c r="G891" s="10">
        <f t="shared" si="84"/>
        <v>-1</v>
      </c>
      <c r="H891" s="12">
        <f t="shared" si="85"/>
        <v>1.03378385052744</v>
      </c>
    </row>
    <row r="892" spans="1:8">
      <c r="A892" s="9">
        <v>44035</v>
      </c>
      <c r="B892" s="10">
        <v>4.465</v>
      </c>
      <c r="C892" s="11">
        <f t="shared" si="80"/>
        <v>-0.0053464023167743</v>
      </c>
      <c r="D892" s="12">
        <f t="shared" si="81"/>
        <v>1.40718562874251</v>
      </c>
      <c r="E892" s="13">
        <f t="shared" si="82"/>
        <v>4.427</v>
      </c>
      <c r="F892" s="13">
        <f t="shared" si="83"/>
        <v>4.4478</v>
      </c>
      <c r="G892" s="10">
        <f t="shared" si="84"/>
        <v>-1</v>
      </c>
      <c r="H892" s="12">
        <f t="shared" si="85"/>
        <v>1.03931087490094</v>
      </c>
    </row>
    <row r="893" spans="1:8">
      <c r="A893" s="9">
        <v>44036</v>
      </c>
      <c r="B893" s="10">
        <v>4.266</v>
      </c>
      <c r="C893" s="11">
        <f t="shared" si="80"/>
        <v>-0.044568868980963</v>
      </c>
      <c r="D893" s="12">
        <f t="shared" si="81"/>
        <v>1.3444689568232</v>
      </c>
      <c r="E893" s="13">
        <f t="shared" si="82"/>
        <v>4.4174</v>
      </c>
      <c r="F893" s="13">
        <f t="shared" si="83"/>
        <v>4.4262</v>
      </c>
      <c r="G893" s="10">
        <f t="shared" si="84"/>
        <v>-1</v>
      </c>
      <c r="H893" s="12">
        <f t="shared" si="85"/>
        <v>1.08563178511489</v>
      </c>
    </row>
    <row r="894" spans="1:8">
      <c r="A894" s="9">
        <v>44039</v>
      </c>
      <c r="B894" s="10">
        <v>4.292</v>
      </c>
      <c r="C894" s="11">
        <f t="shared" si="80"/>
        <v>0.00609470229723397</v>
      </c>
      <c r="D894" s="12">
        <f t="shared" si="81"/>
        <v>1.35266309486291</v>
      </c>
      <c r="E894" s="13">
        <f t="shared" si="82"/>
        <v>4.3902</v>
      </c>
      <c r="F894" s="13">
        <f t="shared" si="83"/>
        <v>4.3978</v>
      </c>
      <c r="G894" s="10">
        <f t="shared" si="84"/>
        <v>-1</v>
      </c>
      <c r="H894" s="12">
        <f t="shared" si="85"/>
        <v>1.0790151825802</v>
      </c>
    </row>
    <row r="895" spans="1:8">
      <c r="A895" s="9">
        <v>44040</v>
      </c>
      <c r="B895" s="10">
        <v>4.325</v>
      </c>
      <c r="C895" s="11">
        <f t="shared" si="80"/>
        <v>0.00768872320596459</v>
      </c>
      <c r="D895" s="12">
        <f t="shared" si="81"/>
        <v>1.36306334699023</v>
      </c>
      <c r="E895" s="13">
        <f t="shared" si="82"/>
        <v>4.3674</v>
      </c>
      <c r="F895" s="13">
        <f t="shared" si="83"/>
        <v>4.3767</v>
      </c>
      <c r="G895" s="10">
        <f t="shared" si="84"/>
        <v>-1</v>
      </c>
      <c r="H895" s="12">
        <f t="shared" si="85"/>
        <v>1.07071893350631</v>
      </c>
    </row>
    <row r="896" spans="1:8">
      <c r="A896" s="9">
        <v>44041</v>
      </c>
      <c r="B896" s="10">
        <v>4.449</v>
      </c>
      <c r="C896" s="11">
        <f t="shared" si="80"/>
        <v>0.0286705202312139</v>
      </c>
      <c r="D896" s="12">
        <f t="shared" si="81"/>
        <v>1.40214308225654</v>
      </c>
      <c r="E896" s="13">
        <f t="shared" si="82"/>
        <v>4.3594</v>
      </c>
      <c r="F896" s="13">
        <f t="shared" si="83"/>
        <v>4.3735</v>
      </c>
      <c r="G896" s="10">
        <f t="shared" si="84"/>
        <v>-1</v>
      </c>
      <c r="H896" s="12">
        <f t="shared" si="85"/>
        <v>1.04002086466127</v>
      </c>
    </row>
    <row r="897" spans="1:8">
      <c r="A897" s="9">
        <v>44042</v>
      </c>
      <c r="B897" s="10">
        <v>4.416</v>
      </c>
      <c r="C897" s="11">
        <f t="shared" si="80"/>
        <v>-0.0074173971679028</v>
      </c>
      <c r="D897" s="12">
        <f t="shared" si="81"/>
        <v>1.39174283012922</v>
      </c>
      <c r="E897" s="13">
        <f t="shared" si="82"/>
        <v>4.3496</v>
      </c>
      <c r="F897" s="13">
        <f t="shared" si="83"/>
        <v>4.3883</v>
      </c>
      <c r="G897" s="10">
        <f t="shared" si="84"/>
        <v>-1</v>
      </c>
      <c r="H897" s="12">
        <f t="shared" si="85"/>
        <v>1.04773511247737</v>
      </c>
    </row>
    <row r="898" spans="1:8">
      <c r="A898" s="9">
        <v>44043</v>
      </c>
      <c r="B898" s="10">
        <v>4.45</v>
      </c>
      <c r="C898" s="11">
        <f t="shared" si="80"/>
        <v>0.00769927536231885</v>
      </c>
      <c r="D898" s="12">
        <f t="shared" si="81"/>
        <v>1.40245824141191</v>
      </c>
      <c r="E898" s="13">
        <f t="shared" si="82"/>
        <v>4.3864</v>
      </c>
      <c r="F898" s="13">
        <f t="shared" si="83"/>
        <v>4.4019</v>
      </c>
      <c r="G898" s="10">
        <f t="shared" si="84"/>
        <v>-1</v>
      </c>
      <c r="H898" s="12">
        <f t="shared" si="85"/>
        <v>1.03966831133964</v>
      </c>
    </row>
    <row r="899" spans="1:8">
      <c r="A899" s="9">
        <v>44046</v>
      </c>
      <c r="B899" s="10">
        <v>4.52</v>
      </c>
      <c r="C899" s="11">
        <f t="shared" ref="C899:C962" si="86">(B899/B898-1)</f>
        <v>0.0157303370786515</v>
      </c>
      <c r="D899" s="12">
        <f t="shared" si="81"/>
        <v>1.42451938228806</v>
      </c>
      <c r="E899" s="13">
        <f t="shared" si="82"/>
        <v>4.432</v>
      </c>
      <c r="F899" s="13">
        <f t="shared" si="83"/>
        <v>4.4111</v>
      </c>
      <c r="G899" s="10">
        <f t="shared" si="84"/>
        <v>1</v>
      </c>
      <c r="H899" s="12">
        <f t="shared" si="85"/>
        <v>1.02331397835227</v>
      </c>
    </row>
    <row r="900" spans="1:8">
      <c r="A900" s="9">
        <v>44047</v>
      </c>
      <c r="B900" s="10">
        <v>4.524</v>
      </c>
      <c r="C900" s="11">
        <f t="shared" si="86"/>
        <v>0.000884955752212591</v>
      </c>
      <c r="D900" s="12">
        <f t="shared" si="81"/>
        <v>1.42578001890955</v>
      </c>
      <c r="E900" s="13">
        <f t="shared" si="82"/>
        <v>4.4718</v>
      </c>
      <c r="F900" s="13">
        <f t="shared" si="83"/>
        <v>4.4196</v>
      </c>
      <c r="G900" s="10">
        <f t="shared" si="84"/>
        <v>1</v>
      </c>
      <c r="H900" s="12">
        <f t="shared" si="85"/>
        <v>1.02421956594374</v>
      </c>
    </row>
    <row r="901" spans="1:8">
      <c r="A901" s="9">
        <v>44048</v>
      </c>
      <c r="B901" s="10">
        <v>4.525</v>
      </c>
      <c r="C901" s="11">
        <f t="shared" si="86"/>
        <v>0.000221043324491577</v>
      </c>
      <c r="D901" s="12">
        <f t="shared" ref="D901:D964" si="87">(1+C901)*D900</f>
        <v>1.42609517806492</v>
      </c>
      <c r="E901" s="13">
        <f t="shared" si="82"/>
        <v>4.487</v>
      </c>
      <c r="F901" s="13">
        <f t="shared" si="83"/>
        <v>4.4232</v>
      </c>
      <c r="G901" s="10">
        <f t="shared" si="84"/>
        <v>1</v>
      </c>
      <c r="H901" s="12">
        <f t="shared" si="85"/>
        <v>1.0244459628416</v>
      </c>
    </row>
    <row r="902" spans="1:8">
      <c r="A902" s="9">
        <v>44049</v>
      </c>
      <c r="B902" s="10">
        <v>4.509</v>
      </c>
      <c r="C902" s="11">
        <f t="shared" si="86"/>
        <v>-0.0035359116022099</v>
      </c>
      <c r="D902" s="12">
        <f t="shared" si="87"/>
        <v>1.42105263157895</v>
      </c>
      <c r="E902" s="13">
        <f t="shared" ref="E902:E965" si="88">AVERAGE(B898:B902)</f>
        <v>4.5056</v>
      </c>
      <c r="F902" s="13">
        <f t="shared" si="83"/>
        <v>4.4276</v>
      </c>
      <c r="G902" s="10">
        <f t="shared" si="84"/>
        <v>1</v>
      </c>
      <c r="H902" s="12">
        <f t="shared" si="85"/>
        <v>1.02082361247575</v>
      </c>
    </row>
    <row r="903" spans="1:8">
      <c r="A903" s="9">
        <v>44050</v>
      </c>
      <c r="B903" s="10">
        <v>4.464</v>
      </c>
      <c r="C903" s="11">
        <f t="shared" si="86"/>
        <v>-0.00998003992015961</v>
      </c>
      <c r="D903" s="12">
        <f t="shared" si="87"/>
        <v>1.40687046958714</v>
      </c>
      <c r="E903" s="13">
        <f t="shared" si="88"/>
        <v>4.5084</v>
      </c>
      <c r="F903" s="13">
        <f t="shared" si="83"/>
        <v>4.4474</v>
      </c>
      <c r="G903" s="10">
        <f t="shared" si="84"/>
        <v>1</v>
      </c>
      <c r="H903" s="12">
        <f t="shared" si="85"/>
        <v>1.0106357520718</v>
      </c>
    </row>
    <row r="904" spans="1:8">
      <c r="A904" s="9">
        <v>44053</v>
      </c>
      <c r="B904" s="10">
        <v>4.479</v>
      </c>
      <c r="C904" s="11">
        <f t="shared" si="86"/>
        <v>0.00336021505376327</v>
      </c>
      <c r="D904" s="12">
        <f t="shared" si="87"/>
        <v>1.41159785691774</v>
      </c>
      <c r="E904" s="13">
        <f t="shared" si="88"/>
        <v>4.5002</v>
      </c>
      <c r="F904" s="13">
        <f t="shared" si="83"/>
        <v>4.4661</v>
      </c>
      <c r="G904" s="10">
        <f t="shared" si="84"/>
        <v>1</v>
      </c>
      <c r="H904" s="12">
        <f t="shared" si="85"/>
        <v>1.01403170553979</v>
      </c>
    </row>
    <row r="905" spans="1:8">
      <c r="A905" s="9">
        <v>44054</v>
      </c>
      <c r="B905" s="10">
        <v>4.435</v>
      </c>
      <c r="C905" s="11">
        <f t="shared" si="86"/>
        <v>-0.00982362134405013</v>
      </c>
      <c r="D905" s="12">
        <f t="shared" si="87"/>
        <v>1.39773085408131</v>
      </c>
      <c r="E905" s="13">
        <f t="shared" si="88"/>
        <v>4.4824</v>
      </c>
      <c r="F905" s="13">
        <f t="shared" si="83"/>
        <v>4.4771</v>
      </c>
      <c r="G905" s="10">
        <f t="shared" si="84"/>
        <v>1</v>
      </c>
      <c r="H905" s="12">
        <f t="shared" si="85"/>
        <v>1.0040702420337</v>
      </c>
    </row>
    <row r="906" spans="1:8">
      <c r="A906" s="9">
        <v>44055</v>
      </c>
      <c r="B906" s="10">
        <v>4.405</v>
      </c>
      <c r="C906" s="11">
        <f t="shared" si="86"/>
        <v>-0.00676437429537757</v>
      </c>
      <c r="D906" s="12">
        <f t="shared" si="87"/>
        <v>1.38827607942011</v>
      </c>
      <c r="E906" s="13">
        <f t="shared" si="88"/>
        <v>4.4584</v>
      </c>
      <c r="F906" s="13">
        <f t="shared" si="83"/>
        <v>4.4727</v>
      </c>
      <c r="G906" s="10">
        <f t="shared" si="84"/>
        <v>-1</v>
      </c>
      <c r="H906" s="12">
        <f t="shared" si="85"/>
        <v>0.997278335097737</v>
      </c>
    </row>
    <row r="907" spans="1:8">
      <c r="A907" s="9">
        <v>44056</v>
      </c>
      <c r="B907" s="10">
        <v>4.391</v>
      </c>
      <c r="C907" s="11">
        <f t="shared" si="86"/>
        <v>-0.00317820658342793</v>
      </c>
      <c r="D907" s="12">
        <f t="shared" si="87"/>
        <v>1.38386385124488</v>
      </c>
      <c r="E907" s="13">
        <f t="shared" si="88"/>
        <v>4.4348</v>
      </c>
      <c r="F907" s="13">
        <f t="shared" si="83"/>
        <v>4.4702</v>
      </c>
      <c r="G907" s="10">
        <f t="shared" si="84"/>
        <v>-1</v>
      </c>
      <c r="H907" s="12">
        <f t="shared" si="85"/>
        <v>1.00044789166785</v>
      </c>
    </row>
    <row r="908" spans="1:8">
      <c r="A908" s="9">
        <v>44057</v>
      </c>
      <c r="B908" s="10">
        <v>4.476</v>
      </c>
      <c r="C908" s="11">
        <f t="shared" si="86"/>
        <v>0.0193577772716922</v>
      </c>
      <c r="D908" s="12">
        <f t="shared" si="87"/>
        <v>1.41065237945162</v>
      </c>
      <c r="E908" s="13">
        <f t="shared" si="88"/>
        <v>4.4372</v>
      </c>
      <c r="F908" s="13">
        <f t="shared" ref="F908:F971" si="89">AVERAGE(B899:B908)</f>
        <v>4.4728</v>
      </c>
      <c r="G908" s="10">
        <f t="shared" si="84"/>
        <v>-1</v>
      </c>
      <c r="H908" s="12">
        <f t="shared" si="85"/>
        <v>0.981081444209014</v>
      </c>
    </row>
    <row r="909" spans="1:8">
      <c r="A909" s="9">
        <v>44060</v>
      </c>
      <c r="B909" s="10">
        <v>4.568</v>
      </c>
      <c r="C909" s="11">
        <f t="shared" si="86"/>
        <v>0.0205540661304735</v>
      </c>
      <c r="D909" s="12">
        <f t="shared" si="87"/>
        <v>1.43964702174598</v>
      </c>
      <c r="E909" s="13">
        <f t="shared" si="88"/>
        <v>4.455</v>
      </c>
      <c r="F909" s="13">
        <f t="shared" si="89"/>
        <v>4.4776</v>
      </c>
      <c r="G909" s="10">
        <f t="shared" si="84"/>
        <v>-1</v>
      </c>
      <c r="H909" s="12">
        <f t="shared" si="85"/>
        <v>0.960916231325361</v>
      </c>
    </row>
    <row r="910" spans="1:8">
      <c r="A910" s="9">
        <v>44061</v>
      </c>
      <c r="B910" s="10">
        <v>4.562</v>
      </c>
      <c r="C910" s="11">
        <f t="shared" si="86"/>
        <v>-0.00131348511383522</v>
      </c>
      <c r="D910" s="12">
        <f t="shared" si="87"/>
        <v>1.43775606681374</v>
      </c>
      <c r="E910" s="13">
        <f t="shared" si="88"/>
        <v>4.4804</v>
      </c>
      <c r="F910" s="13">
        <f t="shared" si="89"/>
        <v>4.4814</v>
      </c>
      <c r="G910" s="10">
        <f t="shared" si="84"/>
        <v>-1</v>
      </c>
      <c r="H910" s="12">
        <f t="shared" si="85"/>
        <v>0.96217838049085</v>
      </c>
    </row>
    <row r="911" spans="1:8">
      <c r="A911" s="9">
        <v>44062</v>
      </c>
      <c r="B911" s="10">
        <v>4.491</v>
      </c>
      <c r="C911" s="11">
        <f t="shared" si="86"/>
        <v>-0.0155633494081544</v>
      </c>
      <c r="D911" s="12">
        <f t="shared" si="87"/>
        <v>1.41537976678223</v>
      </c>
      <c r="E911" s="13">
        <f t="shared" si="88"/>
        <v>4.4976</v>
      </c>
      <c r="F911" s="13">
        <f t="shared" si="89"/>
        <v>4.478</v>
      </c>
      <c r="G911" s="10">
        <f t="shared" si="84"/>
        <v>1</v>
      </c>
      <c r="H911" s="12">
        <f t="shared" si="85"/>
        <v>0.977153098819401</v>
      </c>
    </row>
    <row r="912" spans="1:8">
      <c r="A912" s="9">
        <v>44063</v>
      </c>
      <c r="B912" s="10">
        <v>4.443</v>
      </c>
      <c r="C912" s="11">
        <f t="shared" si="86"/>
        <v>-0.0106880427521711</v>
      </c>
      <c r="D912" s="12">
        <f t="shared" si="87"/>
        <v>1.4002521273243</v>
      </c>
      <c r="E912" s="13">
        <f t="shared" si="88"/>
        <v>4.508</v>
      </c>
      <c r="F912" s="13">
        <f t="shared" si="89"/>
        <v>4.4714</v>
      </c>
      <c r="G912" s="10">
        <f t="shared" si="84"/>
        <v>1</v>
      </c>
      <c r="H912" s="12">
        <f t="shared" si="85"/>
        <v>0.966709244723803</v>
      </c>
    </row>
    <row r="913" spans="1:8">
      <c r="A913" s="9">
        <v>44064</v>
      </c>
      <c r="B913" s="10">
        <v>4.48</v>
      </c>
      <c r="C913" s="11">
        <f t="shared" si="86"/>
        <v>0.00832770650461412</v>
      </c>
      <c r="D913" s="12">
        <f t="shared" si="87"/>
        <v>1.41191301607312</v>
      </c>
      <c r="E913" s="13">
        <f t="shared" si="88"/>
        <v>4.5088</v>
      </c>
      <c r="F913" s="13">
        <f t="shared" si="89"/>
        <v>4.473</v>
      </c>
      <c r="G913" s="10">
        <f t="shared" si="84"/>
        <v>1</v>
      </c>
      <c r="H913" s="12">
        <f t="shared" si="85"/>
        <v>0.97475971558916</v>
      </c>
    </row>
    <row r="914" spans="1:8">
      <c r="A914" s="9">
        <v>44067</v>
      </c>
      <c r="B914" s="10">
        <v>4.509</v>
      </c>
      <c r="C914" s="11">
        <f t="shared" si="86"/>
        <v>0.00647321428571423</v>
      </c>
      <c r="D914" s="12">
        <f t="shared" si="87"/>
        <v>1.42105263157895</v>
      </c>
      <c r="E914" s="13">
        <f t="shared" si="88"/>
        <v>4.497</v>
      </c>
      <c r="F914" s="13">
        <f t="shared" si="89"/>
        <v>4.476</v>
      </c>
      <c r="G914" s="10">
        <f t="shared" si="84"/>
        <v>1</v>
      </c>
      <c r="H914" s="12">
        <f t="shared" si="85"/>
        <v>0.98106954410525</v>
      </c>
    </row>
    <row r="915" spans="1:8">
      <c r="A915" s="9">
        <v>44068</v>
      </c>
      <c r="B915" s="10">
        <v>4.517</v>
      </c>
      <c r="C915" s="11">
        <f t="shared" si="86"/>
        <v>0.0017742293191394</v>
      </c>
      <c r="D915" s="12">
        <f t="shared" si="87"/>
        <v>1.42357390482194</v>
      </c>
      <c r="E915" s="13">
        <f t="shared" si="88"/>
        <v>4.488</v>
      </c>
      <c r="F915" s="13">
        <f t="shared" si="89"/>
        <v>4.4842</v>
      </c>
      <c r="G915" s="10">
        <f t="shared" si="84"/>
        <v>1</v>
      </c>
      <c r="H915" s="12">
        <f t="shared" si="85"/>
        <v>0.982810186454517</v>
      </c>
    </row>
    <row r="916" spans="1:8">
      <c r="A916" s="9">
        <v>44069</v>
      </c>
      <c r="B916" s="10">
        <v>4.462</v>
      </c>
      <c r="C916" s="11">
        <f t="shared" si="86"/>
        <v>-0.0121762231569628</v>
      </c>
      <c r="D916" s="12">
        <f t="shared" si="87"/>
        <v>1.40624015127639</v>
      </c>
      <c r="E916" s="13">
        <f t="shared" si="88"/>
        <v>4.4822</v>
      </c>
      <c r="F916" s="13">
        <f t="shared" si="89"/>
        <v>4.4899</v>
      </c>
      <c r="G916" s="10">
        <f t="shared" ref="G916:G979" si="90">IF(E916&gt;F916,1,-1)</f>
        <v>-1</v>
      </c>
      <c r="H916" s="12">
        <f t="shared" si="85"/>
        <v>0.97084327030331</v>
      </c>
    </row>
    <row r="917" spans="1:8">
      <c r="A917" s="9">
        <v>44070</v>
      </c>
      <c r="B917" s="10">
        <v>4.495</v>
      </c>
      <c r="C917" s="11">
        <f t="shared" si="86"/>
        <v>0.00739578664276119</v>
      </c>
      <c r="D917" s="12">
        <f t="shared" si="87"/>
        <v>1.41664040340372</v>
      </c>
      <c r="E917" s="13">
        <f t="shared" si="88"/>
        <v>4.4926</v>
      </c>
      <c r="F917" s="13">
        <f t="shared" si="89"/>
        <v>4.5003</v>
      </c>
      <c r="G917" s="10">
        <f t="shared" si="90"/>
        <v>-1</v>
      </c>
      <c r="H917" s="12">
        <f t="shared" ref="H917:H980" si="91">H916*(1+G916*C917)</f>
        <v>0.963663120612587</v>
      </c>
    </row>
    <row r="918" spans="1:8">
      <c r="A918" s="9">
        <v>44071</v>
      </c>
      <c r="B918" s="10">
        <v>4.606</v>
      </c>
      <c r="C918" s="11">
        <f t="shared" si="86"/>
        <v>0.0246941045606228</v>
      </c>
      <c r="D918" s="12">
        <f t="shared" si="87"/>
        <v>1.45162306965017</v>
      </c>
      <c r="E918" s="13">
        <f t="shared" si="88"/>
        <v>4.5178</v>
      </c>
      <c r="F918" s="13">
        <f t="shared" si="89"/>
        <v>4.5133</v>
      </c>
      <c r="G918" s="10">
        <f t="shared" si="90"/>
        <v>1</v>
      </c>
      <c r="H918" s="12">
        <f t="shared" si="91"/>
        <v>0.939866322750963</v>
      </c>
    </row>
    <row r="919" spans="1:8">
      <c r="A919" s="9">
        <v>44074</v>
      </c>
      <c r="B919" s="10">
        <v>4.566</v>
      </c>
      <c r="C919" s="11">
        <f t="shared" si="86"/>
        <v>-0.00868432479374726</v>
      </c>
      <c r="D919" s="12">
        <f t="shared" si="87"/>
        <v>1.43901670343524</v>
      </c>
      <c r="E919" s="13">
        <f t="shared" si="88"/>
        <v>4.5292</v>
      </c>
      <c r="F919" s="13">
        <f t="shared" si="89"/>
        <v>4.5131</v>
      </c>
      <c r="G919" s="10">
        <f t="shared" si="90"/>
        <v>1</v>
      </c>
      <c r="H919" s="12">
        <f t="shared" si="91"/>
        <v>0.931704218341489</v>
      </c>
    </row>
    <row r="920" spans="1:8">
      <c r="A920" s="9">
        <v>44075</v>
      </c>
      <c r="B920" s="10">
        <v>4.598</v>
      </c>
      <c r="C920" s="11">
        <f t="shared" si="86"/>
        <v>0.00700832238282967</v>
      </c>
      <c r="D920" s="12">
        <f t="shared" si="87"/>
        <v>1.44910179640719</v>
      </c>
      <c r="E920" s="13">
        <f t="shared" si="88"/>
        <v>4.5454</v>
      </c>
      <c r="F920" s="13">
        <f t="shared" si="89"/>
        <v>4.5167</v>
      </c>
      <c r="G920" s="10">
        <f t="shared" si="90"/>
        <v>1</v>
      </c>
      <c r="H920" s="12">
        <f t="shared" si="91"/>
        <v>0.938233901869068</v>
      </c>
    </row>
    <row r="921" spans="1:8">
      <c r="A921" s="9">
        <v>44076</v>
      </c>
      <c r="B921" s="10">
        <v>4.594</v>
      </c>
      <c r="C921" s="11">
        <f t="shared" si="86"/>
        <v>-0.000869943453675415</v>
      </c>
      <c r="D921" s="12">
        <f t="shared" si="87"/>
        <v>1.44784115978569</v>
      </c>
      <c r="E921" s="13">
        <f t="shared" si="88"/>
        <v>4.5718</v>
      </c>
      <c r="F921" s="13">
        <f t="shared" si="89"/>
        <v>4.527</v>
      </c>
      <c r="G921" s="10">
        <f t="shared" si="90"/>
        <v>1</v>
      </c>
      <c r="H921" s="12">
        <f t="shared" si="91"/>
        <v>0.937417691428121</v>
      </c>
    </row>
    <row r="922" spans="1:8">
      <c r="A922" s="9">
        <v>44077</v>
      </c>
      <c r="B922" s="10">
        <v>4.575</v>
      </c>
      <c r="C922" s="11">
        <f t="shared" si="86"/>
        <v>-0.0041358293426208</v>
      </c>
      <c r="D922" s="12">
        <f t="shared" si="87"/>
        <v>1.4418531358336</v>
      </c>
      <c r="E922" s="13">
        <f t="shared" si="88"/>
        <v>4.5878</v>
      </c>
      <c r="F922" s="13">
        <f t="shared" si="89"/>
        <v>4.5402</v>
      </c>
      <c r="G922" s="10">
        <f t="shared" si="90"/>
        <v>1</v>
      </c>
      <c r="H922" s="12">
        <f t="shared" si="91"/>
        <v>0.933540691833621</v>
      </c>
    </row>
    <row r="923" spans="1:8">
      <c r="A923" s="9">
        <v>44078</v>
      </c>
      <c r="B923" s="10">
        <v>4.524</v>
      </c>
      <c r="C923" s="11">
        <f t="shared" si="86"/>
        <v>-0.0111475409836066</v>
      </c>
      <c r="D923" s="12">
        <f t="shared" si="87"/>
        <v>1.42578001890955</v>
      </c>
      <c r="E923" s="13">
        <f t="shared" si="88"/>
        <v>4.5714</v>
      </c>
      <c r="F923" s="13">
        <f t="shared" si="89"/>
        <v>4.5446</v>
      </c>
      <c r="G923" s="10">
        <f t="shared" si="90"/>
        <v>1</v>
      </c>
      <c r="H923" s="12">
        <f t="shared" si="91"/>
        <v>0.923134008711541</v>
      </c>
    </row>
    <row r="924" spans="1:8">
      <c r="A924" s="9">
        <v>44081</v>
      </c>
      <c r="B924" s="10">
        <v>4.433</v>
      </c>
      <c r="C924" s="11">
        <f t="shared" si="86"/>
        <v>-0.0201149425287357</v>
      </c>
      <c r="D924" s="12">
        <f t="shared" si="87"/>
        <v>1.39710053577056</v>
      </c>
      <c r="E924" s="13">
        <f t="shared" si="88"/>
        <v>4.5448</v>
      </c>
      <c r="F924" s="13">
        <f t="shared" si="89"/>
        <v>4.537</v>
      </c>
      <c r="G924" s="10">
        <f t="shared" si="90"/>
        <v>1</v>
      </c>
      <c r="H924" s="12">
        <f t="shared" si="91"/>
        <v>0.904565221179987</v>
      </c>
    </row>
    <row r="925" spans="1:8">
      <c r="A925" s="9">
        <v>44082</v>
      </c>
      <c r="B925" s="10">
        <v>4.455</v>
      </c>
      <c r="C925" s="11">
        <f t="shared" si="86"/>
        <v>0.00496277915632759</v>
      </c>
      <c r="D925" s="12">
        <f t="shared" si="87"/>
        <v>1.40403403718878</v>
      </c>
      <c r="E925" s="13">
        <f t="shared" si="88"/>
        <v>4.5162</v>
      </c>
      <c r="F925" s="13">
        <f t="shared" si="89"/>
        <v>4.5308</v>
      </c>
      <c r="G925" s="10">
        <f t="shared" si="90"/>
        <v>-1</v>
      </c>
      <c r="H925" s="12">
        <f t="shared" si="91"/>
        <v>0.909054378605198</v>
      </c>
    </row>
    <row r="926" spans="1:8">
      <c r="A926" s="9">
        <v>44083</v>
      </c>
      <c r="B926" s="10">
        <v>4.351</v>
      </c>
      <c r="C926" s="11">
        <f t="shared" si="86"/>
        <v>-0.02334455667789</v>
      </c>
      <c r="D926" s="12">
        <f t="shared" si="87"/>
        <v>1.37125748502994</v>
      </c>
      <c r="E926" s="13">
        <f t="shared" si="88"/>
        <v>4.4676</v>
      </c>
      <c r="F926" s="13">
        <f t="shared" si="89"/>
        <v>4.5197</v>
      </c>
      <c r="G926" s="10">
        <f t="shared" si="90"/>
        <v>-1</v>
      </c>
      <c r="H926" s="12">
        <f t="shared" si="91"/>
        <v>0.930275850069831</v>
      </c>
    </row>
    <row r="927" spans="1:8">
      <c r="A927" s="9">
        <v>44084</v>
      </c>
      <c r="B927" s="10">
        <v>4.355</v>
      </c>
      <c r="C927" s="11">
        <f t="shared" si="86"/>
        <v>0.000919328889910531</v>
      </c>
      <c r="D927" s="12">
        <f t="shared" si="87"/>
        <v>1.37251812165143</v>
      </c>
      <c r="E927" s="13">
        <f t="shared" si="88"/>
        <v>4.4236</v>
      </c>
      <c r="F927" s="13">
        <f t="shared" si="89"/>
        <v>4.5057</v>
      </c>
      <c r="G927" s="10">
        <f t="shared" si="90"/>
        <v>-1</v>
      </c>
      <c r="H927" s="12">
        <f t="shared" si="91"/>
        <v>0.929420620605276</v>
      </c>
    </row>
    <row r="928" spans="1:8">
      <c r="A928" s="9">
        <v>44085</v>
      </c>
      <c r="B928" s="10">
        <v>4.389</v>
      </c>
      <c r="C928" s="11">
        <f t="shared" si="86"/>
        <v>0.00780711825487934</v>
      </c>
      <c r="D928" s="12">
        <f t="shared" si="87"/>
        <v>1.38323353293413</v>
      </c>
      <c r="E928" s="13">
        <f t="shared" si="88"/>
        <v>4.3966</v>
      </c>
      <c r="F928" s="13">
        <f t="shared" si="89"/>
        <v>4.484</v>
      </c>
      <c r="G928" s="10">
        <f t="shared" si="90"/>
        <v>-1</v>
      </c>
      <c r="H928" s="12">
        <f t="shared" si="91"/>
        <v>0.922164523911687</v>
      </c>
    </row>
    <row r="929" spans="1:8">
      <c r="A929" s="9">
        <v>44088</v>
      </c>
      <c r="B929" s="10">
        <v>4.414</v>
      </c>
      <c r="C929" s="11">
        <f t="shared" si="86"/>
        <v>0.00569605832763709</v>
      </c>
      <c r="D929" s="12">
        <f t="shared" si="87"/>
        <v>1.39111251181847</v>
      </c>
      <c r="E929" s="13">
        <f t="shared" si="88"/>
        <v>4.3928</v>
      </c>
      <c r="F929" s="13">
        <f t="shared" si="89"/>
        <v>4.4688</v>
      </c>
      <c r="G929" s="10">
        <f t="shared" si="90"/>
        <v>-1</v>
      </c>
      <c r="H929" s="12">
        <f t="shared" si="91"/>
        <v>0.916911820995808</v>
      </c>
    </row>
    <row r="930" spans="1:8">
      <c r="A930" s="9">
        <v>44089</v>
      </c>
      <c r="B930" s="10">
        <v>4.447</v>
      </c>
      <c r="C930" s="11">
        <f t="shared" si="86"/>
        <v>0.00747621205256022</v>
      </c>
      <c r="D930" s="12">
        <f t="shared" si="87"/>
        <v>1.40151276394579</v>
      </c>
      <c r="E930" s="13">
        <f t="shared" si="88"/>
        <v>4.3912</v>
      </c>
      <c r="F930" s="13">
        <f t="shared" si="89"/>
        <v>4.4537</v>
      </c>
      <c r="G930" s="10">
        <f t="shared" si="90"/>
        <v>-1</v>
      </c>
      <c r="H930" s="12">
        <f t="shared" si="91"/>
        <v>0.910056793788545</v>
      </c>
    </row>
    <row r="931" spans="1:8">
      <c r="A931" s="9">
        <v>44090</v>
      </c>
      <c r="B931" s="10">
        <v>4.42</v>
      </c>
      <c r="C931" s="11">
        <f t="shared" si="86"/>
        <v>-0.00607150888239261</v>
      </c>
      <c r="D931" s="12">
        <f t="shared" si="87"/>
        <v>1.39300346675071</v>
      </c>
      <c r="E931" s="13">
        <f t="shared" si="88"/>
        <v>4.405</v>
      </c>
      <c r="F931" s="13">
        <f t="shared" si="89"/>
        <v>4.4363</v>
      </c>
      <c r="G931" s="10">
        <f t="shared" si="90"/>
        <v>-1</v>
      </c>
      <c r="H931" s="12">
        <f t="shared" si="91"/>
        <v>0.915582211695514</v>
      </c>
    </row>
    <row r="932" spans="1:8">
      <c r="A932" s="9">
        <v>44091</v>
      </c>
      <c r="B932" s="10">
        <v>4.393</v>
      </c>
      <c r="C932" s="11">
        <f t="shared" si="86"/>
        <v>-0.00610859728506785</v>
      </c>
      <c r="D932" s="12">
        <f t="shared" si="87"/>
        <v>1.38449416955563</v>
      </c>
      <c r="E932" s="13">
        <f t="shared" si="88"/>
        <v>4.4126</v>
      </c>
      <c r="F932" s="13">
        <f t="shared" si="89"/>
        <v>4.4181</v>
      </c>
      <c r="G932" s="10">
        <f t="shared" si="90"/>
        <v>-1</v>
      </c>
      <c r="H932" s="12">
        <f t="shared" si="91"/>
        <v>0.921175134708133</v>
      </c>
    </row>
    <row r="933" spans="1:8">
      <c r="A933" s="9">
        <v>44092</v>
      </c>
      <c r="B933" s="10">
        <v>4.507</v>
      </c>
      <c r="C933" s="11">
        <f t="shared" si="86"/>
        <v>0.0259503755975414</v>
      </c>
      <c r="D933" s="12">
        <f t="shared" si="87"/>
        <v>1.4204223132682</v>
      </c>
      <c r="E933" s="13">
        <f t="shared" si="88"/>
        <v>4.4362</v>
      </c>
      <c r="F933" s="13">
        <f t="shared" si="89"/>
        <v>4.4164</v>
      </c>
      <c r="G933" s="10">
        <f t="shared" si="90"/>
        <v>1</v>
      </c>
      <c r="H933" s="12">
        <f t="shared" si="91"/>
        <v>0.897270293971341</v>
      </c>
    </row>
    <row r="934" spans="1:8">
      <c r="A934" s="9">
        <v>44095</v>
      </c>
      <c r="B934" s="10">
        <v>4.455</v>
      </c>
      <c r="C934" s="11">
        <f t="shared" si="86"/>
        <v>-0.0115376081650764</v>
      </c>
      <c r="D934" s="12">
        <f t="shared" si="87"/>
        <v>1.40403403718878</v>
      </c>
      <c r="E934" s="13">
        <f t="shared" si="88"/>
        <v>4.4444</v>
      </c>
      <c r="F934" s="13">
        <f t="shared" si="89"/>
        <v>4.4186</v>
      </c>
      <c r="G934" s="10">
        <f t="shared" si="90"/>
        <v>1</v>
      </c>
      <c r="H934" s="12">
        <f t="shared" si="91"/>
        <v>0.886917940901337</v>
      </c>
    </row>
    <row r="935" spans="1:8">
      <c r="A935" s="9">
        <v>44096</v>
      </c>
      <c r="B935" s="10">
        <v>4.402</v>
      </c>
      <c r="C935" s="11">
        <f t="shared" si="86"/>
        <v>-0.0118967452300786</v>
      </c>
      <c r="D935" s="12">
        <f t="shared" si="87"/>
        <v>1.38733060195399</v>
      </c>
      <c r="E935" s="13">
        <f t="shared" si="88"/>
        <v>4.4354</v>
      </c>
      <c r="F935" s="13">
        <f t="shared" si="89"/>
        <v>4.4133</v>
      </c>
      <c r="G935" s="10">
        <f t="shared" si="90"/>
        <v>1</v>
      </c>
      <c r="H935" s="12">
        <f t="shared" si="91"/>
        <v>0.876366504118448</v>
      </c>
    </row>
    <row r="936" spans="1:8">
      <c r="A936" s="9">
        <v>44097</v>
      </c>
      <c r="B936" s="10">
        <v>4.415</v>
      </c>
      <c r="C936" s="11">
        <f t="shared" si="86"/>
        <v>0.00295320308950475</v>
      </c>
      <c r="D936" s="12">
        <f t="shared" si="87"/>
        <v>1.39142767097384</v>
      </c>
      <c r="E936" s="13">
        <f t="shared" si="88"/>
        <v>4.4344</v>
      </c>
      <c r="F936" s="13">
        <f t="shared" si="89"/>
        <v>4.4197</v>
      </c>
      <c r="G936" s="10">
        <f t="shared" si="90"/>
        <v>1</v>
      </c>
      <c r="H936" s="12">
        <f t="shared" si="91"/>
        <v>0.878954592385949</v>
      </c>
    </row>
    <row r="937" spans="1:8">
      <c r="A937" s="9">
        <v>44098</v>
      </c>
      <c r="B937" s="10">
        <v>4.343</v>
      </c>
      <c r="C937" s="11">
        <f t="shared" si="86"/>
        <v>-0.016308040770102</v>
      </c>
      <c r="D937" s="12">
        <f t="shared" si="87"/>
        <v>1.36873621178695</v>
      </c>
      <c r="E937" s="13">
        <f t="shared" si="88"/>
        <v>4.4244</v>
      </c>
      <c r="F937" s="13">
        <f t="shared" si="89"/>
        <v>4.4185</v>
      </c>
      <c r="G937" s="10">
        <f t="shared" si="90"/>
        <v>1</v>
      </c>
      <c r="H937" s="12">
        <f t="shared" si="91"/>
        <v>0.864620565058251</v>
      </c>
    </row>
    <row r="938" spans="1:8">
      <c r="A938" s="9">
        <v>44099</v>
      </c>
      <c r="B938" s="10">
        <v>4.346</v>
      </c>
      <c r="C938" s="11">
        <f t="shared" si="86"/>
        <v>0.000690766751093808</v>
      </c>
      <c r="D938" s="12">
        <f t="shared" si="87"/>
        <v>1.36968168925307</v>
      </c>
      <c r="E938" s="13">
        <f t="shared" si="88"/>
        <v>4.3922</v>
      </c>
      <c r="F938" s="13">
        <f t="shared" si="89"/>
        <v>4.4142</v>
      </c>
      <c r="G938" s="10">
        <f t="shared" si="90"/>
        <v>-1</v>
      </c>
      <c r="H938" s="12">
        <f t="shared" si="91"/>
        <v>0.865217816196905</v>
      </c>
    </row>
    <row r="939" spans="1:8">
      <c r="A939" s="9">
        <v>44102</v>
      </c>
      <c r="B939" s="10">
        <v>4.355</v>
      </c>
      <c r="C939" s="11">
        <f t="shared" si="86"/>
        <v>0.00207086976530158</v>
      </c>
      <c r="D939" s="12">
        <f t="shared" si="87"/>
        <v>1.37251812165143</v>
      </c>
      <c r="E939" s="13">
        <f t="shared" si="88"/>
        <v>4.3722</v>
      </c>
      <c r="F939" s="13">
        <f t="shared" si="89"/>
        <v>4.4083</v>
      </c>
      <c r="G939" s="10">
        <f t="shared" si="90"/>
        <v>-1</v>
      </c>
      <c r="H939" s="12">
        <f t="shared" si="91"/>
        <v>0.863426062780942</v>
      </c>
    </row>
    <row r="940" spans="1:8">
      <c r="A940" s="9">
        <v>44103</v>
      </c>
      <c r="B940" s="10">
        <v>4.365</v>
      </c>
      <c r="C940" s="11">
        <f t="shared" si="86"/>
        <v>0.00229621125143509</v>
      </c>
      <c r="D940" s="12">
        <f t="shared" si="87"/>
        <v>1.37566971320517</v>
      </c>
      <c r="E940" s="13">
        <f t="shared" si="88"/>
        <v>4.3648</v>
      </c>
      <c r="F940" s="13">
        <f t="shared" si="89"/>
        <v>4.4001</v>
      </c>
      <c r="G940" s="10">
        <f t="shared" si="90"/>
        <v>-1</v>
      </c>
      <c r="H940" s="12">
        <f t="shared" si="91"/>
        <v>0.861443454140803</v>
      </c>
    </row>
    <row r="941" spans="1:8">
      <c r="A941" s="9">
        <v>44104</v>
      </c>
      <c r="B941" s="10">
        <v>4.352</v>
      </c>
      <c r="C941" s="11">
        <f t="shared" si="86"/>
        <v>-0.00297823596792668</v>
      </c>
      <c r="D941" s="12">
        <f t="shared" si="87"/>
        <v>1.37157264418531</v>
      </c>
      <c r="E941" s="13">
        <f t="shared" si="88"/>
        <v>4.3522</v>
      </c>
      <c r="F941" s="13">
        <f t="shared" si="89"/>
        <v>4.3933</v>
      </c>
      <c r="G941" s="10">
        <f t="shared" si="90"/>
        <v>-1</v>
      </c>
      <c r="H941" s="12">
        <f t="shared" si="91"/>
        <v>0.86400903602026</v>
      </c>
    </row>
    <row r="942" spans="1:8">
      <c r="A942" s="9">
        <v>44113</v>
      </c>
      <c r="B942" s="10">
        <v>4.439</v>
      </c>
      <c r="C942" s="11">
        <f t="shared" si="86"/>
        <v>0.0199908088235294</v>
      </c>
      <c r="D942" s="12">
        <f t="shared" si="87"/>
        <v>1.39899149070281</v>
      </c>
      <c r="E942" s="13">
        <f t="shared" si="88"/>
        <v>4.3714</v>
      </c>
      <c r="F942" s="13">
        <f t="shared" si="89"/>
        <v>4.3979</v>
      </c>
      <c r="G942" s="10">
        <f t="shared" si="90"/>
        <v>-1</v>
      </c>
      <c r="H942" s="12">
        <f t="shared" si="91"/>
        <v>0.846736796559377</v>
      </c>
    </row>
    <row r="943" spans="1:8">
      <c r="A943" s="9">
        <v>44116</v>
      </c>
      <c r="B943" s="10">
        <v>4.578</v>
      </c>
      <c r="C943" s="11">
        <f t="shared" si="86"/>
        <v>0.0313133588646093</v>
      </c>
      <c r="D943" s="12">
        <f t="shared" si="87"/>
        <v>1.44279861329972</v>
      </c>
      <c r="E943" s="13">
        <f t="shared" si="88"/>
        <v>4.4178</v>
      </c>
      <c r="F943" s="13">
        <f t="shared" si="89"/>
        <v>4.405</v>
      </c>
      <c r="G943" s="10">
        <f t="shared" si="90"/>
        <v>1</v>
      </c>
      <c r="H943" s="12">
        <f t="shared" si="91"/>
        <v>0.820222623384843</v>
      </c>
    </row>
    <row r="944" spans="1:8">
      <c r="A944" s="9">
        <v>44117</v>
      </c>
      <c r="B944" s="10">
        <v>4.593</v>
      </c>
      <c r="C944" s="11">
        <f t="shared" si="86"/>
        <v>0.00327653997378752</v>
      </c>
      <c r="D944" s="12">
        <f t="shared" si="87"/>
        <v>1.44752600063032</v>
      </c>
      <c r="E944" s="13">
        <f t="shared" si="88"/>
        <v>4.4654</v>
      </c>
      <c r="F944" s="13">
        <f t="shared" si="89"/>
        <v>4.4188</v>
      </c>
      <c r="G944" s="10">
        <f t="shared" si="90"/>
        <v>1</v>
      </c>
      <c r="H944" s="12">
        <f t="shared" si="91"/>
        <v>0.822910115597769</v>
      </c>
    </row>
    <row r="945" spans="1:8">
      <c r="A945" s="9">
        <v>44118</v>
      </c>
      <c r="B945" s="10">
        <v>4.57</v>
      </c>
      <c r="C945" s="11">
        <f t="shared" si="86"/>
        <v>-0.00500762029174828</v>
      </c>
      <c r="D945" s="12">
        <f t="shared" si="87"/>
        <v>1.44027734005673</v>
      </c>
      <c r="E945" s="13">
        <f t="shared" si="88"/>
        <v>4.5064</v>
      </c>
      <c r="F945" s="13">
        <f t="shared" si="89"/>
        <v>4.4356</v>
      </c>
      <c r="G945" s="10">
        <f t="shared" si="90"/>
        <v>1</v>
      </c>
      <c r="H945" s="12">
        <f t="shared" si="91"/>
        <v>0.818789294204616</v>
      </c>
    </row>
    <row r="946" spans="1:8">
      <c r="A946" s="9">
        <v>44119</v>
      </c>
      <c r="B946" s="10">
        <v>4.559</v>
      </c>
      <c r="C946" s="11">
        <f t="shared" si="86"/>
        <v>-0.00240700218818379</v>
      </c>
      <c r="D946" s="12">
        <f t="shared" si="87"/>
        <v>1.43681058934762</v>
      </c>
      <c r="E946" s="13">
        <f t="shared" si="88"/>
        <v>4.5478</v>
      </c>
      <c r="F946" s="13">
        <f t="shared" si="89"/>
        <v>4.45</v>
      </c>
      <c r="G946" s="10">
        <f t="shared" si="90"/>
        <v>1</v>
      </c>
      <c r="H946" s="12">
        <f t="shared" si="91"/>
        <v>0.816818466581804</v>
      </c>
    </row>
    <row r="947" spans="1:8">
      <c r="A947" s="9">
        <v>44120</v>
      </c>
      <c r="B947" s="10">
        <v>4.546</v>
      </c>
      <c r="C947" s="11">
        <f t="shared" si="86"/>
        <v>-0.00285150252248301</v>
      </c>
      <c r="D947" s="12">
        <f t="shared" si="87"/>
        <v>1.43271352032777</v>
      </c>
      <c r="E947" s="13">
        <f t="shared" si="88"/>
        <v>4.5692</v>
      </c>
      <c r="F947" s="13">
        <f t="shared" si="89"/>
        <v>4.4703</v>
      </c>
      <c r="G947" s="10">
        <f t="shared" si="90"/>
        <v>1</v>
      </c>
      <c r="H947" s="12">
        <f t="shared" si="91"/>
        <v>0.814489306663936</v>
      </c>
    </row>
    <row r="948" spans="1:8">
      <c r="A948" s="9">
        <v>44123</v>
      </c>
      <c r="B948" s="10">
        <v>4.517</v>
      </c>
      <c r="C948" s="11">
        <f t="shared" si="86"/>
        <v>-0.00637923449186095</v>
      </c>
      <c r="D948" s="12">
        <f t="shared" si="87"/>
        <v>1.42357390482194</v>
      </c>
      <c r="E948" s="13">
        <f t="shared" si="88"/>
        <v>4.557</v>
      </c>
      <c r="F948" s="13">
        <f t="shared" si="89"/>
        <v>4.4874</v>
      </c>
      <c r="G948" s="10">
        <f t="shared" si="90"/>
        <v>1</v>
      </c>
      <c r="H948" s="12">
        <f t="shared" si="91"/>
        <v>0.809293488385613</v>
      </c>
    </row>
    <row r="949" spans="1:8">
      <c r="A949" s="9">
        <v>44124</v>
      </c>
      <c r="B949" s="10">
        <v>4.545</v>
      </c>
      <c r="C949" s="11">
        <f t="shared" si="86"/>
        <v>0.00619880451627175</v>
      </c>
      <c r="D949" s="12">
        <f t="shared" si="87"/>
        <v>1.43239836117239</v>
      </c>
      <c r="E949" s="13">
        <f t="shared" si="88"/>
        <v>4.5474</v>
      </c>
      <c r="F949" s="13">
        <f t="shared" si="89"/>
        <v>4.5064</v>
      </c>
      <c r="G949" s="10">
        <f t="shared" si="90"/>
        <v>1</v>
      </c>
      <c r="H949" s="12">
        <f t="shared" si="91"/>
        <v>0.814310140516407</v>
      </c>
    </row>
    <row r="950" spans="1:8">
      <c r="A950" s="9">
        <v>44125</v>
      </c>
      <c r="B950" s="10">
        <v>4.551</v>
      </c>
      <c r="C950" s="11">
        <f t="shared" si="86"/>
        <v>0.00132013201320147</v>
      </c>
      <c r="D950" s="12">
        <f t="shared" si="87"/>
        <v>1.43428931610463</v>
      </c>
      <c r="E950" s="13">
        <f t="shared" si="88"/>
        <v>4.5436</v>
      </c>
      <c r="F950" s="13">
        <f t="shared" si="89"/>
        <v>4.525</v>
      </c>
      <c r="G950" s="10">
        <f t="shared" si="90"/>
        <v>1</v>
      </c>
      <c r="H950" s="12">
        <f t="shared" si="91"/>
        <v>0.815385137401577</v>
      </c>
    </row>
    <row r="951" spans="1:8">
      <c r="A951" s="9">
        <v>44126</v>
      </c>
      <c r="B951" s="10">
        <v>4.536</v>
      </c>
      <c r="C951" s="11">
        <f t="shared" si="86"/>
        <v>-0.00329597890573508</v>
      </c>
      <c r="D951" s="12">
        <f t="shared" si="87"/>
        <v>1.42956192877403</v>
      </c>
      <c r="E951" s="13">
        <f t="shared" si="88"/>
        <v>4.539</v>
      </c>
      <c r="F951" s="13">
        <f t="shared" si="89"/>
        <v>4.5434</v>
      </c>
      <c r="G951" s="10">
        <f t="shared" si="90"/>
        <v>-1</v>
      </c>
      <c r="H951" s="12">
        <f t="shared" si="91"/>
        <v>0.812697645188652</v>
      </c>
    </row>
    <row r="952" spans="1:8">
      <c r="A952" s="9">
        <v>44127</v>
      </c>
      <c r="B952" s="10">
        <v>4.483</v>
      </c>
      <c r="C952" s="11">
        <f t="shared" si="86"/>
        <v>-0.01168430335097</v>
      </c>
      <c r="D952" s="12">
        <f t="shared" si="87"/>
        <v>1.41285849353924</v>
      </c>
      <c r="E952" s="13">
        <f t="shared" si="88"/>
        <v>4.5264</v>
      </c>
      <c r="F952" s="13">
        <f t="shared" si="89"/>
        <v>4.5478</v>
      </c>
      <c r="G952" s="10">
        <f t="shared" si="90"/>
        <v>-1</v>
      </c>
      <c r="H952" s="12">
        <f t="shared" si="91"/>
        <v>0.822193451007655</v>
      </c>
    </row>
    <row r="953" spans="1:8">
      <c r="A953" s="9">
        <v>44130</v>
      </c>
      <c r="B953" s="10">
        <v>4.45</v>
      </c>
      <c r="C953" s="11">
        <f t="shared" si="86"/>
        <v>-0.00736114209234873</v>
      </c>
      <c r="D953" s="12">
        <f t="shared" si="87"/>
        <v>1.40245824141191</v>
      </c>
      <c r="E953" s="13">
        <f t="shared" si="88"/>
        <v>4.513</v>
      </c>
      <c r="F953" s="13">
        <f t="shared" si="89"/>
        <v>4.535</v>
      </c>
      <c r="G953" s="10">
        <f t="shared" si="90"/>
        <v>-1</v>
      </c>
      <c r="H953" s="12">
        <f t="shared" si="91"/>
        <v>0.828245733827921</v>
      </c>
    </row>
    <row r="954" spans="1:8">
      <c r="A954" s="9">
        <v>44131</v>
      </c>
      <c r="B954" s="10">
        <v>4.463</v>
      </c>
      <c r="C954" s="11">
        <f t="shared" si="86"/>
        <v>0.00292134831460666</v>
      </c>
      <c r="D954" s="12">
        <f t="shared" si="87"/>
        <v>1.40655531043177</v>
      </c>
      <c r="E954" s="13">
        <f t="shared" si="88"/>
        <v>4.4966</v>
      </c>
      <c r="F954" s="13">
        <f t="shared" si="89"/>
        <v>4.522</v>
      </c>
      <c r="G954" s="10">
        <f t="shared" si="90"/>
        <v>-1</v>
      </c>
      <c r="H954" s="12">
        <f t="shared" si="91"/>
        <v>0.825826139549323</v>
      </c>
    </row>
    <row r="955" spans="1:8">
      <c r="A955" s="9">
        <v>44132</v>
      </c>
      <c r="B955" s="10">
        <v>4.5</v>
      </c>
      <c r="C955" s="11">
        <f t="shared" si="86"/>
        <v>0.00829038763163781</v>
      </c>
      <c r="D955" s="12">
        <f t="shared" si="87"/>
        <v>1.41821619918059</v>
      </c>
      <c r="E955" s="13">
        <f t="shared" si="88"/>
        <v>4.4864</v>
      </c>
      <c r="F955" s="13">
        <f t="shared" si="89"/>
        <v>4.515</v>
      </c>
      <c r="G955" s="10">
        <f t="shared" si="90"/>
        <v>-1</v>
      </c>
      <c r="H955" s="12">
        <f t="shared" si="91"/>
        <v>0.81897972073612</v>
      </c>
    </row>
    <row r="956" spans="1:8">
      <c r="A956" s="9">
        <v>44133</v>
      </c>
      <c r="B956" s="10">
        <v>4.541</v>
      </c>
      <c r="C956" s="11">
        <f t="shared" si="86"/>
        <v>0.00911111111111129</v>
      </c>
      <c r="D956" s="12">
        <f t="shared" si="87"/>
        <v>1.4311377245509</v>
      </c>
      <c r="E956" s="13">
        <f t="shared" si="88"/>
        <v>4.4874</v>
      </c>
      <c r="F956" s="13">
        <f t="shared" si="89"/>
        <v>4.5132</v>
      </c>
      <c r="G956" s="10">
        <f t="shared" si="90"/>
        <v>-1</v>
      </c>
      <c r="H956" s="12">
        <f t="shared" si="91"/>
        <v>0.811517905502746</v>
      </c>
    </row>
    <row r="957" spans="1:8">
      <c r="A957" s="9">
        <v>44134</v>
      </c>
      <c r="B957" s="10">
        <v>4.456</v>
      </c>
      <c r="C957" s="11">
        <f t="shared" si="86"/>
        <v>-0.0187183439770976</v>
      </c>
      <c r="D957" s="12">
        <f t="shared" si="87"/>
        <v>1.40434919634416</v>
      </c>
      <c r="E957" s="13">
        <f t="shared" si="88"/>
        <v>4.482</v>
      </c>
      <c r="F957" s="13">
        <f t="shared" si="89"/>
        <v>4.5042</v>
      </c>
      <c r="G957" s="10">
        <f t="shared" si="90"/>
        <v>-1</v>
      </c>
      <c r="H957" s="12">
        <f t="shared" si="91"/>
        <v>0.82670817680152</v>
      </c>
    </row>
    <row r="958" spans="1:8">
      <c r="A958" s="9">
        <v>44137</v>
      </c>
      <c r="B958" s="10">
        <v>4.482</v>
      </c>
      <c r="C958" s="11">
        <f t="shared" si="86"/>
        <v>0.00583482944344693</v>
      </c>
      <c r="D958" s="12">
        <f t="shared" si="87"/>
        <v>1.41254333438387</v>
      </c>
      <c r="E958" s="13">
        <f t="shared" si="88"/>
        <v>4.4884</v>
      </c>
      <c r="F958" s="13">
        <f t="shared" si="89"/>
        <v>4.5007</v>
      </c>
      <c r="G958" s="10">
        <f t="shared" si="90"/>
        <v>-1</v>
      </c>
      <c r="H958" s="12">
        <f t="shared" si="91"/>
        <v>0.82188447559038</v>
      </c>
    </row>
    <row r="959" spans="1:8">
      <c r="A959" s="9">
        <v>44138</v>
      </c>
      <c r="B959" s="10">
        <v>4.53</v>
      </c>
      <c r="C959" s="11">
        <f t="shared" si="86"/>
        <v>0.0107095046854082</v>
      </c>
      <c r="D959" s="12">
        <f t="shared" si="87"/>
        <v>1.42767097384179</v>
      </c>
      <c r="E959" s="13">
        <f t="shared" si="88"/>
        <v>4.5018</v>
      </c>
      <c r="F959" s="13">
        <f t="shared" si="89"/>
        <v>4.4992</v>
      </c>
      <c r="G959" s="10">
        <f t="shared" si="90"/>
        <v>1</v>
      </c>
      <c r="H959" s="12">
        <f t="shared" si="91"/>
        <v>0.813082499948181</v>
      </c>
    </row>
    <row r="960" spans="1:8">
      <c r="A960" s="9">
        <v>44139</v>
      </c>
      <c r="B960" s="10">
        <v>4.565</v>
      </c>
      <c r="C960" s="11">
        <f t="shared" si="86"/>
        <v>0.00772626931567322</v>
      </c>
      <c r="D960" s="12">
        <f t="shared" si="87"/>
        <v>1.43870154427986</v>
      </c>
      <c r="E960" s="13">
        <f t="shared" si="88"/>
        <v>4.5148</v>
      </c>
      <c r="F960" s="13">
        <f t="shared" si="89"/>
        <v>4.5006</v>
      </c>
      <c r="G960" s="10">
        <f t="shared" si="90"/>
        <v>1</v>
      </c>
      <c r="H960" s="12">
        <f t="shared" si="91"/>
        <v>0.819364594318642</v>
      </c>
    </row>
    <row r="961" spans="1:8">
      <c r="A961" s="9">
        <v>44140</v>
      </c>
      <c r="B961" s="10">
        <v>4.636</v>
      </c>
      <c r="C961" s="11">
        <f t="shared" si="86"/>
        <v>0.015553121577218</v>
      </c>
      <c r="D961" s="12">
        <f t="shared" si="87"/>
        <v>1.46107784431138</v>
      </c>
      <c r="E961" s="13">
        <f t="shared" si="88"/>
        <v>4.5338</v>
      </c>
      <c r="F961" s="13">
        <f t="shared" si="89"/>
        <v>4.5106</v>
      </c>
      <c r="G961" s="10">
        <f t="shared" si="90"/>
        <v>1</v>
      </c>
      <c r="H961" s="12">
        <f t="shared" si="91"/>
        <v>0.832108271470147</v>
      </c>
    </row>
    <row r="962" spans="1:8">
      <c r="A962" s="9">
        <v>44141</v>
      </c>
      <c r="B962" s="10">
        <v>4.638</v>
      </c>
      <c r="C962" s="11">
        <f t="shared" si="86"/>
        <v>0.000431406384814537</v>
      </c>
      <c r="D962" s="12">
        <f t="shared" si="87"/>
        <v>1.46170816262213</v>
      </c>
      <c r="E962" s="13">
        <f t="shared" si="88"/>
        <v>4.5702</v>
      </c>
      <c r="F962" s="13">
        <f t="shared" si="89"/>
        <v>4.5261</v>
      </c>
      <c r="G962" s="10">
        <f t="shared" si="90"/>
        <v>1</v>
      </c>
      <c r="H962" s="12">
        <f t="shared" si="91"/>
        <v>0.832467248291316</v>
      </c>
    </row>
    <row r="963" spans="1:8">
      <c r="A963" s="9">
        <v>44144</v>
      </c>
      <c r="B963" s="10">
        <v>4.729</v>
      </c>
      <c r="C963" s="11">
        <f t="shared" ref="C963:C1001" si="92">(B963/B962-1)</f>
        <v>0.0196205260888314</v>
      </c>
      <c r="D963" s="12">
        <f t="shared" si="87"/>
        <v>1.49038764576111</v>
      </c>
      <c r="E963" s="13">
        <f t="shared" si="88"/>
        <v>4.6196</v>
      </c>
      <c r="F963" s="13">
        <f t="shared" si="89"/>
        <v>4.554</v>
      </c>
      <c r="G963" s="10">
        <f t="shared" si="90"/>
        <v>1</v>
      </c>
      <c r="H963" s="12">
        <f t="shared" si="91"/>
        <v>0.848800693654514</v>
      </c>
    </row>
    <row r="964" spans="1:8">
      <c r="A964" s="9">
        <v>44145</v>
      </c>
      <c r="B964" s="10">
        <v>4.703</v>
      </c>
      <c r="C964" s="11">
        <f t="shared" si="92"/>
        <v>-0.0054979911186297</v>
      </c>
      <c r="D964" s="12">
        <f t="shared" si="87"/>
        <v>1.4821935077214</v>
      </c>
      <c r="E964" s="13">
        <f t="shared" si="88"/>
        <v>4.6542</v>
      </c>
      <c r="F964" s="13">
        <f t="shared" si="89"/>
        <v>4.578</v>
      </c>
      <c r="G964" s="10">
        <f t="shared" si="90"/>
        <v>1</v>
      </c>
      <c r="H964" s="12">
        <f t="shared" si="91"/>
        <v>0.844133994979315</v>
      </c>
    </row>
    <row r="965" spans="1:8">
      <c r="A965" s="9">
        <v>44146</v>
      </c>
      <c r="B965" s="10">
        <v>4.659</v>
      </c>
      <c r="C965" s="11">
        <f t="shared" si="92"/>
        <v>-0.00935573038486082</v>
      </c>
      <c r="D965" s="12">
        <f t="shared" ref="D965:D1001" si="93">(1+C965)*D964</f>
        <v>1.46832650488497</v>
      </c>
      <c r="E965" s="13">
        <f t="shared" si="88"/>
        <v>4.673</v>
      </c>
      <c r="F965" s="13">
        <f t="shared" si="89"/>
        <v>4.5939</v>
      </c>
      <c r="G965" s="10">
        <f t="shared" si="90"/>
        <v>1</v>
      </c>
      <c r="H965" s="12">
        <f t="shared" si="91"/>
        <v>0.836236504913593</v>
      </c>
    </row>
    <row r="966" spans="1:8">
      <c r="A966" s="9">
        <v>44147</v>
      </c>
      <c r="B966" s="10">
        <v>4.657</v>
      </c>
      <c r="C966" s="11">
        <f t="shared" si="92"/>
        <v>-0.000429276668812983</v>
      </c>
      <c r="D966" s="12">
        <f t="shared" si="93"/>
        <v>1.46769618657422</v>
      </c>
      <c r="E966" s="13">
        <f t="shared" ref="E966:E1001" si="94">AVERAGE(B962:B966)</f>
        <v>4.6772</v>
      </c>
      <c r="F966" s="13">
        <f t="shared" si="89"/>
        <v>4.6055</v>
      </c>
      <c r="G966" s="10">
        <f t="shared" si="90"/>
        <v>1</v>
      </c>
      <c r="H966" s="12">
        <f t="shared" si="91"/>
        <v>0.835877528092424</v>
      </c>
    </row>
    <row r="967" spans="1:8">
      <c r="A967" s="9">
        <v>44148</v>
      </c>
      <c r="B967" s="10">
        <v>4.609</v>
      </c>
      <c r="C967" s="11">
        <f t="shared" si="92"/>
        <v>-0.0103070646338845</v>
      </c>
      <c r="D967" s="12">
        <f t="shared" si="93"/>
        <v>1.4525685471163</v>
      </c>
      <c r="E967" s="13">
        <f t="shared" si="94"/>
        <v>4.6714</v>
      </c>
      <c r="F967" s="13">
        <f t="shared" si="89"/>
        <v>4.6208</v>
      </c>
      <c r="G967" s="10">
        <f t="shared" si="90"/>
        <v>1</v>
      </c>
      <c r="H967" s="12">
        <f t="shared" si="91"/>
        <v>0.827262084384363</v>
      </c>
    </row>
    <row r="968" spans="1:8">
      <c r="A968" s="9">
        <v>44151</v>
      </c>
      <c r="B968" s="10">
        <v>4.658</v>
      </c>
      <c r="C968" s="11">
        <f t="shared" si="92"/>
        <v>0.01063137339987</v>
      </c>
      <c r="D968" s="12">
        <f t="shared" si="93"/>
        <v>1.46801134572959</v>
      </c>
      <c r="E968" s="13">
        <f t="shared" si="94"/>
        <v>4.6572</v>
      </c>
      <c r="F968" s="13">
        <f t="shared" si="89"/>
        <v>4.6384</v>
      </c>
      <c r="G968" s="10">
        <f t="shared" si="90"/>
        <v>1</v>
      </c>
      <c r="H968" s="12">
        <f t="shared" si="91"/>
        <v>0.836057016503008</v>
      </c>
    </row>
    <row r="969" spans="1:8">
      <c r="A969" s="9">
        <v>44152</v>
      </c>
      <c r="B969" s="10">
        <v>4.65</v>
      </c>
      <c r="C969" s="11">
        <f t="shared" si="92"/>
        <v>-0.0017174753112924</v>
      </c>
      <c r="D969" s="12">
        <f t="shared" si="93"/>
        <v>1.46549007248661</v>
      </c>
      <c r="E969" s="13">
        <f t="shared" si="94"/>
        <v>4.6466</v>
      </c>
      <c r="F969" s="13">
        <f t="shared" si="89"/>
        <v>4.6504</v>
      </c>
      <c r="G969" s="10">
        <f t="shared" si="90"/>
        <v>-1</v>
      </c>
      <c r="H969" s="12">
        <f t="shared" si="91"/>
        <v>0.834621109218332</v>
      </c>
    </row>
    <row r="970" spans="1:8">
      <c r="A970" s="9">
        <v>44153</v>
      </c>
      <c r="B970" s="10">
        <v>4.643</v>
      </c>
      <c r="C970" s="11">
        <f t="shared" si="92"/>
        <v>-0.0015053763440861</v>
      </c>
      <c r="D970" s="12">
        <f t="shared" si="93"/>
        <v>1.46328395839899</v>
      </c>
      <c r="E970" s="13">
        <f t="shared" si="94"/>
        <v>4.6434</v>
      </c>
      <c r="F970" s="13">
        <f t="shared" si="89"/>
        <v>4.6582</v>
      </c>
      <c r="G970" s="10">
        <f t="shared" si="90"/>
        <v>-1</v>
      </c>
      <c r="H970" s="12">
        <f t="shared" si="91"/>
        <v>0.835877528092424</v>
      </c>
    </row>
    <row r="971" spans="1:8">
      <c r="A971" s="9">
        <v>44154</v>
      </c>
      <c r="B971" s="10">
        <v>4.683</v>
      </c>
      <c r="C971" s="11">
        <f t="shared" si="92"/>
        <v>0.00861511953478344</v>
      </c>
      <c r="D971" s="12">
        <f t="shared" si="93"/>
        <v>1.47589032461393</v>
      </c>
      <c r="E971" s="13">
        <f t="shared" si="94"/>
        <v>4.6486</v>
      </c>
      <c r="F971" s="13">
        <f t="shared" si="89"/>
        <v>4.6629</v>
      </c>
      <c r="G971" s="10">
        <f t="shared" si="90"/>
        <v>-1</v>
      </c>
      <c r="H971" s="12">
        <f t="shared" si="91"/>
        <v>0.828676343271468</v>
      </c>
    </row>
    <row r="972" spans="1:8">
      <c r="A972" s="9">
        <v>44155</v>
      </c>
      <c r="B972" s="10">
        <v>4.697</v>
      </c>
      <c r="C972" s="11">
        <f t="shared" si="92"/>
        <v>0.00298953662182377</v>
      </c>
      <c r="D972" s="12">
        <f t="shared" si="93"/>
        <v>1.48030255278916</v>
      </c>
      <c r="E972" s="13">
        <f t="shared" si="94"/>
        <v>4.6662</v>
      </c>
      <c r="F972" s="13">
        <f>AVERAGE(B963:B972)</f>
        <v>4.6688</v>
      </c>
      <c r="G972" s="10">
        <f t="shared" si="90"/>
        <v>-1</v>
      </c>
      <c r="H972" s="12">
        <f t="shared" si="91"/>
        <v>0.826198984995619</v>
      </c>
    </row>
    <row r="973" spans="1:8">
      <c r="A973" s="9">
        <v>44158</v>
      </c>
      <c r="B973" s="10">
        <v>4.751</v>
      </c>
      <c r="C973" s="11">
        <f t="shared" si="92"/>
        <v>0.0114967000212902</v>
      </c>
      <c r="D973" s="12">
        <f t="shared" si="93"/>
        <v>1.49732114717933</v>
      </c>
      <c r="E973" s="13">
        <f t="shared" si="94"/>
        <v>4.6848</v>
      </c>
      <c r="F973" s="13">
        <f>AVERAGE(B964:B973)</f>
        <v>4.671</v>
      </c>
      <c r="G973" s="10">
        <f t="shared" si="90"/>
        <v>1</v>
      </c>
      <c r="H973" s="12">
        <f t="shared" si="91"/>
        <v>0.81670042310723</v>
      </c>
    </row>
    <row r="974" spans="1:8">
      <c r="A974" s="9">
        <v>44159</v>
      </c>
      <c r="B974" s="10">
        <v>4.721</v>
      </c>
      <c r="C974" s="11">
        <f t="shared" si="92"/>
        <v>-0.00631446011366033</v>
      </c>
      <c r="D974" s="12">
        <f t="shared" si="93"/>
        <v>1.48786637251812</v>
      </c>
      <c r="E974" s="13">
        <f t="shared" si="94"/>
        <v>4.699</v>
      </c>
      <c r="F974" s="13">
        <f>AVERAGE(B965:B974)</f>
        <v>4.6728</v>
      </c>
      <c r="G974" s="10">
        <f t="shared" si="90"/>
        <v>1</v>
      </c>
      <c r="H974" s="12">
        <f t="shared" si="91"/>
        <v>0.81154340086071</v>
      </c>
    </row>
    <row r="975" spans="1:8">
      <c r="A975" s="9">
        <v>44160</v>
      </c>
      <c r="B975" s="10">
        <v>4.663</v>
      </c>
      <c r="C975" s="11">
        <f t="shared" si="92"/>
        <v>-0.0122855327261173</v>
      </c>
      <c r="D975" s="12">
        <f t="shared" si="93"/>
        <v>1.46958714150646</v>
      </c>
      <c r="E975" s="13">
        <f t="shared" si="94"/>
        <v>4.703</v>
      </c>
      <c r="F975" s="13">
        <f>AVERAGE(B966:B975)</f>
        <v>4.6732</v>
      </c>
      <c r="G975" s="10">
        <f t="shared" si="90"/>
        <v>1</v>
      </c>
      <c r="H975" s="12">
        <f t="shared" si="91"/>
        <v>0.801573157850771</v>
      </c>
    </row>
    <row r="976" spans="1:8">
      <c r="A976" s="9">
        <v>44161</v>
      </c>
      <c r="B976" s="10">
        <v>4.67</v>
      </c>
      <c r="C976" s="11">
        <f t="shared" si="92"/>
        <v>0.00150117949817696</v>
      </c>
      <c r="D976" s="12">
        <f t="shared" si="93"/>
        <v>1.47179325559408</v>
      </c>
      <c r="E976" s="13">
        <f t="shared" si="94"/>
        <v>4.7004</v>
      </c>
      <c r="F976" s="13">
        <f>AVERAGE(B967:B976)</f>
        <v>4.6745</v>
      </c>
      <c r="G976" s="10">
        <f t="shared" si="90"/>
        <v>1</v>
      </c>
      <c r="H976" s="12">
        <f t="shared" si="91"/>
        <v>0.802776463041626</v>
      </c>
    </row>
    <row r="977" spans="1:8">
      <c r="A977" s="9">
        <v>44162</v>
      </c>
      <c r="B977" s="10">
        <v>4.736</v>
      </c>
      <c r="C977" s="11">
        <f t="shared" si="92"/>
        <v>0.0141327623126337</v>
      </c>
      <c r="D977" s="12">
        <f t="shared" si="93"/>
        <v>1.49259375984872</v>
      </c>
      <c r="E977" s="13">
        <f t="shared" si="94"/>
        <v>4.7082</v>
      </c>
      <c r="F977" s="13">
        <f>AVERAGE(B968:B977)</f>
        <v>4.6872</v>
      </c>
      <c r="G977" s="10">
        <f t="shared" si="90"/>
        <v>1</v>
      </c>
      <c r="H977" s="12">
        <f t="shared" si="91"/>
        <v>0.81412191198397</v>
      </c>
    </row>
    <row r="978" spans="1:8">
      <c r="A978" s="9">
        <v>44165</v>
      </c>
      <c r="B978" s="10">
        <v>4.713</v>
      </c>
      <c r="C978" s="11">
        <f t="shared" si="92"/>
        <v>-0.00485641891891886</v>
      </c>
      <c r="D978" s="12">
        <f t="shared" si="93"/>
        <v>1.48534509927514</v>
      </c>
      <c r="E978" s="13">
        <f t="shared" si="94"/>
        <v>4.7006</v>
      </c>
      <c r="F978" s="13">
        <f>AVERAGE(B969:B978)</f>
        <v>4.6927</v>
      </c>
      <c r="G978" s="10">
        <f t="shared" si="90"/>
        <v>1</v>
      </c>
      <c r="H978" s="12">
        <f t="shared" si="91"/>
        <v>0.810168194928304</v>
      </c>
    </row>
    <row r="979" spans="1:8">
      <c r="A979" s="9">
        <v>44166</v>
      </c>
      <c r="B979" s="10">
        <v>4.817</v>
      </c>
      <c r="C979" s="11">
        <f t="shared" si="92"/>
        <v>0.0220666242308509</v>
      </c>
      <c r="D979" s="12">
        <f t="shared" si="93"/>
        <v>1.51812165143398</v>
      </c>
      <c r="E979" s="13">
        <f t="shared" si="94"/>
        <v>4.7198</v>
      </c>
      <c r="F979" s="13">
        <f>AVERAGE(B970:B979)</f>
        <v>4.7094</v>
      </c>
      <c r="G979" s="10">
        <f t="shared" si="90"/>
        <v>1</v>
      </c>
      <c r="H979" s="12">
        <f t="shared" si="91"/>
        <v>0.828045872049574</v>
      </c>
    </row>
    <row r="980" spans="1:8">
      <c r="A980" s="9">
        <v>44167</v>
      </c>
      <c r="B980" s="10">
        <v>4.806</v>
      </c>
      <c r="C980" s="11">
        <f t="shared" si="92"/>
        <v>-0.00228357899107334</v>
      </c>
      <c r="D980" s="12">
        <f t="shared" si="93"/>
        <v>1.51465490072487</v>
      </c>
      <c r="E980" s="13">
        <f t="shared" si="94"/>
        <v>4.7484</v>
      </c>
      <c r="F980" s="13">
        <f>AVERAGE(B971:B980)</f>
        <v>4.7257</v>
      </c>
      <c r="G980" s="10">
        <f t="shared" ref="G980:G1001" si="95">IF(E980&gt;F980,1,-1)</f>
        <v>1</v>
      </c>
      <c r="H980" s="12">
        <f t="shared" si="91"/>
        <v>0.826154963892517</v>
      </c>
    </row>
    <row r="981" spans="1:8">
      <c r="A981" s="9">
        <v>44168</v>
      </c>
      <c r="B981" s="10">
        <v>4.805</v>
      </c>
      <c r="C981" s="11">
        <f t="shared" si="92"/>
        <v>-0.000208073241781181</v>
      </c>
      <c r="D981" s="12">
        <f t="shared" si="93"/>
        <v>1.51433974156949</v>
      </c>
      <c r="E981" s="13">
        <f t="shared" si="94"/>
        <v>4.7754</v>
      </c>
      <c r="F981" s="13">
        <f>AVERAGE(B972:B981)</f>
        <v>4.7379</v>
      </c>
      <c r="G981" s="10">
        <f t="shared" si="95"/>
        <v>1</v>
      </c>
      <c r="H981" s="12">
        <f>H980*(1+G980*C981)</f>
        <v>0.825983063150966</v>
      </c>
    </row>
    <row r="982" spans="1:8">
      <c r="A982" s="9">
        <v>44169</v>
      </c>
      <c r="B982" s="10">
        <v>4.815</v>
      </c>
      <c r="C982" s="11">
        <f t="shared" si="92"/>
        <v>0.00208116545265358</v>
      </c>
      <c r="D982" s="12">
        <f t="shared" si="93"/>
        <v>1.51749133312323</v>
      </c>
      <c r="E982" s="13">
        <f t="shared" si="94"/>
        <v>4.7912</v>
      </c>
      <c r="F982" s="13">
        <f>AVERAGE(B973:B982)</f>
        <v>4.7497</v>
      </c>
      <c r="G982" s="10">
        <f t="shared" si="95"/>
        <v>1</v>
      </c>
      <c r="H982" s="12">
        <f>H981*(1+G981*C982)</f>
        <v>0.827702070566473</v>
      </c>
    </row>
    <row r="983" spans="1:8">
      <c r="A983" s="9">
        <v>44172</v>
      </c>
      <c r="B983" s="10">
        <v>4.774</v>
      </c>
      <c r="C983" s="11">
        <f t="shared" si="92"/>
        <v>-0.00851505711318801</v>
      </c>
      <c r="D983" s="12">
        <f t="shared" si="93"/>
        <v>1.50456980775292</v>
      </c>
      <c r="E983" s="13">
        <f t="shared" si="94"/>
        <v>4.8034</v>
      </c>
      <c r="F983" s="13">
        <f>AVERAGE(B974:B983)</f>
        <v>4.752</v>
      </c>
      <c r="G983" s="10">
        <f t="shared" si="95"/>
        <v>1</v>
      </c>
      <c r="H983" s="12">
        <f>H982*(1+G982*C983)</f>
        <v>0.820654140162895</v>
      </c>
    </row>
    <row r="984" spans="1:8">
      <c r="A984" s="9">
        <v>44173</v>
      </c>
      <c r="B984" s="10">
        <v>4.759</v>
      </c>
      <c r="C984" s="11">
        <f t="shared" si="92"/>
        <v>-0.00314201927105151</v>
      </c>
      <c r="D984" s="12">
        <f t="shared" si="93"/>
        <v>1.49984242042231</v>
      </c>
      <c r="E984" s="13">
        <f t="shared" si="94"/>
        <v>4.7918</v>
      </c>
      <c r="F984" s="13">
        <f>AVERAGE(B975:B984)</f>
        <v>4.7558</v>
      </c>
      <c r="G984" s="10">
        <f t="shared" si="95"/>
        <v>1</v>
      </c>
      <c r="H984" s="12">
        <f>H983*(1+G983*C984)</f>
        <v>0.818075629039635</v>
      </c>
    </row>
    <row r="985" spans="1:8">
      <c r="A985" s="9">
        <v>44174</v>
      </c>
      <c r="B985" s="10">
        <v>4.702</v>
      </c>
      <c r="C985" s="11">
        <f t="shared" si="92"/>
        <v>-0.0119773061567557</v>
      </c>
      <c r="D985" s="12">
        <f t="shared" si="93"/>
        <v>1.48187834856603</v>
      </c>
      <c r="E985" s="13">
        <f t="shared" si="94"/>
        <v>4.771</v>
      </c>
      <c r="F985" s="13">
        <f>AVERAGE(B976:B985)</f>
        <v>4.7597</v>
      </c>
      <c r="G985" s="10">
        <f t="shared" si="95"/>
        <v>1</v>
      </c>
      <c r="H985" s="12">
        <f>H984*(1+G984*C985)</f>
        <v>0.808277286771247</v>
      </c>
    </row>
    <row r="986" spans="1:8">
      <c r="A986" s="9">
        <v>44175</v>
      </c>
      <c r="B986" s="10">
        <v>4.693</v>
      </c>
      <c r="C986" s="11">
        <f t="shared" si="92"/>
        <v>-0.0019140791152702</v>
      </c>
      <c r="D986" s="12">
        <f t="shared" si="93"/>
        <v>1.47904191616767</v>
      </c>
      <c r="E986" s="13">
        <f t="shared" si="94"/>
        <v>4.7486</v>
      </c>
      <c r="F986" s="13">
        <f>AVERAGE(B977:B986)</f>
        <v>4.762</v>
      </c>
      <c r="G986" s="10">
        <f t="shared" si="95"/>
        <v>-1</v>
      </c>
      <c r="H986" s="12">
        <f>H985*(1+G985*C986)</f>
        <v>0.806730180097291</v>
      </c>
    </row>
    <row r="987" spans="1:8">
      <c r="A987" s="9">
        <v>44176</v>
      </c>
      <c r="B987" s="10">
        <v>4.641</v>
      </c>
      <c r="C987" s="11">
        <f t="shared" si="92"/>
        <v>-0.0110803324099722</v>
      </c>
      <c r="D987" s="12">
        <f t="shared" si="93"/>
        <v>1.46265364008825</v>
      </c>
      <c r="E987" s="13">
        <f t="shared" si="94"/>
        <v>4.7138</v>
      </c>
      <c r="F987" s="13">
        <f>AVERAGE(B978:B987)</f>
        <v>4.7525</v>
      </c>
      <c r="G987" s="10">
        <f t="shared" si="95"/>
        <v>-1</v>
      </c>
      <c r="H987" s="12">
        <f>H986*(1+G986*C987)</f>
        <v>0.815669018657926</v>
      </c>
    </row>
    <row r="988" spans="1:8">
      <c r="A988" s="9">
        <v>44179</v>
      </c>
      <c r="B988" s="10">
        <v>4.682</v>
      </c>
      <c r="C988" s="11">
        <f t="shared" si="92"/>
        <v>0.00883430295194998</v>
      </c>
      <c r="D988" s="12">
        <f t="shared" si="93"/>
        <v>1.47557516545856</v>
      </c>
      <c r="E988" s="13">
        <f t="shared" si="94"/>
        <v>4.6954</v>
      </c>
      <c r="F988" s="13">
        <f>AVERAGE(B979:B988)</f>
        <v>4.7494</v>
      </c>
      <c r="G988" s="10">
        <f t="shared" si="95"/>
        <v>-1</v>
      </c>
      <c r="H988" s="12">
        <f>H987*(1+G987*C988)</f>
        <v>0.808463151438582</v>
      </c>
    </row>
    <row r="989" spans="1:8">
      <c r="A989" s="9">
        <v>44180</v>
      </c>
      <c r="B989" s="10">
        <v>4.696</v>
      </c>
      <c r="C989" s="11">
        <f t="shared" si="92"/>
        <v>0.00299017513882949</v>
      </c>
      <c r="D989" s="12">
        <f t="shared" si="93"/>
        <v>1.47998739363379</v>
      </c>
      <c r="E989" s="13">
        <f t="shared" si="94"/>
        <v>4.6828</v>
      </c>
      <c r="F989" s="13">
        <f>AVERAGE(B980:B989)</f>
        <v>4.7373</v>
      </c>
      <c r="G989" s="10">
        <f t="shared" si="95"/>
        <v>-1</v>
      </c>
      <c r="H989" s="12">
        <f>H988*(1+G988*C989)</f>
        <v>0.80604570502249</v>
      </c>
    </row>
    <row r="990" spans="1:8">
      <c r="A990" s="9">
        <v>44181</v>
      </c>
      <c r="B990" s="10">
        <v>4.705</v>
      </c>
      <c r="C990" s="11">
        <f t="shared" si="92"/>
        <v>0.00191652470187398</v>
      </c>
      <c r="D990" s="12">
        <f t="shared" si="93"/>
        <v>1.48282382603215</v>
      </c>
      <c r="E990" s="13">
        <f t="shared" si="94"/>
        <v>4.6834</v>
      </c>
      <c r="F990" s="13">
        <f>AVERAGE(B981:B990)</f>
        <v>4.7272</v>
      </c>
      <c r="G990" s="10">
        <f t="shared" si="95"/>
        <v>-1</v>
      </c>
      <c r="H990" s="12">
        <f>H989*(1+G989*C990)</f>
        <v>0.804500898517975</v>
      </c>
    </row>
    <row r="991" spans="1:8">
      <c r="A991" s="9">
        <v>44182</v>
      </c>
      <c r="B991" s="10">
        <v>4.772</v>
      </c>
      <c r="C991" s="11">
        <f t="shared" si="92"/>
        <v>0.014240170031881</v>
      </c>
      <c r="D991" s="12">
        <f t="shared" si="93"/>
        <v>1.50393948944217</v>
      </c>
      <c r="E991" s="13">
        <f t="shared" si="94"/>
        <v>4.6992</v>
      </c>
      <c r="F991" s="13">
        <f>AVERAGE(B982:B991)</f>
        <v>4.7239</v>
      </c>
      <c r="G991" s="10">
        <f t="shared" si="95"/>
        <v>-1</v>
      </c>
      <c r="H991" s="12">
        <f>H990*(1+G990*C991)</f>
        <v>0.793044668932278</v>
      </c>
    </row>
    <row r="992" spans="1:8">
      <c r="A992" s="9">
        <v>44183</v>
      </c>
      <c r="B992" s="10">
        <v>4.745</v>
      </c>
      <c r="C992" s="11">
        <f t="shared" si="92"/>
        <v>-0.00565800502933789</v>
      </c>
      <c r="D992" s="12">
        <f t="shared" si="93"/>
        <v>1.49543019224709</v>
      </c>
      <c r="E992" s="13">
        <f t="shared" si="94"/>
        <v>4.72</v>
      </c>
      <c r="F992" s="13">
        <f>AVERAGE(B983:B992)</f>
        <v>4.7169</v>
      </c>
      <c r="G992" s="10">
        <f t="shared" si="95"/>
        <v>1</v>
      </c>
      <c r="H992" s="12">
        <f>H991*(1+G991*C992)</f>
        <v>0.797531719657587</v>
      </c>
    </row>
    <row r="993" spans="1:8">
      <c r="A993" s="9">
        <v>44186</v>
      </c>
      <c r="B993" s="10">
        <v>4.787</v>
      </c>
      <c r="C993" s="11">
        <f t="shared" si="92"/>
        <v>0.00885142255005267</v>
      </c>
      <c r="D993" s="12">
        <f t="shared" si="93"/>
        <v>1.50866687677277</v>
      </c>
      <c r="E993" s="13">
        <f t="shared" si="94"/>
        <v>4.741</v>
      </c>
      <c r="F993" s="13">
        <f>AVERAGE(B984:B993)</f>
        <v>4.7182</v>
      </c>
      <c r="G993" s="10">
        <f t="shared" si="95"/>
        <v>1</v>
      </c>
      <c r="H993" s="12">
        <f>H992*(1+G992*C993)</f>
        <v>0.804591009905346</v>
      </c>
    </row>
    <row r="994" spans="1:8">
      <c r="A994" s="9">
        <v>44187</v>
      </c>
      <c r="B994" s="10">
        <v>4.715</v>
      </c>
      <c r="C994" s="11">
        <f t="shared" si="92"/>
        <v>-0.0150407353248381</v>
      </c>
      <c r="D994" s="12">
        <f t="shared" si="93"/>
        <v>1.48597541758588</v>
      </c>
      <c r="E994" s="13">
        <f t="shared" si="94"/>
        <v>4.7448</v>
      </c>
      <c r="F994" s="13">
        <f>AVERAGE(B985:B994)</f>
        <v>4.7138</v>
      </c>
      <c r="G994" s="10">
        <f t="shared" si="95"/>
        <v>1</v>
      </c>
      <c r="H994" s="12">
        <f>H993*(1+G993*C994)</f>
        <v>0.792489369480615</v>
      </c>
    </row>
    <row r="995" spans="1:8">
      <c r="A995" s="9">
        <v>44188</v>
      </c>
      <c r="B995" s="10">
        <v>4.753</v>
      </c>
      <c r="C995" s="11">
        <f t="shared" si="92"/>
        <v>0.00805938494167546</v>
      </c>
      <c r="D995" s="12">
        <f t="shared" si="93"/>
        <v>1.49795146549007</v>
      </c>
      <c r="E995" s="13">
        <f t="shared" si="94"/>
        <v>4.7544</v>
      </c>
      <c r="F995" s="13">
        <f>AVERAGE(B986:B995)</f>
        <v>4.7189</v>
      </c>
      <c r="G995" s="10">
        <f t="shared" si="95"/>
        <v>1</v>
      </c>
      <c r="H995" s="12">
        <f>H994*(1+G994*C995)</f>
        <v>0.798876346371445</v>
      </c>
    </row>
    <row r="996" spans="1:8">
      <c r="A996" s="9">
        <v>44189</v>
      </c>
      <c r="B996" s="10">
        <v>4.753</v>
      </c>
      <c r="C996" s="11">
        <f t="shared" si="92"/>
        <v>0</v>
      </c>
      <c r="D996" s="12">
        <f t="shared" si="93"/>
        <v>1.49795146549007</v>
      </c>
      <c r="E996" s="13">
        <f t="shared" si="94"/>
        <v>4.7506</v>
      </c>
      <c r="F996" s="13">
        <f>AVERAGE(B987:B996)</f>
        <v>4.7249</v>
      </c>
      <c r="G996" s="10">
        <f t="shared" si="95"/>
        <v>1</v>
      </c>
      <c r="H996" s="12">
        <f>H995*(1+G995*C996)</f>
        <v>0.798876346371445</v>
      </c>
    </row>
    <row r="997" spans="1:8">
      <c r="A997" s="9">
        <v>44190</v>
      </c>
      <c r="B997" s="10">
        <v>4.792</v>
      </c>
      <c r="C997" s="11">
        <f t="shared" si="92"/>
        <v>0.00820534399326744</v>
      </c>
      <c r="D997" s="12">
        <f t="shared" si="93"/>
        <v>1.51024267254964</v>
      </c>
      <c r="E997" s="13">
        <f t="shared" si="94"/>
        <v>4.76</v>
      </c>
      <c r="F997" s="13">
        <f>AVERAGE(B988:B997)</f>
        <v>4.74</v>
      </c>
      <c r="G997" s="10">
        <f t="shared" si="95"/>
        <v>1</v>
      </c>
      <c r="H997" s="12">
        <f>H996*(1+G996*C997)</f>
        <v>0.805431401601508</v>
      </c>
    </row>
    <row r="998" spans="1:8">
      <c r="A998" s="9">
        <v>44193</v>
      </c>
      <c r="B998" s="10">
        <v>4.805</v>
      </c>
      <c r="C998" s="11">
        <f t="shared" si="92"/>
        <v>0.00271285475792982</v>
      </c>
      <c r="D998" s="12">
        <f t="shared" si="93"/>
        <v>1.51433974156949</v>
      </c>
      <c r="E998" s="13">
        <f t="shared" si="94"/>
        <v>4.7636</v>
      </c>
      <c r="F998" s="13">
        <f>AVERAGE(B989:B998)</f>
        <v>4.7523</v>
      </c>
      <c r="G998" s="10">
        <f t="shared" si="95"/>
        <v>1</v>
      </c>
      <c r="H998" s="12">
        <f>H997*(1+G997*C998)</f>
        <v>0.807616420011528</v>
      </c>
    </row>
    <row r="999" spans="1:8">
      <c r="A999" s="9">
        <v>44194</v>
      </c>
      <c r="B999" s="10">
        <v>4.79</v>
      </c>
      <c r="C999" s="11">
        <f t="shared" si="92"/>
        <v>-0.00312174817898014</v>
      </c>
      <c r="D999" s="12">
        <f t="shared" si="93"/>
        <v>1.50961235423889</v>
      </c>
      <c r="E999" s="13">
        <f t="shared" si="94"/>
        <v>4.7786</v>
      </c>
      <c r="F999" s="13">
        <f>AVERAGE(B990:B999)</f>
        <v>4.7617</v>
      </c>
      <c r="G999" s="10">
        <f t="shared" si="95"/>
        <v>1</v>
      </c>
      <c r="H999" s="12">
        <f>H998*(1+G998*C999)</f>
        <v>0.805095244923043</v>
      </c>
    </row>
    <row r="1000" spans="1:8">
      <c r="A1000" s="9">
        <v>44195</v>
      </c>
      <c r="B1000" s="10">
        <v>4.85</v>
      </c>
      <c r="C1000" s="11">
        <f t="shared" si="92"/>
        <v>0.0125260960334028</v>
      </c>
      <c r="D1000" s="12">
        <f t="shared" si="93"/>
        <v>1.5285219035613</v>
      </c>
      <c r="E1000" s="13">
        <f t="shared" si="94"/>
        <v>4.798</v>
      </c>
      <c r="F1000" s="13">
        <f>AVERAGE(B991:B1000)</f>
        <v>4.7762</v>
      </c>
      <c r="G1000" s="10">
        <f t="shared" si="95"/>
        <v>1</v>
      </c>
      <c r="H1000" s="12">
        <f>H999*(1+G999*C1000)</f>
        <v>0.815179945276985</v>
      </c>
    </row>
    <row r="1001" spans="1:8">
      <c r="A1001" s="9">
        <v>44196</v>
      </c>
      <c r="B1001" s="10">
        <v>4.953</v>
      </c>
      <c r="C1001" s="11">
        <f t="shared" si="92"/>
        <v>0.0212371134020619</v>
      </c>
      <c r="D1001" s="12">
        <f t="shared" si="93"/>
        <v>1.56098329656477</v>
      </c>
      <c r="E1001" s="13">
        <f t="shared" si="94"/>
        <v>4.838</v>
      </c>
      <c r="F1001" s="13">
        <f>AVERAGE(B992:B1001)</f>
        <v>4.7943</v>
      </c>
      <c r="G1001" s="10">
        <f t="shared" si="95"/>
        <v>1</v>
      </c>
      <c r="H1001" s="12">
        <f>H1000*(1+G1000*C1001)</f>
        <v>0.832492014217919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沪深300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Sullivan</cp:lastModifiedBy>
  <dcterms:created xsi:type="dcterms:W3CDTF">2024-04-02T08:22:52Z</dcterms:created>
  <dcterms:modified xsi:type="dcterms:W3CDTF">2024-04-03T02:31:10Z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8749B82BAE1C4CEA948FC9E85DEA0383_13</vt:lpwstr>
  </property>
  <property fmtid="{D5CDD505-2E9C-101B-9397-08002B2CF9AE}" pid="3" name="KSOProductBuildVer">
    <vt:lpwstr>2052-12.1.0.16388</vt:lpwstr>
  </property>
</Properties>
</file>