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earning-excel\"/>
    </mc:Choice>
  </mc:AlternateContent>
  <xr:revisionPtr revIDLastSave="0" documentId="13_ncr:1_{F617FF68-7C8F-428F-8E08-DC653EFAB775}" xr6:coauthVersionLast="47" xr6:coauthVersionMax="47" xr10:uidLastSave="{00000000-0000-0000-0000-000000000000}"/>
  <bookViews>
    <workbookView xWindow="-120" yWindow="-120" windowWidth="20730" windowHeight="11040" xr2:uid="{2E429BD7-BC5D-4EC3-A067-11C4B75E83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1" l="1" a="1"/>
  <c r="I3" i="1" s="1"/>
  <c r="H3" i="1" a="1"/>
  <c r="H3" i="1" s="1"/>
  <c r="M3" i="1" s="1" a="1"/>
  <c r="M3" i="1" s="1"/>
  <c r="F3" i="1"/>
  <c r="F2" i="1"/>
  <c r="K4" i="1" l="1"/>
  <c r="K3" i="1"/>
  <c r="K6" i="1"/>
  <c r="K5" i="1"/>
  <c r="C8" i="1" l="1"/>
  <c r="C10" i="1" s="1"/>
  <c r="C13" i="1" l="1"/>
  <c r="C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<sst xmlns="http://schemas.openxmlformats.org/spreadsheetml/2006/main" count="16" uniqueCount="16">
  <si>
    <t>Regresi Linear Sederhana</t>
  </si>
  <si>
    <t>EPS (X)</t>
  </si>
  <si>
    <t>Harga Saham (Y)</t>
  </si>
  <si>
    <t>Rata-Rata X</t>
  </si>
  <si>
    <t>Rata-Rata Y</t>
  </si>
  <si>
    <t>Y-Rata-Rata Y</t>
  </si>
  <si>
    <t>Hasil Sebelumnya Dikali X*Y</t>
  </si>
  <si>
    <t>X-Rata-Rata X</t>
  </si>
  <si>
    <t>Rata-Rata X Pangkat 2</t>
  </si>
  <si>
    <t>slope</t>
  </si>
  <si>
    <t>Selanjtunya Ke Slop</t>
  </si>
  <si>
    <t>intrcept</t>
  </si>
  <si>
    <t>Y</t>
  </si>
  <si>
    <t>Artinya: setiap kenaikan EPS Rp1 → harga saham naik Rp8,2.</t>
  </si>
  <si>
    <t>Jika Eps X = 600</t>
  </si>
  <si>
    <t>harga saham diprediksi 7880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</si>
</sst>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A1DC7-A747-45FA-8946-FAE196DCECB3}">
  <dimension ref="A1:O13"/>
  <sheetViews>
    <sheetView tabSelected="1" workbookViewId="0">
      <selection activeCell="A15" sqref="A15"/>
    </sheetView>
  </sheetViews>
  <sheetFormatPr defaultRowHeight="15" x14ac:dyDescent="0.25"/>
  <cols>
    <col min="1" max="1" width="23.7109375" bestFit="1" customWidth="1"/>
    <col min="2" max="2" width="14.28515625" bestFit="1" customWidth="1"/>
    <col min="3" max="3" width="15.42578125" bestFit="1" customWidth="1"/>
    <col min="4" max="4" width="54.7109375" bestFit="1" customWidth="1"/>
    <col min="5" max="5" width="11" bestFit="1" customWidth="1"/>
    <col min="6" max="6" width="5" bestFit="1" customWidth="1"/>
    <col min="7" max="7" width="13.5703125" customWidth="1"/>
    <col min="8" max="8" width="12.85546875" bestFit="1" customWidth="1"/>
    <col min="9" max="9" width="12.5703125" bestFit="1" customWidth="1"/>
    <col min="10" max="10" width="10.140625" customWidth="1"/>
    <col min="11" max="11" width="26.28515625" bestFit="1" customWidth="1"/>
    <col min="12" max="12" width="10.5703125" customWidth="1"/>
    <col min="13" max="13" width="20.140625" bestFit="1" customWidth="1"/>
  </cols>
  <sheetData>
    <row r="1" spans="1:15" x14ac:dyDescent="0.25">
      <c r="A1" t="s">
        <v>0</v>
      </c>
    </row>
    <row r="2" spans="1:15" x14ac:dyDescent="0.25">
      <c r="B2" s="1" t="s">
        <v>1</v>
      </c>
      <c r="C2" s="1" t="s">
        <v>2</v>
      </c>
      <c r="E2" t="s">
        <v>3</v>
      </c>
      <c r="F2">
        <f>SUM(B3:B6)/COUNT(B3:B6)</f>
        <v>575</v>
      </c>
      <c r="H2" t="s">
        <v>7</v>
      </c>
      <c r="I2" t="s">
        <v>5</v>
      </c>
      <c r="K2" t="s">
        <v>6</v>
      </c>
      <c r="M2" t="s">
        <v>8</v>
      </c>
      <c r="O2" t="s">
        <v>10</v>
      </c>
    </row>
    <row r="3" spans="1:15" x14ac:dyDescent="0.25">
      <c r="B3" s="2">
        <v>500</v>
      </c>
      <c r="C3" s="2">
        <v>7000</v>
      </c>
      <c r="E3" t="s">
        <v>4</v>
      </c>
      <c r="F3">
        <f>SUM(C3:C6)/COUNT(C3:C6)</f>
        <v>7675</v>
      </c>
      <c r="H3" cm="1">
        <f t="array" ref="H3:H6">B3:B6-F2</f>
        <v>-75</v>
      </c>
      <c r="I3" cm="1">
        <f t="array" ref="I3:I6">C3:C6-F3</f>
        <v>-675</v>
      </c>
      <c r="K3">
        <f>H3*I3</f>
        <v>50625</v>
      </c>
      <c r="M3" cm="1">
        <f t="array" ref="M3:M6">POWER(_xlfn.ANCHORARRAY(H3),2)</f>
        <v>5625</v>
      </c>
    </row>
    <row r="4" spans="1:15" x14ac:dyDescent="0.25">
      <c r="B4" s="2">
        <v>600</v>
      </c>
      <c r="C4" s="2">
        <v>8000</v>
      </c>
      <c r="H4">
        <v>25</v>
      </c>
      <c r="I4">
        <v>325</v>
      </c>
      <c r="K4">
        <f t="shared" ref="K4:K6" si="0">H4*I4</f>
        <v>8125</v>
      </c>
      <c r="M4">
        <v>625</v>
      </c>
    </row>
    <row r="5" spans="1:15" x14ac:dyDescent="0.25">
      <c r="B5" s="2">
        <v>550</v>
      </c>
      <c r="C5" s="2">
        <v>7500</v>
      </c>
      <c r="H5">
        <v>-25</v>
      </c>
      <c r="I5">
        <v>-175</v>
      </c>
      <c r="K5">
        <f t="shared" si="0"/>
        <v>4375</v>
      </c>
      <c r="M5">
        <v>625</v>
      </c>
    </row>
    <row r="6" spans="1:15" x14ac:dyDescent="0.25">
      <c r="B6" s="2">
        <v>650</v>
      </c>
      <c r="C6" s="2">
        <v>8200</v>
      </c>
      <c r="H6">
        <v>75</v>
      </c>
      <c r="I6">
        <v>525</v>
      </c>
      <c r="K6">
        <f t="shared" si="0"/>
        <v>39375</v>
      </c>
      <c r="M6">
        <v>5625</v>
      </c>
    </row>
    <row r="8" spans="1:15" x14ac:dyDescent="0.25">
      <c r="B8" t="s">
        <v>9</v>
      </c>
      <c r="C8">
        <f>SUM(K3:K6)/SUM(_xlfn.ANCHORARRAY(M3))</f>
        <v>8.1999999999999993</v>
      </c>
      <c r="D8" t="s">
        <v>13</v>
      </c>
    </row>
    <row r="10" spans="1:15" x14ac:dyDescent="0.25">
      <c r="B10" t="s">
        <v>11</v>
      </c>
      <c r="C10">
        <f>F3-(F2*C8)</f>
        <v>2960</v>
      </c>
    </row>
    <row r="12" spans="1:15" x14ac:dyDescent="0.25">
      <c r="B12" s="3" t="s">
        <v>12</v>
      </c>
      <c r="C12" t="str">
        <f>C10 &amp;" + "&amp;C8&amp;"X"</f>
        <v>2960 + 8,2X</v>
      </c>
    </row>
    <row r="13" spans="1:15" x14ac:dyDescent="0.25">
      <c r="B13" s="3" t="s">
        <v>14</v>
      </c>
      <c r="C13">
        <f>C10+(C8*600)</f>
        <v>7880</v>
      </c>
      <c r="D13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acercoreSSN0@outlook.com</dc:creator>
  <cp:lastModifiedBy>acercoreSSN0@outlook.com</cp:lastModifiedBy>
  <dcterms:created xsi:type="dcterms:W3CDTF">2025-08-01T11:26:36Z</dcterms:created>
  <dcterms:modified xsi:type="dcterms:W3CDTF">2025-09-25T16:54:58Z</dcterms:modified>
</cp:coreProperties>
</file>