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6F275345-2ED8-432D-9CEF-E60620AA1507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4" i="16" l="1"/>
  <c r="H654" i="16"/>
  <c r="J653" i="16"/>
  <c r="I653" i="16"/>
  <c r="AA652" i="16"/>
  <c r="Y652" i="16"/>
  <c r="X652" i="16"/>
  <c r="X651" i="16"/>
  <c r="J651" i="16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H649" i="16"/>
  <c r="G649" i="16"/>
  <c r="G654" i="16" s="1"/>
  <c r="F649" i="16"/>
  <c r="F654" i="16" s="1"/>
  <c r="AB648" i="16"/>
  <c r="AB653" i="16" s="1"/>
  <c r="AA648" i="16"/>
  <c r="AA653" i="16" s="1"/>
  <c r="Z648" i="16"/>
  <c r="Z653" i="16" s="1"/>
  <c r="Y648" i="16"/>
  <c r="Y653" i="16" s="1"/>
  <c r="X648" i="16"/>
  <c r="X653" i="16" s="1"/>
  <c r="J648" i="16"/>
  <c r="I648" i="16"/>
  <c r="H648" i="16"/>
  <c r="G648" i="16"/>
  <c r="G653" i="16" s="1"/>
  <c r="F648" i="16"/>
  <c r="AB647" i="16"/>
  <c r="AA647" i="16"/>
  <c r="Z647" i="16"/>
  <c r="Z652" i="16" s="1"/>
  <c r="Y647" i="16"/>
  <c r="X647" i="16"/>
  <c r="J647" i="16"/>
  <c r="I647" i="16"/>
  <c r="H647" i="16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J646" i="16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H643" i="16"/>
  <c r="H653" i="16" s="1"/>
  <c r="G643" i="16"/>
  <c r="F643" i="16"/>
  <c r="F653" i="16" s="1"/>
  <c r="AB642" i="16"/>
  <c r="AB652" i="16" s="1"/>
  <c r="AA642" i="16"/>
  <c r="Z642" i="16"/>
  <c r="Y642" i="16"/>
  <c r="X642" i="16"/>
  <c r="J642" i="16"/>
  <c r="J652" i="16" s="1"/>
  <c r="I642" i="16"/>
  <c r="I652" i="16" s="1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W7" i="16" s="1"/>
  <c r="E25" i="16"/>
  <c r="E7" i="16" s="1"/>
  <c r="W24" i="16"/>
  <c r="E24" i="16"/>
  <c r="E6" i="16" s="1"/>
  <c r="W23" i="16"/>
  <c r="W5" i="16" s="1"/>
  <c r="E23" i="16"/>
  <c r="U13" i="16"/>
  <c r="C13" i="16"/>
  <c r="Q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J10" i="16" s="1"/>
  <c r="AI5" i="16"/>
  <c r="AI10" i="16" s="1"/>
  <c r="AH5" i="16"/>
  <c r="AH10" i="16" s="1"/>
  <c r="AB5" i="16"/>
  <c r="AA5" i="16"/>
  <c r="Z5" i="16"/>
  <c r="Y5" i="16"/>
  <c r="X5" i="16"/>
  <c r="R5" i="16"/>
  <c r="R10" i="16" s="1"/>
  <c r="Q5" i="16"/>
  <c r="P5" i="16"/>
  <c r="P10" i="16" s="1"/>
  <c r="J5" i="16"/>
  <c r="I5" i="16"/>
  <c r="H5" i="16"/>
  <c r="G5" i="16"/>
  <c r="F5" i="16"/>
  <c r="E5" i="16"/>
  <c r="AL2" i="16"/>
  <c r="U2" i="16"/>
  <c r="T2" i="16"/>
  <c r="C2" i="16"/>
  <c r="AB654" i="15"/>
  <c r="AA654" i="15"/>
  <c r="Z654" i="15"/>
  <c r="J654" i="15"/>
  <c r="I654" i="15"/>
  <c r="F654" i="15"/>
  <c r="J653" i="15"/>
  <c r="I653" i="15"/>
  <c r="H653" i="15"/>
  <c r="G653" i="15"/>
  <c r="H652" i="15"/>
  <c r="G652" i="15"/>
  <c r="F652" i="15"/>
  <c r="AB651" i="15"/>
  <c r="Y651" i="15"/>
  <c r="H651" i="15"/>
  <c r="G651" i="15"/>
  <c r="AB649" i="15"/>
  <c r="AA649" i="15"/>
  <c r="Z649" i="15"/>
  <c r="Y649" i="15"/>
  <c r="Y654" i="15" s="1"/>
  <c r="X649" i="15"/>
  <c r="X654" i="15" s="1"/>
  <c r="J649" i="15"/>
  <c r="I649" i="15"/>
  <c r="H649" i="15"/>
  <c r="H654" i="15" s="1"/>
  <c r="G649" i="15"/>
  <c r="G654" i="15" s="1"/>
  <c r="F649" i="15"/>
  <c r="AB648" i="15"/>
  <c r="AA648" i="15"/>
  <c r="Z648" i="15"/>
  <c r="Z653" i="15" s="1"/>
  <c r="Y648" i="15"/>
  <c r="Y653" i="15" s="1"/>
  <c r="X648" i="15"/>
  <c r="J648" i="15"/>
  <c r="I648" i="15"/>
  <c r="H648" i="15"/>
  <c r="G648" i="15"/>
  <c r="F648" i="15"/>
  <c r="AB647" i="15"/>
  <c r="AA647" i="15"/>
  <c r="Z647" i="15"/>
  <c r="Y647" i="15"/>
  <c r="Y652" i="15" s="1"/>
  <c r="X647" i="15"/>
  <c r="X652" i="15" s="1"/>
  <c r="J647" i="15"/>
  <c r="J652" i="15" s="1"/>
  <c r="I647" i="15"/>
  <c r="I652" i="15" s="1"/>
  <c r="H647" i="15"/>
  <c r="G647" i="15"/>
  <c r="F647" i="15"/>
  <c r="AB646" i="15"/>
  <c r="AA646" i="15"/>
  <c r="AA651" i="15" s="1"/>
  <c r="Z646" i="15"/>
  <c r="Z651" i="15" s="1"/>
  <c r="Y646" i="15"/>
  <c r="X646" i="15"/>
  <c r="X651" i="15" s="1"/>
  <c r="J646" i="15"/>
  <c r="J651" i="15" s="1"/>
  <c r="I646" i="15"/>
  <c r="I651" i="15" s="1"/>
  <c r="H646" i="15"/>
  <c r="G646" i="15"/>
  <c r="F646" i="15"/>
  <c r="AB644" i="15"/>
  <c r="AA644" i="15"/>
  <c r="Z644" i="15"/>
  <c r="Y644" i="15"/>
  <c r="X644" i="15"/>
  <c r="J644" i="15"/>
  <c r="I644" i="15"/>
  <c r="H644" i="15"/>
  <c r="G644" i="15"/>
  <c r="F644" i="15"/>
  <c r="AB643" i="15"/>
  <c r="AB653" i="15" s="1"/>
  <c r="AA643" i="15"/>
  <c r="AA653" i="15" s="1"/>
  <c r="Z643" i="15"/>
  <c r="Y643" i="15"/>
  <c r="X643" i="15"/>
  <c r="X653" i="15" s="1"/>
  <c r="J643" i="15"/>
  <c r="I643" i="15"/>
  <c r="H643" i="15"/>
  <c r="G643" i="15"/>
  <c r="F643" i="15"/>
  <c r="F653" i="15" s="1"/>
  <c r="AB642" i="15"/>
  <c r="AB652" i="15" s="1"/>
  <c r="AA642" i="15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X641" i="15"/>
  <c r="J641" i="15"/>
  <c r="I641" i="15"/>
  <c r="H641" i="15"/>
  <c r="G641" i="15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W24" i="15"/>
  <c r="E24" i="15"/>
  <c r="W23" i="15"/>
  <c r="E23" i="15"/>
  <c r="U13" i="15"/>
  <c r="C13" i="15"/>
  <c r="AJ10" i="15"/>
  <c r="AH10" i="15"/>
  <c r="R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P10" i="15" s="1"/>
  <c r="J7" i="15"/>
  <c r="I7" i="15"/>
  <c r="H7" i="15"/>
  <c r="G7" i="15"/>
  <c r="F7" i="15"/>
  <c r="E7" i="15"/>
  <c r="AJ6" i="15"/>
  <c r="AI6" i="15"/>
  <c r="AI10" i="15" s="1"/>
  <c r="AH6" i="15"/>
  <c r="AB6" i="15"/>
  <c r="AA6" i="15"/>
  <c r="Z6" i="15"/>
  <c r="Y6" i="15"/>
  <c r="X6" i="15"/>
  <c r="W6" i="15"/>
  <c r="R6" i="15"/>
  <c r="Q6" i="15"/>
  <c r="Q10" i="15" s="1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W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F654" i="14"/>
  <c r="AB653" i="14"/>
  <c r="AA653" i="14"/>
  <c r="Z653" i="14"/>
  <c r="AA652" i="14"/>
  <c r="Z652" i="14"/>
  <c r="Y652" i="14"/>
  <c r="X652" i="14"/>
  <c r="Z651" i="14"/>
  <c r="H651" i="14"/>
  <c r="G651" i="14"/>
  <c r="F651" i="14"/>
  <c r="AB649" i="14"/>
  <c r="AB654" i="14" s="1"/>
  <c r="AA649" i="14"/>
  <c r="AA654" i="14" s="1"/>
  <c r="Z649" i="14"/>
  <c r="Z654" i="14" s="1"/>
  <c r="Y649" i="14"/>
  <c r="X649" i="14"/>
  <c r="J649" i="14"/>
  <c r="I649" i="14"/>
  <c r="I654" i="14" s="1"/>
  <c r="H649" i="14"/>
  <c r="G649" i="14"/>
  <c r="F649" i="14"/>
  <c r="AB648" i="14"/>
  <c r="AA648" i="14"/>
  <c r="Z648" i="14"/>
  <c r="Y648" i="14"/>
  <c r="X648" i="14"/>
  <c r="J648" i="14"/>
  <c r="J653" i="14" s="1"/>
  <c r="I648" i="14"/>
  <c r="H648" i="14"/>
  <c r="H653" i="14" s="1"/>
  <c r="G648" i="14"/>
  <c r="G653" i="14" s="1"/>
  <c r="F648" i="14"/>
  <c r="F653" i="14" s="1"/>
  <c r="AB647" i="14"/>
  <c r="AB652" i="14" s="1"/>
  <c r="AA647" i="14"/>
  <c r="Z647" i="14"/>
  <c r="Y647" i="14"/>
  <c r="X647" i="14"/>
  <c r="J647" i="14"/>
  <c r="J652" i="14" s="1"/>
  <c r="I647" i="14"/>
  <c r="I652" i="14" s="1"/>
  <c r="H647" i="14"/>
  <c r="H652" i="14" s="1"/>
  <c r="G647" i="14"/>
  <c r="G652" i="14" s="1"/>
  <c r="F647" i="14"/>
  <c r="F652" i="14" s="1"/>
  <c r="AB646" i="14"/>
  <c r="AB651" i="14" s="1"/>
  <c r="AA646" i="14"/>
  <c r="Z646" i="14"/>
  <c r="Y646" i="14"/>
  <c r="X646" i="14"/>
  <c r="X651" i="14" s="1"/>
  <c r="J646" i="14"/>
  <c r="I646" i="14"/>
  <c r="H646" i="14"/>
  <c r="G646" i="14"/>
  <c r="F646" i="14"/>
  <c r="AB644" i="14"/>
  <c r="AA644" i="14"/>
  <c r="Z644" i="14"/>
  <c r="Y644" i="14"/>
  <c r="Y654" i="14" s="1"/>
  <c r="X644" i="14"/>
  <c r="X654" i="14" s="1"/>
  <c r="J644" i="14"/>
  <c r="J654" i="14" s="1"/>
  <c r="I644" i="14"/>
  <c r="H644" i="14"/>
  <c r="G644" i="14"/>
  <c r="G654" i="14" s="1"/>
  <c r="F644" i="14"/>
  <c r="AB643" i="14"/>
  <c r="AA643" i="14"/>
  <c r="Z643" i="14"/>
  <c r="Y643" i="14"/>
  <c r="Y653" i="14" s="1"/>
  <c r="X643" i="14"/>
  <c r="X653" i="14" s="1"/>
  <c r="J643" i="14"/>
  <c r="I643" i="14"/>
  <c r="H643" i="14"/>
  <c r="G643" i="14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AA651" i="14" s="1"/>
  <c r="Z641" i="14"/>
  <c r="Y641" i="14"/>
  <c r="Y651" i="14" s="1"/>
  <c r="X641" i="14"/>
  <c r="J641" i="14"/>
  <c r="I641" i="14"/>
  <c r="I651" i="14" s="1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W7" i="14" s="1"/>
  <c r="E25" i="14"/>
  <c r="E7" i="14" s="1"/>
  <c r="W24" i="14"/>
  <c r="E24" i="14"/>
  <c r="E6" i="14" s="1"/>
  <c r="W23" i="14"/>
  <c r="W5" i="14" s="1"/>
  <c r="E23" i="14"/>
  <c r="E5" i="14" s="1"/>
  <c r="U13" i="14"/>
  <c r="C13" i="14"/>
  <c r="AI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J10" i="14" s="1"/>
  <c r="AI5" i="14"/>
  <c r="AH5" i="14"/>
  <c r="AH10" i="14" s="1"/>
  <c r="AB5" i="14"/>
  <c r="AA5" i="14"/>
  <c r="Z5" i="14"/>
  <c r="Y5" i="14"/>
  <c r="X5" i="14"/>
  <c r="R5" i="14"/>
  <c r="R10" i="14" s="1"/>
  <c r="Q5" i="14"/>
  <c r="Q10" i="14" s="1"/>
  <c r="P5" i="14"/>
  <c r="P10" i="14" s="1"/>
  <c r="J5" i="14"/>
  <c r="I5" i="14"/>
  <c r="H5" i="14"/>
  <c r="G5" i="14"/>
  <c r="F5" i="14"/>
  <c r="AL2" i="14"/>
  <c r="U2" i="14"/>
  <c r="T2" i="14"/>
  <c r="C2" i="14"/>
  <c r="Y654" i="13"/>
  <c r="X654" i="13"/>
  <c r="J654" i="13"/>
  <c r="I654" i="13"/>
  <c r="G654" i="13"/>
  <c r="J653" i="13"/>
  <c r="I653" i="13"/>
  <c r="H653" i="13"/>
  <c r="G653" i="13"/>
  <c r="Z652" i="13"/>
  <c r="J652" i="13"/>
  <c r="AA651" i="13"/>
  <c r="Z651" i="13"/>
  <c r="Y651" i="13"/>
  <c r="X651" i="13"/>
  <c r="I651" i="13"/>
  <c r="AB649" i="13"/>
  <c r="AB654" i="13" s="1"/>
  <c r="AA649" i="13"/>
  <c r="Z649" i="13"/>
  <c r="Y649" i="13"/>
  <c r="X649" i="13"/>
  <c r="J649" i="13"/>
  <c r="I649" i="13"/>
  <c r="H649" i="13"/>
  <c r="G649" i="13"/>
  <c r="F649" i="13"/>
  <c r="AB648" i="13"/>
  <c r="AB653" i="13" s="1"/>
  <c r="AA648" i="13"/>
  <c r="AA653" i="13" s="1"/>
  <c r="Z648" i="13"/>
  <c r="Y648" i="13"/>
  <c r="Y653" i="13" s="1"/>
  <c r="X648" i="13"/>
  <c r="X653" i="13" s="1"/>
  <c r="J648" i="13"/>
  <c r="I648" i="13"/>
  <c r="H648" i="13"/>
  <c r="G648" i="13"/>
  <c r="F648" i="13"/>
  <c r="F653" i="13" s="1"/>
  <c r="AB647" i="13"/>
  <c r="AB652" i="13" s="1"/>
  <c r="AA647" i="13"/>
  <c r="AA652" i="13" s="1"/>
  <c r="Z647" i="13"/>
  <c r="Y647" i="13"/>
  <c r="Y652" i="13" s="1"/>
  <c r="X647" i="13"/>
  <c r="X652" i="13" s="1"/>
  <c r="J647" i="13"/>
  <c r="I647" i="13"/>
  <c r="H647" i="13"/>
  <c r="G647" i="13"/>
  <c r="G652" i="13" s="1"/>
  <c r="F647" i="13"/>
  <c r="AB646" i="13"/>
  <c r="AA646" i="13"/>
  <c r="Z646" i="13"/>
  <c r="Y646" i="13"/>
  <c r="X646" i="13"/>
  <c r="J646" i="13"/>
  <c r="I646" i="13"/>
  <c r="H646" i="13"/>
  <c r="G646" i="13"/>
  <c r="G651" i="13" s="1"/>
  <c r="F646" i="13"/>
  <c r="F651" i="13" s="1"/>
  <c r="AB644" i="13"/>
  <c r="AA644" i="13"/>
  <c r="AA654" i="13" s="1"/>
  <c r="Z644" i="13"/>
  <c r="Z654" i="13" s="1"/>
  <c r="Y644" i="13"/>
  <c r="X644" i="13"/>
  <c r="J644" i="13"/>
  <c r="I644" i="13"/>
  <c r="H644" i="13"/>
  <c r="H654" i="13" s="1"/>
  <c r="G644" i="13"/>
  <c r="F644" i="13"/>
  <c r="AB643" i="13"/>
  <c r="AA643" i="13"/>
  <c r="Z643" i="13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I652" i="13" s="1"/>
  <c r="H642" i="13"/>
  <c r="H652" i="13" s="1"/>
  <c r="G642" i="13"/>
  <c r="F642" i="13"/>
  <c r="F652" i="13" s="1"/>
  <c r="AB641" i="13"/>
  <c r="AB651" i="13" s="1"/>
  <c r="AA641" i="13"/>
  <c r="Z641" i="13"/>
  <c r="Y641" i="13"/>
  <c r="X641" i="13"/>
  <c r="J641" i="13"/>
  <c r="J651" i="13" s="1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E25" i="13"/>
  <c r="E7" i="13" s="1"/>
  <c r="W24" i="13"/>
  <c r="E24" i="13"/>
  <c r="E6" i="13" s="1"/>
  <c r="W23" i="13"/>
  <c r="E23" i="13"/>
  <c r="U13" i="13"/>
  <c r="C13" i="13"/>
  <c r="AJ10" i="13"/>
  <c r="AI10" i="13"/>
  <c r="AH10" i="13"/>
  <c r="R10" i="13"/>
  <c r="Q10" i="13"/>
  <c r="P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AJ5" i="13"/>
  <c r="AI5" i="13"/>
  <c r="AH5" i="13"/>
  <c r="AB5" i="13"/>
  <c r="AA5" i="13"/>
  <c r="Z5" i="13"/>
  <c r="Y5" i="13"/>
  <c r="X5" i="13"/>
  <c r="W5" i="13"/>
  <c r="R5" i="13"/>
  <c r="Q5" i="13"/>
  <c r="P5" i="13"/>
  <c r="J5" i="13"/>
  <c r="I5" i="13"/>
  <c r="H5" i="13"/>
  <c r="G5" i="13"/>
  <c r="F5" i="13"/>
  <c r="E5" i="13"/>
  <c r="AL2" i="13"/>
  <c r="U2" i="13"/>
  <c r="T2" i="13"/>
  <c r="C2" i="13"/>
  <c r="AB654" i="12"/>
  <c r="Z654" i="12"/>
  <c r="F654" i="12"/>
  <c r="AB653" i="12"/>
  <c r="AA653" i="12"/>
  <c r="Z653" i="12"/>
  <c r="I653" i="12"/>
  <c r="G653" i="12"/>
  <c r="F653" i="12"/>
  <c r="I652" i="12"/>
  <c r="H651" i="12"/>
  <c r="G651" i="12"/>
  <c r="F651" i="12"/>
  <c r="AB649" i="12"/>
  <c r="AA649" i="12"/>
  <c r="AA654" i="12" s="1"/>
  <c r="Z649" i="12"/>
  <c r="Y649" i="12"/>
  <c r="Y654" i="12" s="1"/>
  <c r="X649" i="12"/>
  <c r="X654" i="12" s="1"/>
  <c r="J649" i="12"/>
  <c r="J654" i="12" s="1"/>
  <c r="I649" i="12"/>
  <c r="I654" i="12" s="1"/>
  <c r="H649" i="12"/>
  <c r="H654" i="12" s="1"/>
  <c r="G649" i="12"/>
  <c r="G654" i="12" s="1"/>
  <c r="F649" i="12"/>
  <c r="AB648" i="12"/>
  <c r="AA648" i="12"/>
  <c r="Z648" i="12"/>
  <c r="Y648" i="12"/>
  <c r="Y653" i="12" s="1"/>
  <c r="X648" i="12"/>
  <c r="X653" i="12" s="1"/>
  <c r="J648" i="12"/>
  <c r="I648" i="12"/>
  <c r="H648" i="12"/>
  <c r="H653" i="12" s="1"/>
  <c r="G648" i="12"/>
  <c r="F648" i="12"/>
  <c r="AB647" i="12"/>
  <c r="AA647" i="12"/>
  <c r="Z647" i="12"/>
  <c r="Y647" i="12"/>
  <c r="X647" i="12"/>
  <c r="J647" i="12"/>
  <c r="J652" i="12" s="1"/>
  <c r="I647" i="12"/>
  <c r="H647" i="12"/>
  <c r="H652" i="12" s="1"/>
  <c r="G647" i="12"/>
  <c r="G652" i="12" s="1"/>
  <c r="F647" i="12"/>
  <c r="F652" i="12" s="1"/>
  <c r="AB646" i="12"/>
  <c r="AA646" i="12"/>
  <c r="AA651" i="12" s="1"/>
  <c r="Z646" i="12"/>
  <c r="Z651" i="12" s="1"/>
  <c r="Y646" i="12"/>
  <c r="Y651" i="12" s="1"/>
  <c r="X646" i="12"/>
  <c r="X651" i="12" s="1"/>
  <c r="J646" i="12"/>
  <c r="J651" i="12" s="1"/>
  <c r="I646" i="12"/>
  <c r="I651" i="12" s="1"/>
  <c r="H646" i="12"/>
  <c r="G646" i="12"/>
  <c r="F646" i="12"/>
  <c r="AB644" i="12"/>
  <c r="AA644" i="12"/>
  <c r="Z644" i="12"/>
  <c r="Y644" i="12"/>
  <c r="X644" i="12"/>
  <c r="J644" i="12"/>
  <c r="I644" i="12"/>
  <c r="H644" i="12"/>
  <c r="G644" i="12"/>
  <c r="F644" i="12"/>
  <c r="AB643" i="12"/>
  <c r="AA643" i="12"/>
  <c r="Z643" i="12"/>
  <c r="Y643" i="12"/>
  <c r="X643" i="12"/>
  <c r="J643" i="12"/>
  <c r="I643" i="12"/>
  <c r="H643" i="12"/>
  <c r="G643" i="12"/>
  <c r="F643" i="12"/>
  <c r="AB642" i="12"/>
  <c r="AB652" i="12" s="1"/>
  <c r="AA642" i="12"/>
  <c r="AA652" i="12" s="1"/>
  <c r="Z642" i="12"/>
  <c r="Z652" i="12" s="1"/>
  <c r="Y642" i="12"/>
  <c r="Y652" i="12" s="1"/>
  <c r="X642" i="12"/>
  <c r="X652" i="12" s="1"/>
  <c r="J642" i="12"/>
  <c r="I642" i="12"/>
  <c r="H642" i="12"/>
  <c r="G642" i="12"/>
  <c r="F642" i="12"/>
  <c r="AB641" i="12"/>
  <c r="AB651" i="12" s="1"/>
  <c r="AA641" i="12"/>
  <c r="Z641" i="12"/>
  <c r="Y641" i="12"/>
  <c r="X641" i="12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W7" i="12" s="1"/>
  <c r="E25" i="12"/>
  <c r="W24" i="12"/>
  <c r="E24" i="12"/>
  <c r="E6" i="12" s="1"/>
  <c r="W23" i="12"/>
  <c r="W5" i="12" s="1"/>
  <c r="E23" i="12"/>
  <c r="U13" i="12"/>
  <c r="C13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P6" i="12"/>
  <c r="P10" i="12" s="1"/>
  <c r="J6" i="12"/>
  <c r="I6" i="12"/>
  <c r="H6" i="12"/>
  <c r="G6" i="12"/>
  <c r="F6" i="12"/>
  <c r="AJ5" i="12"/>
  <c r="AJ10" i="12" s="1"/>
  <c r="AI5" i="12"/>
  <c r="AH5" i="12"/>
  <c r="AB5" i="12"/>
  <c r="AA5" i="12"/>
  <c r="Z5" i="12"/>
  <c r="Y5" i="12"/>
  <c r="X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Y654" i="11"/>
  <c r="X654" i="11"/>
  <c r="J654" i="11"/>
  <c r="I654" i="11"/>
  <c r="AB652" i="11"/>
  <c r="Z652" i="11"/>
  <c r="AA651" i="11"/>
  <c r="Z651" i="11"/>
  <c r="Y651" i="11"/>
  <c r="X651" i="11"/>
  <c r="J651" i="11"/>
  <c r="AB649" i="11"/>
  <c r="AB654" i="11" s="1"/>
  <c r="AA649" i="11"/>
  <c r="AA654" i="11" s="1"/>
  <c r="Z649" i="11"/>
  <c r="Z654" i="11" s="1"/>
  <c r="Y649" i="11"/>
  <c r="X649" i="11"/>
  <c r="J649" i="11"/>
  <c r="I649" i="11"/>
  <c r="H649" i="11"/>
  <c r="H654" i="11" s="1"/>
  <c r="G649" i="11"/>
  <c r="G654" i="11" s="1"/>
  <c r="F649" i="11"/>
  <c r="AB648" i="11"/>
  <c r="AA648" i="11"/>
  <c r="Z648" i="11"/>
  <c r="Z653" i="11" s="1"/>
  <c r="Y648" i="11"/>
  <c r="X648" i="11"/>
  <c r="J648" i="11"/>
  <c r="I648" i="11"/>
  <c r="H648" i="11"/>
  <c r="G648" i="11"/>
  <c r="F648" i="11"/>
  <c r="F653" i="11" s="1"/>
  <c r="AB647" i="11"/>
  <c r="AA647" i="11"/>
  <c r="AA652" i="11" s="1"/>
  <c r="Z647" i="11"/>
  <c r="Y647" i="11"/>
  <c r="Y652" i="11" s="1"/>
  <c r="X647" i="11"/>
  <c r="J647" i="11"/>
  <c r="J652" i="11" s="1"/>
  <c r="I647" i="11"/>
  <c r="I652" i="11" s="1"/>
  <c r="H647" i="11"/>
  <c r="H652" i="11" s="1"/>
  <c r="G647" i="11"/>
  <c r="G652" i="11" s="1"/>
  <c r="F647" i="11"/>
  <c r="F652" i="11" s="1"/>
  <c r="AB646" i="11"/>
  <c r="AB651" i="11" s="1"/>
  <c r="AA646" i="11"/>
  <c r="Z646" i="11"/>
  <c r="Y646" i="11"/>
  <c r="X646" i="11"/>
  <c r="J646" i="11"/>
  <c r="I646" i="11"/>
  <c r="I651" i="11" s="1"/>
  <c r="H646" i="11"/>
  <c r="G646" i="11"/>
  <c r="F646" i="11"/>
  <c r="AB644" i="11"/>
  <c r="AA644" i="11"/>
  <c r="Z644" i="11"/>
  <c r="Y644" i="11"/>
  <c r="X644" i="11"/>
  <c r="J644" i="11"/>
  <c r="I644" i="11"/>
  <c r="H644" i="11"/>
  <c r="G644" i="11"/>
  <c r="F644" i="11"/>
  <c r="F654" i="11" s="1"/>
  <c r="AB643" i="11"/>
  <c r="AA643" i="11"/>
  <c r="Z643" i="11"/>
  <c r="Y643" i="11"/>
  <c r="Y653" i="11" s="1"/>
  <c r="X643" i="11"/>
  <c r="X653" i="11" s="1"/>
  <c r="J643" i="11"/>
  <c r="J653" i="11" s="1"/>
  <c r="I643" i="11"/>
  <c r="I653" i="11" s="1"/>
  <c r="H643" i="11"/>
  <c r="H653" i="11" s="1"/>
  <c r="G643" i="11"/>
  <c r="G653" i="11" s="1"/>
  <c r="F643" i="11"/>
  <c r="AB642" i="11"/>
  <c r="AA642" i="11"/>
  <c r="Z642" i="11"/>
  <c r="Y642" i="11"/>
  <c r="X642" i="11"/>
  <c r="X652" i="11" s="1"/>
  <c r="J642" i="11"/>
  <c r="I642" i="11"/>
  <c r="H642" i="11"/>
  <c r="G642" i="11"/>
  <c r="F642" i="11"/>
  <c r="AB641" i="11"/>
  <c r="AA641" i="11"/>
  <c r="Z641" i="11"/>
  <c r="Y641" i="11"/>
  <c r="X641" i="11"/>
  <c r="J641" i="11"/>
  <c r="I641" i="11"/>
  <c r="H641" i="11"/>
  <c r="H651" i="11" s="1"/>
  <c r="G641" i="11"/>
  <c r="G651" i="11" s="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E25" i="11"/>
  <c r="E7" i="11" s="1"/>
  <c r="W24" i="11"/>
  <c r="E24" i="11"/>
  <c r="W23" i="11"/>
  <c r="E23" i="11"/>
  <c r="U13" i="11"/>
  <c r="C13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J10" i="11" s="1"/>
  <c r="AI5" i="11"/>
  <c r="AI10" i="11" s="1"/>
  <c r="AH5" i="11"/>
  <c r="AH10" i="11" s="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AB654" i="10"/>
  <c r="I654" i="10"/>
  <c r="F654" i="10"/>
  <c r="Y653" i="10"/>
  <c r="X653" i="10"/>
  <c r="H653" i="10"/>
  <c r="G653" i="10"/>
  <c r="F653" i="10"/>
  <c r="J652" i="10"/>
  <c r="I652" i="10"/>
  <c r="H652" i="10"/>
  <c r="G652" i="10"/>
  <c r="F652" i="10"/>
  <c r="H651" i="10"/>
  <c r="AB649" i="10"/>
  <c r="AA649" i="10"/>
  <c r="Z649" i="10"/>
  <c r="Z654" i="10" s="1"/>
  <c r="Y649" i="10"/>
  <c r="X649" i="10"/>
  <c r="J649" i="10"/>
  <c r="J654" i="10" s="1"/>
  <c r="I649" i="10"/>
  <c r="H649" i="10"/>
  <c r="G649" i="10"/>
  <c r="F649" i="10"/>
  <c r="AB648" i="10"/>
  <c r="AA648" i="10"/>
  <c r="Z648" i="10"/>
  <c r="Y648" i="10"/>
  <c r="X648" i="10"/>
  <c r="J648" i="10"/>
  <c r="J653" i="10" s="1"/>
  <c r="I648" i="10"/>
  <c r="I653" i="10" s="1"/>
  <c r="H648" i="10"/>
  <c r="G648" i="10"/>
  <c r="F648" i="10"/>
  <c r="AB647" i="10"/>
  <c r="AB652" i="10" s="1"/>
  <c r="AA647" i="10"/>
  <c r="AA652" i="10" s="1"/>
  <c r="Z647" i="10"/>
  <c r="Y647" i="10"/>
  <c r="X647" i="10"/>
  <c r="X652" i="10" s="1"/>
  <c r="J647" i="10"/>
  <c r="I647" i="10"/>
  <c r="H647" i="10"/>
  <c r="G647" i="10"/>
  <c r="F647" i="10"/>
  <c r="AB646" i="10"/>
  <c r="AB651" i="10" s="1"/>
  <c r="AA646" i="10"/>
  <c r="Z646" i="10"/>
  <c r="Y646" i="10"/>
  <c r="Y651" i="10" s="1"/>
  <c r="X646" i="10"/>
  <c r="X651" i="10" s="1"/>
  <c r="J646" i="10"/>
  <c r="I646" i="10"/>
  <c r="H646" i="10"/>
  <c r="G646" i="10"/>
  <c r="F646" i="10"/>
  <c r="AB644" i="10"/>
  <c r="AA644" i="10"/>
  <c r="AA654" i="10" s="1"/>
  <c r="Z644" i="10"/>
  <c r="Y644" i="10"/>
  <c r="Y654" i="10" s="1"/>
  <c r="X644" i="10"/>
  <c r="X654" i="10" s="1"/>
  <c r="J644" i="10"/>
  <c r="I644" i="10"/>
  <c r="H644" i="10"/>
  <c r="H654" i="10" s="1"/>
  <c r="G644" i="10"/>
  <c r="G654" i="10" s="1"/>
  <c r="F644" i="10"/>
  <c r="AB643" i="10"/>
  <c r="AB653" i="10" s="1"/>
  <c r="AA643" i="10"/>
  <c r="AA653" i="10" s="1"/>
  <c r="Z643" i="10"/>
  <c r="Z653" i="10" s="1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I651" i="10" s="1"/>
  <c r="H641" i="10"/>
  <c r="G641" i="10"/>
  <c r="G651" i="10" s="1"/>
  <c r="F641" i="10"/>
  <c r="F651" i="10" s="1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W6" i="10" s="1"/>
  <c r="E24" i="10"/>
  <c r="E6" i="10" s="1"/>
  <c r="W23" i="10"/>
  <c r="W5" i="10" s="1"/>
  <c r="E23" i="10"/>
  <c r="E5" i="10" s="1"/>
  <c r="U13" i="10"/>
  <c r="C13" i="10"/>
  <c r="AJ10" i="10"/>
  <c r="AI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H10" i="10" s="1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Q10" i="10" s="1"/>
  <c r="P6" i="10"/>
  <c r="P10" i="10" s="1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AL2" i="10"/>
  <c r="U2" i="10"/>
  <c r="T2" i="10"/>
  <c r="C2" i="10"/>
  <c r="AB654" i="9"/>
  <c r="AA653" i="9"/>
  <c r="Z653" i="9"/>
  <c r="F653" i="9"/>
  <c r="AB652" i="9"/>
  <c r="AA652" i="9"/>
  <c r="Z652" i="9"/>
  <c r="AA651" i="9"/>
  <c r="H651" i="9"/>
  <c r="G651" i="9"/>
  <c r="AB649" i="9"/>
  <c r="AA649" i="9"/>
  <c r="Z649" i="9"/>
  <c r="Y649" i="9"/>
  <c r="X649" i="9"/>
  <c r="J649" i="9"/>
  <c r="I649" i="9"/>
  <c r="H649" i="9"/>
  <c r="H654" i="9" s="1"/>
  <c r="G649" i="9"/>
  <c r="G654" i="9" s="1"/>
  <c r="F649" i="9"/>
  <c r="F654" i="9" s="1"/>
  <c r="AB648" i="9"/>
  <c r="AB653" i="9" s="1"/>
  <c r="AA648" i="9"/>
  <c r="Z648" i="9"/>
  <c r="Y648" i="9"/>
  <c r="Y653" i="9" s="1"/>
  <c r="X648" i="9"/>
  <c r="X653" i="9" s="1"/>
  <c r="J648" i="9"/>
  <c r="I648" i="9"/>
  <c r="I653" i="9" s="1"/>
  <c r="H648" i="9"/>
  <c r="H653" i="9" s="1"/>
  <c r="G648" i="9"/>
  <c r="G653" i="9" s="1"/>
  <c r="F648" i="9"/>
  <c r="AB647" i="9"/>
  <c r="AA647" i="9"/>
  <c r="Z647" i="9"/>
  <c r="Y647" i="9"/>
  <c r="X647" i="9"/>
  <c r="J647" i="9"/>
  <c r="I647" i="9"/>
  <c r="I652" i="9" s="1"/>
  <c r="H647" i="9"/>
  <c r="G647" i="9"/>
  <c r="F647" i="9"/>
  <c r="AB646" i="9"/>
  <c r="AA646" i="9"/>
  <c r="Z646" i="9"/>
  <c r="Y646" i="9"/>
  <c r="X646" i="9"/>
  <c r="J646" i="9"/>
  <c r="J651" i="9" s="1"/>
  <c r="I646" i="9"/>
  <c r="I651" i="9" s="1"/>
  <c r="H646" i="9"/>
  <c r="G646" i="9"/>
  <c r="F646" i="9"/>
  <c r="F651" i="9" s="1"/>
  <c r="AB644" i="9"/>
  <c r="AA644" i="9"/>
  <c r="AA654" i="9" s="1"/>
  <c r="Z644" i="9"/>
  <c r="Z654" i="9" s="1"/>
  <c r="Y644" i="9"/>
  <c r="Y654" i="9" s="1"/>
  <c r="X644" i="9"/>
  <c r="X654" i="9" s="1"/>
  <c r="J644" i="9"/>
  <c r="J654" i="9" s="1"/>
  <c r="I644" i="9"/>
  <c r="I654" i="9" s="1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Y652" i="9" s="1"/>
  <c r="X642" i="9"/>
  <c r="J642" i="9"/>
  <c r="I642" i="9"/>
  <c r="H642" i="9"/>
  <c r="G642" i="9"/>
  <c r="G652" i="9" s="1"/>
  <c r="F642" i="9"/>
  <c r="F652" i="9" s="1"/>
  <c r="AB641" i="9"/>
  <c r="AB651" i="9" s="1"/>
  <c r="AA641" i="9"/>
  <c r="Z641" i="9"/>
  <c r="Z651" i="9" s="1"/>
  <c r="Y641" i="9"/>
  <c r="Y651" i="9" s="1"/>
  <c r="X641" i="9"/>
  <c r="X651" i="9" s="1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W7" i="9" s="1"/>
  <c r="E25" i="9"/>
  <c r="E7" i="9" s="1"/>
  <c r="W24" i="9"/>
  <c r="W6" i="9" s="1"/>
  <c r="E24" i="9"/>
  <c r="E6" i="9" s="1"/>
  <c r="W23" i="9"/>
  <c r="W5" i="9" s="1"/>
  <c r="E23" i="9"/>
  <c r="U13" i="9"/>
  <c r="C13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Q10" i="9" s="1"/>
  <c r="P6" i="9"/>
  <c r="P10" i="9" s="1"/>
  <c r="J6" i="9"/>
  <c r="I6" i="9"/>
  <c r="H6" i="9"/>
  <c r="G6" i="9"/>
  <c r="F6" i="9"/>
  <c r="AJ5" i="9"/>
  <c r="AJ10" i="9" s="1"/>
  <c r="AI5" i="9"/>
  <c r="AI10" i="9" s="1"/>
  <c r="AH5" i="9"/>
  <c r="AB5" i="9"/>
  <c r="AA5" i="9"/>
  <c r="Z5" i="9"/>
  <c r="Y5" i="9"/>
  <c r="X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AB654" i="8"/>
  <c r="Y654" i="8"/>
  <c r="Y653" i="8"/>
  <c r="X653" i="8"/>
  <c r="J653" i="8"/>
  <c r="Z652" i="8"/>
  <c r="Y652" i="8"/>
  <c r="X652" i="8"/>
  <c r="J652" i="8"/>
  <c r="G652" i="8"/>
  <c r="AA651" i="8"/>
  <c r="AB649" i="8"/>
  <c r="AA649" i="8"/>
  <c r="AA654" i="8" s="1"/>
  <c r="Z649" i="8"/>
  <c r="Z654" i="8" s="1"/>
  <c r="Y649" i="8"/>
  <c r="X649" i="8"/>
  <c r="J649" i="8"/>
  <c r="I649" i="8"/>
  <c r="H649" i="8"/>
  <c r="G649" i="8"/>
  <c r="F649" i="8"/>
  <c r="F654" i="8" s="1"/>
  <c r="AB648" i="8"/>
  <c r="AA648" i="8"/>
  <c r="Z648" i="8"/>
  <c r="Z653" i="8" s="1"/>
  <c r="Y648" i="8"/>
  <c r="X648" i="8"/>
  <c r="J648" i="8"/>
  <c r="I648" i="8"/>
  <c r="I653" i="8" s="1"/>
  <c r="H648" i="8"/>
  <c r="G648" i="8"/>
  <c r="F648" i="8"/>
  <c r="F653" i="8" s="1"/>
  <c r="AB647" i="8"/>
  <c r="AB652" i="8" s="1"/>
  <c r="AA647" i="8"/>
  <c r="AA652" i="8" s="1"/>
  <c r="Z647" i="8"/>
  <c r="Y647" i="8"/>
  <c r="X647" i="8"/>
  <c r="J647" i="8"/>
  <c r="I647" i="8"/>
  <c r="H647" i="8"/>
  <c r="G647" i="8"/>
  <c r="F647" i="8"/>
  <c r="F652" i="8" s="1"/>
  <c r="AB646" i="8"/>
  <c r="AB651" i="8" s="1"/>
  <c r="AA646" i="8"/>
  <c r="Z646" i="8"/>
  <c r="Y646" i="8"/>
  <c r="X646" i="8"/>
  <c r="J646" i="8"/>
  <c r="I646" i="8"/>
  <c r="H646" i="8"/>
  <c r="H651" i="8" s="1"/>
  <c r="G646" i="8"/>
  <c r="F646" i="8"/>
  <c r="AB644" i="8"/>
  <c r="AA644" i="8"/>
  <c r="Z644" i="8"/>
  <c r="Y644" i="8"/>
  <c r="X644" i="8"/>
  <c r="X654" i="8" s="1"/>
  <c r="J644" i="8"/>
  <c r="J654" i="8" s="1"/>
  <c r="I644" i="8"/>
  <c r="I654" i="8" s="1"/>
  <c r="H644" i="8"/>
  <c r="H654" i="8" s="1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X642" i="8"/>
  <c r="J642" i="8"/>
  <c r="I642" i="8"/>
  <c r="I652" i="8" s="1"/>
  <c r="H642" i="8"/>
  <c r="H652" i="8" s="1"/>
  <c r="G642" i="8"/>
  <c r="F642" i="8"/>
  <c r="AB641" i="8"/>
  <c r="AA641" i="8"/>
  <c r="Z641" i="8"/>
  <c r="Z651" i="8" s="1"/>
  <c r="Y641" i="8"/>
  <c r="Y651" i="8" s="1"/>
  <c r="X641" i="8"/>
  <c r="X651" i="8" s="1"/>
  <c r="J641" i="8"/>
  <c r="J651" i="8" s="1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E25" i="8"/>
  <c r="W24" i="8"/>
  <c r="E24" i="8"/>
  <c r="W23" i="8"/>
  <c r="E23" i="8"/>
  <c r="E5" i="8" s="1"/>
  <c r="U13" i="8"/>
  <c r="C13" i="8"/>
  <c r="AJ10" i="8"/>
  <c r="AI10" i="8"/>
  <c r="R10" i="8"/>
  <c r="Q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I5" i="8"/>
  <c r="AH5" i="8"/>
  <c r="AH10" i="8" s="1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AL2" i="8"/>
  <c r="U2" i="8"/>
  <c r="T2" i="8"/>
  <c r="C2" i="8"/>
  <c r="G654" i="7"/>
  <c r="F654" i="7"/>
  <c r="I651" i="7"/>
  <c r="H651" i="7"/>
  <c r="AB649" i="7"/>
  <c r="AB654" i="7" s="1"/>
  <c r="AA649" i="7"/>
  <c r="Z649" i="7"/>
  <c r="Y649" i="7"/>
  <c r="X649" i="7"/>
  <c r="X654" i="7" s="1"/>
  <c r="J649" i="7"/>
  <c r="J654" i="7" s="1"/>
  <c r="I649" i="7"/>
  <c r="I654" i="7" s="1"/>
  <c r="H649" i="7"/>
  <c r="H654" i="7" s="1"/>
  <c r="G649" i="7"/>
  <c r="F649" i="7"/>
  <c r="AB648" i="7"/>
  <c r="AB653" i="7" s="1"/>
  <c r="AA648" i="7"/>
  <c r="AA653" i="7" s="1"/>
  <c r="Z648" i="7"/>
  <c r="Z653" i="7" s="1"/>
  <c r="Y648" i="7"/>
  <c r="Y653" i="7" s="1"/>
  <c r="X648" i="7"/>
  <c r="J648" i="7"/>
  <c r="J653" i="7" s="1"/>
  <c r="I648" i="7"/>
  <c r="H648" i="7"/>
  <c r="G648" i="7"/>
  <c r="F648" i="7"/>
  <c r="AB647" i="7"/>
  <c r="AA647" i="7"/>
  <c r="Z647" i="7"/>
  <c r="Y647" i="7"/>
  <c r="X647" i="7"/>
  <c r="X652" i="7" s="1"/>
  <c r="J647" i="7"/>
  <c r="J652" i="7" s="1"/>
  <c r="I647" i="7"/>
  <c r="H647" i="7"/>
  <c r="G647" i="7"/>
  <c r="G652" i="7" s="1"/>
  <c r="F647" i="7"/>
  <c r="AB646" i="7"/>
  <c r="AA646" i="7"/>
  <c r="Z646" i="7"/>
  <c r="Z651" i="7" s="1"/>
  <c r="Y646" i="7"/>
  <c r="Y651" i="7" s="1"/>
  <c r="X646" i="7"/>
  <c r="X651" i="7" s="1"/>
  <c r="J646" i="7"/>
  <c r="J651" i="7" s="1"/>
  <c r="I646" i="7"/>
  <c r="H646" i="7"/>
  <c r="G646" i="7"/>
  <c r="G651" i="7" s="1"/>
  <c r="F646" i="7"/>
  <c r="F651" i="7" s="1"/>
  <c r="AB644" i="7"/>
  <c r="AA644" i="7"/>
  <c r="AA654" i="7" s="1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G643" i="7"/>
  <c r="G653" i="7" s="1"/>
  <c r="F643" i="7"/>
  <c r="F653" i="7" s="1"/>
  <c r="AB642" i="7"/>
  <c r="AB652" i="7" s="1"/>
  <c r="AA642" i="7"/>
  <c r="AA652" i="7" s="1"/>
  <c r="Z642" i="7"/>
  <c r="Z652" i="7" s="1"/>
  <c r="Y642" i="7"/>
  <c r="Y652" i="7" s="1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W7" i="7" s="1"/>
  <c r="E25" i="7"/>
  <c r="E7" i="7" s="1"/>
  <c r="W24" i="7"/>
  <c r="W6" i="7" s="1"/>
  <c r="E24" i="7"/>
  <c r="E6" i="7" s="1"/>
  <c r="W23" i="7"/>
  <c r="W5" i="7" s="1"/>
  <c r="E23" i="7"/>
  <c r="U13" i="7"/>
  <c r="C13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AJ5" i="7"/>
  <c r="AJ10" i="7" s="1"/>
  <c r="AI5" i="7"/>
  <c r="AH5" i="7"/>
  <c r="AB5" i="7"/>
  <c r="AA5" i="7"/>
  <c r="Z5" i="7"/>
  <c r="Y5" i="7"/>
  <c r="X5" i="7"/>
  <c r="R5" i="7"/>
  <c r="R10" i="7" s="1"/>
  <c r="Q5" i="7"/>
  <c r="Q10" i="7" s="1"/>
  <c r="P5" i="7"/>
  <c r="P10" i="7" s="1"/>
  <c r="J5" i="7"/>
  <c r="I5" i="7"/>
  <c r="H5" i="7"/>
  <c r="G5" i="7"/>
  <c r="F5" i="7"/>
  <c r="E5" i="7"/>
  <c r="AL2" i="7"/>
  <c r="U2" i="7"/>
  <c r="T2" i="7"/>
  <c r="C2" i="7"/>
  <c r="M112" i="6"/>
  <c r="L112" i="6"/>
  <c r="B108" i="6"/>
  <c r="B109" i="6" s="1"/>
  <c r="B106" i="6"/>
  <c r="B107" i="6" s="1"/>
  <c r="L103" i="6"/>
  <c r="M105" i="6" s="1"/>
  <c r="F103" i="6"/>
  <c r="F106" i="6" s="1"/>
  <c r="F107" i="6" s="1"/>
  <c r="F108" i="6" s="1"/>
  <c r="F109" i="6" s="1"/>
  <c r="M101" i="6"/>
  <c r="L101" i="6"/>
  <c r="F95" i="6"/>
  <c r="F96" i="6" s="1"/>
  <c r="F97" i="6" s="1"/>
  <c r="F98" i="6" s="1"/>
  <c r="B95" i="6"/>
  <c r="F92" i="6"/>
  <c r="L92" i="6" s="1"/>
  <c r="M90" i="6"/>
  <c r="L90" i="6"/>
  <c r="F87" i="6"/>
  <c r="F84" i="6"/>
  <c r="F85" i="6" s="1"/>
  <c r="F86" i="6" s="1"/>
  <c r="B84" i="6"/>
  <c r="L81" i="6"/>
  <c r="M83" i="6" s="1"/>
  <c r="F81" i="6"/>
  <c r="M79" i="6"/>
  <c r="L79" i="6"/>
  <c r="F75" i="6"/>
  <c r="F76" i="6" s="1"/>
  <c r="B75" i="6"/>
  <c r="F74" i="6"/>
  <c r="B74" i="6"/>
  <c r="F73" i="6"/>
  <c r="B73" i="6"/>
  <c r="F70" i="6"/>
  <c r="L70" i="6" s="1"/>
  <c r="M68" i="6"/>
  <c r="L68" i="6"/>
  <c r="B65" i="6"/>
  <c r="B64" i="6"/>
  <c r="B62" i="6"/>
  <c r="B63" i="6" s="1"/>
  <c r="L59" i="6"/>
  <c r="M61" i="6" s="1"/>
  <c r="F59" i="6"/>
  <c r="F62" i="6" s="1"/>
  <c r="F63" i="6" s="1"/>
  <c r="F64" i="6" s="1"/>
  <c r="F65" i="6" s="1"/>
  <c r="M57" i="6"/>
  <c r="L57" i="6"/>
  <c r="F53" i="6"/>
  <c r="F54" i="6" s="1"/>
  <c r="F51" i="6"/>
  <c r="F52" i="6" s="1"/>
  <c r="B51" i="6"/>
  <c r="F48" i="6"/>
  <c r="L48" i="6" s="1"/>
  <c r="M46" i="6"/>
  <c r="L46" i="6"/>
  <c r="F42" i="6"/>
  <c r="F43" i="6" s="1"/>
  <c r="B40" i="6"/>
  <c r="F37" i="6"/>
  <c r="F40" i="6" s="1"/>
  <c r="F41" i="6" s="1"/>
  <c r="M35" i="6"/>
  <c r="L35" i="6"/>
  <c r="F31" i="6"/>
  <c r="F32" i="6" s="1"/>
  <c r="B31" i="6"/>
  <c r="B30" i="6"/>
  <c r="F29" i="6"/>
  <c r="F30" i="6" s="1"/>
  <c r="B29" i="6"/>
  <c r="F26" i="6"/>
  <c r="L26" i="6" s="1"/>
  <c r="M28" i="6" s="1"/>
  <c r="M24" i="6"/>
  <c r="L24" i="6"/>
  <c r="F21" i="6"/>
  <c r="B18" i="6"/>
  <c r="M17" i="6"/>
  <c r="L17" i="6"/>
  <c r="L15" i="6"/>
  <c r="F15" i="6"/>
  <c r="F18" i="6" s="1"/>
  <c r="F19" i="6" s="1"/>
  <c r="F20" i="6" s="1"/>
  <c r="M13" i="6"/>
  <c r="L13" i="6"/>
  <c r="B8" i="6"/>
  <c r="F7" i="6"/>
  <c r="F8" i="6" s="1"/>
  <c r="F9" i="6" s="1"/>
  <c r="F10" i="6" s="1"/>
  <c r="B7" i="6"/>
  <c r="F4" i="6"/>
  <c r="L4" i="6" s="1"/>
  <c r="M6" i="6" s="1"/>
  <c r="F2" i="6"/>
  <c r="M94" i="6" s="1"/>
  <c r="B2" i="6"/>
  <c r="M112" i="5"/>
  <c r="L112" i="5"/>
  <c r="B106" i="5"/>
  <c r="L103" i="5"/>
  <c r="L105" i="5" s="1"/>
  <c r="F103" i="5"/>
  <c r="F106" i="5" s="1"/>
  <c r="F107" i="5" s="1"/>
  <c r="F108" i="5" s="1"/>
  <c r="F109" i="5" s="1"/>
  <c r="M101" i="5"/>
  <c r="L101" i="5"/>
  <c r="B96" i="5"/>
  <c r="B95" i="5"/>
  <c r="F92" i="5"/>
  <c r="M90" i="5"/>
  <c r="L90" i="5"/>
  <c r="B86" i="5"/>
  <c r="B87" i="5" s="1"/>
  <c r="F84" i="5"/>
  <c r="F85" i="5" s="1"/>
  <c r="F86" i="5" s="1"/>
  <c r="F87" i="5" s="1"/>
  <c r="B84" i="5"/>
  <c r="B85" i="5" s="1"/>
  <c r="L81" i="5"/>
  <c r="F81" i="5"/>
  <c r="M79" i="5"/>
  <c r="L79" i="5"/>
  <c r="F74" i="5"/>
  <c r="F75" i="5" s="1"/>
  <c r="F76" i="5" s="1"/>
  <c r="B74" i="5"/>
  <c r="F73" i="5"/>
  <c r="B73" i="5"/>
  <c r="F70" i="5"/>
  <c r="L70" i="5" s="1"/>
  <c r="M68" i="5"/>
  <c r="L68" i="5"/>
  <c r="F65" i="5"/>
  <c r="F64" i="5"/>
  <c r="B63" i="5"/>
  <c r="F62" i="5"/>
  <c r="F63" i="5" s="1"/>
  <c r="B62" i="5"/>
  <c r="L59" i="5"/>
  <c r="F59" i="5"/>
  <c r="M57" i="5"/>
  <c r="L57" i="5"/>
  <c r="B53" i="5"/>
  <c r="B54" i="5" s="1"/>
  <c r="B52" i="5"/>
  <c r="F51" i="5"/>
  <c r="F52" i="5" s="1"/>
  <c r="F53" i="5" s="1"/>
  <c r="F54" i="5" s="1"/>
  <c r="B51" i="5"/>
  <c r="L48" i="5"/>
  <c r="F48" i="5"/>
  <c r="M46" i="5"/>
  <c r="L46" i="5"/>
  <c r="B41" i="5"/>
  <c r="F40" i="5"/>
  <c r="F41" i="5" s="1"/>
  <c r="F42" i="5" s="1"/>
  <c r="F43" i="5" s="1"/>
  <c r="B40" i="5"/>
  <c r="F37" i="5"/>
  <c r="L37" i="5" s="1"/>
  <c r="M35" i="5"/>
  <c r="L35" i="5"/>
  <c r="B30" i="5"/>
  <c r="B29" i="5"/>
  <c r="F26" i="5"/>
  <c r="M24" i="5"/>
  <c r="L24" i="5"/>
  <c r="F18" i="5"/>
  <c r="F19" i="5" s="1"/>
  <c r="F20" i="5" s="1"/>
  <c r="F21" i="5" s="1"/>
  <c r="B18" i="5"/>
  <c r="M17" i="5"/>
  <c r="L15" i="5"/>
  <c r="F15" i="5"/>
  <c r="M13" i="5"/>
  <c r="L13" i="5"/>
  <c r="F8" i="5"/>
  <c r="F9" i="5" s="1"/>
  <c r="F10" i="5" s="1"/>
  <c r="B8" i="5"/>
  <c r="B7" i="5"/>
  <c r="L4" i="5"/>
  <c r="F4" i="5"/>
  <c r="F7" i="5" s="1"/>
  <c r="F2" i="5"/>
  <c r="B2" i="5"/>
  <c r="M112" i="4"/>
  <c r="L112" i="4"/>
  <c r="F108" i="4"/>
  <c r="F109" i="4" s="1"/>
  <c r="B106" i="4"/>
  <c r="F103" i="4"/>
  <c r="F106" i="4" s="1"/>
  <c r="F107" i="4" s="1"/>
  <c r="M101" i="4"/>
  <c r="L101" i="4"/>
  <c r="F98" i="4"/>
  <c r="B96" i="4"/>
  <c r="B95" i="4"/>
  <c r="M94" i="4"/>
  <c r="L94" i="4"/>
  <c r="L92" i="4"/>
  <c r="F92" i="4"/>
  <c r="F95" i="4" s="1"/>
  <c r="F96" i="4" s="1"/>
  <c r="F97" i="4" s="1"/>
  <c r="M90" i="4"/>
  <c r="L90" i="4"/>
  <c r="F86" i="4"/>
  <c r="F87" i="4" s="1"/>
  <c r="F84" i="4"/>
  <c r="F85" i="4" s="1"/>
  <c r="B84" i="4"/>
  <c r="M83" i="4"/>
  <c r="L81" i="4"/>
  <c r="F81" i="4"/>
  <c r="M79" i="4"/>
  <c r="L79" i="4"/>
  <c r="F76" i="4"/>
  <c r="B76" i="4"/>
  <c r="B75" i="4"/>
  <c r="F74" i="4"/>
  <c r="F75" i="4" s="1"/>
  <c r="B74" i="4"/>
  <c r="B73" i="4"/>
  <c r="F70" i="4"/>
  <c r="F73" i="4" s="1"/>
  <c r="M68" i="4"/>
  <c r="L68" i="4"/>
  <c r="B63" i="4"/>
  <c r="F62" i="4"/>
  <c r="F63" i="4" s="1"/>
  <c r="F64" i="4" s="1"/>
  <c r="F65" i="4" s="1"/>
  <c r="B62" i="4"/>
  <c r="M61" i="4"/>
  <c r="F59" i="4"/>
  <c r="L59" i="4" s="1"/>
  <c r="L61" i="4" s="1"/>
  <c r="M57" i="4"/>
  <c r="L57" i="4"/>
  <c r="B52" i="4"/>
  <c r="B51" i="4"/>
  <c r="F48" i="4"/>
  <c r="M46" i="4"/>
  <c r="L46" i="4"/>
  <c r="F43" i="4"/>
  <c r="F40" i="4"/>
  <c r="F41" i="4" s="1"/>
  <c r="F42" i="4" s="1"/>
  <c r="B40" i="4"/>
  <c r="M39" i="4"/>
  <c r="L39" i="4"/>
  <c r="L37" i="4"/>
  <c r="F37" i="4"/>
  <c r="M35" i="4"/>
  <c r="L35" i="4"/>
  <c r="B30" i="4"/>
  <c r="B31" i="4" s="1"/>
  <c r="B29" i="4"/>
  <c r="F26" i="4"/>
  <c r="F29" i="4" s="1"/>
  <c r="F30" i="4" s="1"/>
  <c r="F31" i="4" s="1"/>
  <c r="F32" i="4" s="1"/>
  <c r="M24" i="4"/>
  <c r="L24" i="4"/>
  <c r="F19" i="4"/>
  <c r="F20" i="4" s="1"/>
  <c r="F21" i="4" s="1"/>
  <c r="B19" i="4"/>
  <c r="B18" i="4"/>
  <c r="F15" i="4"/>
  <c r="F18" i="4" s="1"/>
  <c r="M13" i="4"/>
  <c r="L13" i="4"/>
  <c r="F10" i="4"/>
  <c r="B8" i="4"/>
  <c r="F7" i="4"/>
  <c r="F8" i="4" s="1"/>
  <c r="F9" i="4" s="1"/>
  <c r="B7" i="4"/>
  <c r="L4" i="4"/>
  <c r="L6" i="4" s="1"/>
  <c r="F4" i="4"/>
  <c r="F2" i="4"/>
  <c r="B2" i="4"/>
  <c r="M112" i="3"/>
  <c r="L112" i="3"/>
  <c r="B107" i="3"/>
  <c r="F106" i="3"/>
  <c r="F107" i="3" s="1"/>
  <c r="F108" i="3" s="1"/>
  <c r="F109" i="3" s="1"/>
  <c r="B106" i="3"/>
  <c r="F103" i="3"/>
  <c r="L103" i="3" s="1"/>
  <c r="M101" i="3"/>
  <c r="L101" i="3"/>
  <c r="F98" i="3"/>
  <c r="F97" i="3"/>
  <c r="B95" i="3"/>
  <c r="L92" i="3"/>
  <c r="F92" i="3"/>
  <c r="F95" i="3" s="1"/>
  <c r="F96" i="3" s="1"/>
  <c r="M90" i="3"/>
  <c r="L90" i="3"/>
  <c r="F87" i="3"/>
  <c r="B87" i="3"/>
  <c r="B85" i="3"/>
  <c r="B86" i="3" s="1"/>
  <c r="F84" i="3"/>
  <c r="F85" i="3" s="1"/>
  <c r="F86" i="3" s="1"/>
  <c r="B84" i="3"/>
  <c r="F81" i="3"/>
  <c r="L81" i="3" s="1"/>
  <c r="M79" i="3"/>
  <c r="L79" i="3"/>
  <c r="F74" i="3"/>
  <c r="F75" i="3" s="1"/>
  <c r="F76" i="3" s="1"/>
  <c r="B73" i="3"/>
  <c r="L70" i="3"/>
  <c r="F70" i="3"/>
  <c r="F73" i="3" s="1"/>
  <c r="M68" i="3"/>
  <c r="L68" i="3"/>
  <c r="F62" i="3"/>
  <c r="F63" i="3" s="1"/>
  <c r="F64" i="3" s="1"/>
  <c r="F65" i="3" s="1"/>
  <c r="B62" i="3"/>
  <c r="L59" i="3"/>
  <c r="F59" i="3"/>
  <c r="M57" i="3"/>
  <c r="L57" i="3"/>
  <c r="F52" i="3"/>
  <c r="F53" i="3" s="1"/>
  <c r="F54" i="3" s="1"/>
  <c r="B51" i="3"/>
  <c r="L48" i="3"/>
  <c r="F48" i="3"/>
  <c r="F51" i="3" s="1"/>
  <c r="M46" i="3"/>
  <c r="L46" i="3"/>
  <c r="F41" i="3"/>
  <c r="F42" i="3" s="1"/>
  <c r="F43" i="3" s="1"/>
  <c r="F40" i="3"/>
  <c r="B40" i="3"/>
  <c r="F37" i="3"/>
  <c r="L37" i="3" s="1"/>
  <c r="M35" i="3"/>
  <c r="L35" i="3"/>
  <c r="F30" i="3"/>
  <c r="F31" i="3" s="1"/>
  <c r="F32" i="3" s="1"/>
  <c r="B30" i="3"/>
  <c r="B29" i="3"/>
  <c r="F26" i="3"/>
  <c r="F29" i="3" s="1"/>
  <c r="M24" i="3"/>
  <c r="L24" i="3"/>
  <c r="B18" i="3"/>
  <c r="F15" i="3"/>
  <c r="M13" i="3"/>
  <c r="L13" i="3"/>
  <c r="F9" i="3"/>
  <c r="F10" i="3" s="1"/>
  <c r="B8" i="3"/>
  <c r="B7" i="3"/>
  <c r="F4" i="3"/>
  <c r="F7" i="3" s="1"/>
  <c r="F8" i="3" s="1"/>
  <c r="F2" i="3"/>
  <c r="B2" i="3"/>
  <c r="M112" i="2"/>
  <c r="L112" i="2"/>
  <c r="B107" i="2"/>
  <c r="B106" i="2"/>
  <c r="F103" i="2"/>
  <c r="L103" i="2" s="1"/>
  <c r="M101" i="2"/>
  <c r="L101" i="2"/>
  <c r="F97" i="2"/>
  <c r="F98" i="2" s="1"/>
  <c r="F95" i="2"/>
  <c r="F96" i="2" s="1"/>
  <c r="B95" i="2"/>
  <c r="F92" i="2"/>
  <c r="L92" i="2" s="1"/>
  <c r="M90" i="2"/>
  <c r="L90" i="2"/>
  <c r="F84" i="2"/>
  <c r="F85" i="2" s="1"/>
  <c r="F86" i="2" s="1"/>
  <c r="F87" i="2" s="1"/>
  <c r="B84" i="2"/>
  <c r="L81" i="2"/>
  <c r="M83" i="2" s="1"/>
  <c r="F81" i="2"/>
  <c r="M79" i="2"/>
  <c r="L79" i="2"/>
  <c r="F73" i="2"/>
  <c r="F74" i="2" s="1"/>
  <c r="F75" i="2" s="1"/>
  <c r="F76" i="2" s="1"/>
  <c r="B73" i="2"/>
  <c r="L70" i="2"/>
  <c r="M72" i="2" s="1"/>
  <c r="F70" i="2"/>
  <c r="M68" i="2"/>
  <c r="L68" i="2"/>
  <c r="F62" i="2"/>
  <c r="F63" i="2" s="1"/>
  <c r="F64" i="2" s="1"/>
  <c r="F65" i="2" s="1"/>
  <c r="B62" i="2"/>
  <c r="L59" i="2"/>
  <c r="F59" i="2"/>
  <c r="M57" i="2"/>
  <c r="L57" i="2"/>
  <c r="F53" i="2"/>
  <c r="F54" i="2" s="1"/>
  <c r="B53" i="2"/>
  <c r="F52" i="2"/>
  <c r="B52" i="2"/>
  <c r="F51" i="2"/>
  <c r="B51" i="2"/>
  <c r="F48" i="2"/>
  <c r="L48" i="2" s="1"/>
  <c r="M46" i="2"/>
  <c r="L46" i="2"/>
  <c r="B42" i="2"/>
  <c r="B41" i="2"/>
  <c r="B40" i="2"/>
  <c r="F37" i="2"/>
  <c r="L37" i="2" s="1"/>
  <c r="M35" i="2"/>
  <c r="L35" i="2"/>
  <c r="B31" i="2"/>
  <c r="B30" i="2"/>
  <c r="B29" i="2"/>
  <c r="F26" i="2"/>
  <c r="M24" i="2"/>
  <c r="L24" i="2"/>
  <c r="B18" i="2"/>
  <c r="F15" i="2"/>
  <c r="M13" i="2"/>
  <c r="L13" i="2"/>
  <c r="B8" i="2"/>
  <c r="B9" i="2" s="1"/>
  <c r="B7" i="2"/>
  <c r="F4" i="2"/>
  <c r="F2" i="2"/>
  <c r="B2" i="2"/>
  <c r="AO5" i="14"/>
  <c r="AP5" i="11"/>
  <c r="AP5" i="7"/>
  <c r="AN5" i="7"/>
  <c r="AM5" i="16"/>
  <c r="AP5" i="14"/>
  <c r="AQ5" i="11"/>
  <c r="AN5" i="14"/>
  <c r="AO5" i="11"/>
  <c r="AM5" i="14"/>
  <c r="AQ5" i="12"/>
  <c r="AN5" i="11"/>
  <c r="AQ5" i="10"/>
  <c r="AO5" i="7"/>
  <c r="AQ5" i="15"/>
  <c r="AP5" i="15"/>
  <c r="AQ5" i="13"/>
  <c r="AP5" i="12"/>
  <c r="AM5" i="11"/>
  <c r="AP5" i="10"/>
  <c r="AO5" i="15"/>
  <c r="AP5" i="13"/>
  <c r="AO5" i="12"/>
  <c r="AO5" i="10"/>
  <c r="AN5" i="15"/>
  <c r="AO5" i="13"/>
  <c r="AN5" i="12"/>
  <c r="AN5" i="10"/>
  <c r="AM5" i="13"/>
  <c r="AQ5" i="7"/>
  <c r="AM5" i="7"/>
  <c r="AM5" i="15"/>
  <c r="AN5" i="13"/>
  <c r="AM5" i="12"/>
  <c r="AM5" i="10"/>
  <c r="AQ5" i="9"/>
  <c r="AQ5" i="8"/>
  <c r="AP5" i="9"/>
  <c r="AP5" i="8"/>
  <c r="AQ5" i="16"/>
  <c r="AO5" i="9"/>
  <c r="AO5" i="8"/>
  <c r="AP5" i="16"/>
  <c r="AN5" i="9"/>
  <c r="AN5" i="8"/>
  <c r="AO5" i="16"/>
  <c r="AM5" i="9"/>
  <c r="AM5" i="8"/>
  <c r="AN5" i="16"/>
  <c r="AQ5" i="14"/>
  <c r="H29" i="5"/>
  <c r="D51" i="2"/>
  <c r="D29" i="2"/>
  <c r="D7" i="2"/>
  <c r="E16" i="1"/>
  <c r="G11" i="1"/>
  <c r="D106" i="6"/>
  <c r="H95" i="5"/>
  <c r="D52" i="5"/>
  <c r="D18" i="4"/>
  <c r="L51" i="2"/>
  <c r="D16" i="1"/>
  <c r="F11" i="1"/>
  <c r="D29" i="5"/>
  <c r="B16" i="1"/>
  <c r="E11" i="1"/>
  <c r="D62" i="6"/>
  <c r="D95" i="5"/>
  <c r="L73" i="4"/>
  <c r="G15" i="1"/>
  <c r="B11" i="1"/>
  <c r="H73" i="5"/>
  <c r="L62" i="5"/>
  <c r="L52" i="5"/>
  <c r="L7" i="5"/>
  <c r="H73" i="4"/>
  <c r="H18" i="4"/>
  <c r="H16" i="1"/>
  <c r="H10" i="1"/>
  <c r="M62" i="6"/>
  <c r="H30" i="6"/>
  <c r="D73" i="4"/>
  <c r="D73" i="6"/>
  <c r="L62" i="6"/>
  <c r="D73" i="5"/>
  <c r="H62" i="5"/>
  <c r="H52" i="5"/>
  <c r="H7" i="5"/>
  <c r="M7" i="4"/>
  <c r="D29" i="3"/>
  <c r="L7" i="2"/>
  <c r="F16" i="1"/>
  <c r="F10" i="1"/>
  <c r="D62" i="5"/>
  <c r="F15" i="1"/>
  <c r="H7" i="4"/>
  <c r="L7" i="4"/>
  <c r="H29" i="3"/>
  <c r="H15" i="1"/>
  <c r="E10" i="1"/>
  <c r="D7" i="5"/>
  <c r="H7" i="2"/>
  <c r="D10" i="1"/>
  <c r="E15" i="1"/>
  <c r="M51" i="5"/>
  <c r="B10" i="1"/>
  <c r="L29" i="6"/>
  <c r="L30" i="4"/>
  <c r="H17" i="1"/>
  <c r="D11" i="1"/>
  <c r="H75" i="4"/>
  <c r="G17" i="1"/>
  <c r="G10" i="1"/>
  <c r="D15" i="1"/>
  <c r="H29" i="6"/>
  <c r="H30" i="4"/>
  <c r="F17" i="1"/>
  <c r="H9" i="1"/>
  <c r="D9" i="1"/>
  <c r="B15" i="1"/>
  <c r="L63" i="6"/>
  <c r="H14" i="1"/>
  <c r="D40" i="6"/>
  <c r="D75" i="4"/>
  <c r="D40" i="2"/>
  <c r="M29" i="2"/>
  <c r="E17" i="1"/>
  <c r="G9" i="1"/>
  <c r="B9" i="1"/>
  <c r="M63" i="6"/>
  <c r="M29" i="4"/>
  <c r="D29" i="6"/>
  <c r="L29" i="2"/>
  <c r="D17" i="1"/>
  <c r="F9" i="1"/>
  <c r="B17" i="1"/>
  <c r="E9" i="1"/>
  <c r="M74" i="4"/>
  <c r="G16" i="1"/>
  <c r="L74" i="4"/>
  <c r="H74" i="4"/>
  <c r="L29" i="4"/>
  <c r="H29" i="2"/>
  <c r="L51" i="5"/>
  <c r="M29" i="5"/>
  <c r="H95" i="4"/>
  <c r="H51" i="4"/>
  <c r="D7" i="4"/>
  <c r="M40" i="3"/>
  <c r="H106" i="6"/>
  <c r="H31" i="6"/>
  <c r="M95" i="5"/>
  <c r="D51" i="5"/>
  <c r="D40" i="3"/>
  <c r="M29" i="3"/>
  <c r="L18" i="3"/>
  <c r="F13" i="1"/>
  <c r="H12" i="1"/>
  <c r="L95" i="5"/>
  <c r="E13" i="1"/>
  <c r="D31" i="6"/>
  <c r="H7" i="3"/>
  <c r="D13" i="1"/>
  <c r="B13" i="1"/>
  <c r="D30" i="6"/>
  <c r="L31" i="4"/>
  <c r="M95" i="6"/>
  <c r="L95" i="4"/>
  <c r="D76" i="4"/>
  <c r="H40" i="3"/>
  <c r="H18" i="1"/>
  <c r="L95" i="6"/>
  <c r="M30" i="6"/>
  <c r="M52" i="2"/>
  <c r="M62" i="5"/>
  <c r="D95" i="4"/>
  <c r="F18" i="1"/>
  <c r="H65" i="6"/>
  <c r="G12" i="1"/>
  <c r="M18" i="3"/>
  <c r="G18" i="1"/>
  <c r="M74" i="6"/>
  <c r="L30" i="6"/>
  <c r="D40" i="5"/>
  <c r="L107" i="6"/>
  <c r="H30" i="2"/>
  <c r="M75" i="4"/>
  <c r="E18" i="1"/>
  <c r="D106" i="2"/>
  <c r="D18" i="1"/>
  <c r="D107" i="3"/>
  <c r="E14" i="1"/>
  <c r="D106" i="3"/>
  <c r="M73" i="6"/>
  <c r="L75" i="4"/>
  <c r="M18" i="4"/>
  <c r="M29" i="6"/>
  <c r="L40" i="5"/>
  <c r="H73" i="6"/>
  <c r="H40" i="5"/>
  <c r="D74" i="4"/>
  <c r="F14" i="1"/>
  <c r="D14" i="1"/>
  <c r="H7" i="6"/>
  <c r="M73" i="4"/>
  <c r="M106" i="3"/>
  <c r="B14" i="1"/>
  <c r="D65" i="6"/>
  <c r="D51" i="4"/>
  <c r="H84" i="5"/>
  <c r="L73" i="6"/>
  <c r="D51" i="6"/>
  <c r="M40" i="5"/>
  <c r="L18" i="4"/>
  <c r="B18" i="1"/>
  <c r="M51" i="2"/>
  <c r="G14" i="1"/>
  <c r="M31" i="4"/>
  <c r="H51" i="2"/>
  <c r="H62" i="2"/>
  <c r="M7" i="3"/>
  <c r="F12" i="1"/>
  <c r="M51" i="4"/>
  <c r="M30" i="4"/>
  <c r="L106" i="3"/>
  <c r="H13" i="1"/>
  <c r="M107" i="6"/>
  <c r="M73" i="5"/>
  <c r="L51" i="4"/>
  <c r="H106" i="3"/>
  <c r="G13" i="1"/>
  <c r="M106" i="6"/>
  <c r="M52" i="5"/>
  <c r="H29" i="4"/>
  <c r="L7" i="3"/>
  <c r="E12" i="1"/>
  <c r="L106" i="6"/>
  <c r="H84" i="6"/>
  <c r="D29" i="4"/>
  <c r="D30" i="2"/>
  <c r="L9" i="2"/>
  <c r="D12" i="1"/>
  <c r="M64" i="6"/>
  <c r="B12" i="1"/>
  <c r="H51" i="5"/>
  <c r="D84" i="4"/>
  <c r="L84" i="3"/>
  <c r="L84" i="5"/>
  <c r="D84" i="3"/>
  <c r="M84" i="3"/>
  <c r="H11" i="1"/>
  <c r="L62" i="3"/>
  <c r="M7" i="2"/>
  <c r="L29" i="5"/>
  <c r="H84" i="3"/>
  <c r="M84" i="5"/>
  <c r="M106" i="5"/>
  <c r="M7" i="5"/>
  <c r="L107" i="2"/>
  <c r="D31" i="4"/>
  <c r="L31" i="6"/>
  <c r="D84" i="5"/>
  <c r="D96" i="4"/>
  <c r="D62" i="4"/>
  <c r="H40" i="4"/>
  <c r="D62" i="3"/>
  <c r="H107" i="2"/>
  <c r="D75" i="6"/>
  <c r="D63" i="5"/>
  <c r="M95" i="4"/>
  <c r="D40" i="4"/>
  <c r="M95" i="3"/>
  <c r="D8" i="3"/>
  <c r="L73" i="5"/>
  <c r="M54" i="5"/>
  <c r="D63" i="4"/>
  <c r="D8" i="5"/>
  <c r="D84" i="2"/>
  <c r="M51" i="3"/>
  <c r="H87" i="3"/>
  <c r="D42" i="2"/>
  <c r="H96" i="5"/>
  <c r="D18" i="6"/>
  <c r="D87" i="5"/>
  <c r="H18" i="5"/>
  <c r="H31" i="2"/>
  <c r="N95" i="4" l="1"/>
  <c r="J40" i="4"/>
  <c r="N7" i="5"/>
  <c r="N84" i="5"/>
  <c r="J84" i="3"/>
  <c r="N7" i="2"/>
  <c r="N84" i="3"/>
  <c r="J51" i="5"/>
  <c r="J29" i="4"/>
  <c r="N52" i="5"/>
  <c r="N106" i="6"/>
  <c r="J106" i="3"/>
  <c r="N73" i="5"/>
  <c r="N107" i="6"/>
  <c r="N30" i="4"/>
  <c r="N51" i="4"/>
  <c r="N7" i="3"/>
  <c r="J51" i="2"/>
  <c r="N31" i="4"/>
  <c r="N51" i="2"/>
  <c r="N40" i="5"/>
  <c r="J84" i="5"/>
  <c r="N106" i="3"/>
  <c r="N73" i="4"/>
  <c r="J40" i="5"/>
  <c r="J73" i="6"/>
  <c r="N29" i="6"/>
  <c r="N18" i="4"/>
  <c r="N73" i="6"/>
  <c r="N75" i="4"/>
  <c r="J30" i="2"/>
  <c r="N18" i="3"/>
  <c r="J65" i="6"/>
  <c r="N62" i="5"/>
  <c r="N30" i="6"/>
  <c r="J40" i="3"/>
  <c r="N95" i="6"/>
  <c r="N95" i="5"/>
  <c r="J31" i="6"/>
  <c r="J106" i="6"/>
  <c r="J51" i="4"/>
  <c r="J95" i="4"/>
  <c r="N29" i="5"/>
  <c r="J29" i="2"/>
  <c r="J74" i="4"/>
  <c r="N74" i="4"/>
  <c r="E19" i="1"/>
  <c r="F19" i="1"/>
  <c r="N29" i="4"/>
  <c r="N63" i="6"/>
  <c r="G19" i="1"/>
  <c r="N29" i="2"/>
  <c r="D19" i="1"/>
  <c r="H19" i="1"/>
  <c r="J29" i="6"/>
  <c r="J75" i="4"/>
  <c r="N51" i="5"/>
  <c r="J7" i="2"/>
  <c r="J29" i="3"/>
  <c r="J7" i="4"/>
  <c r="N7" i="4"/>
  <c r="J7" i="5"/>
  <c r="J52" i="5"/>
  <c r="J62" i="5"/>
  <c r="J30" i="6"/>
  <c r="N62" i="6"/>
  <c r="J18" i="4"/>
  <c r="J73" i="4"/>
  <c r="J73" i="5"/>
  <c r="J95" i="5"/>
  <c r="J29" i="5"/>
  <c r="B31" i="3"/>
  <c r="L15" i="2"/>
  <c r="F18" i="2"/>
  <c r="F19" i="2" s="1"/>
  <c r="F20" i="2" s="1"/>
  <c r="F21" i="2" s="1"/>
  <c r="L105" i="2"/>
  <c r="L94" i="2"/>
  <c r="L61" i="2"/>
  <c r="L50" i="2"/>
  <c r="L39" i="2"/>
  <c r="B54" i="2"/>
  <c r="M105" i="2"/>
  <c r="M50" i="2"/>
  <c r="M94" i="2"/>
  <c r="M39" i="2"/>
  <c r="L72" i="2"/>
  <c r="B63" i="3"/>
  <c r="M105" i="5"/>
  <c r="L4" i="2"/>
  <c r="M6" i="2" s="1"/>
  <c r="F7" i="2"/>
  <c r="F8" i="2" s="1"/>
  <c r="F9" i="2" s="1"/>
  <c r="F10" i="2" s="1"/>
  <c r="B107" i="5"/>
  <c r="H652" i="7"/>
  <c r="B74" i="2"/>
  <c r="I652" i="7"/>
  <c r="M6" i="4"/>
  <c r="B10" i="2"/>
  <c r="L26" i="2"/>
  <c r="L28" i="2" s="1"/>
  <c r="F29" i="2"/>
  <c r="F30" i="2" s="1"/>
  <c r="F31" i="2" s="1"/>
  <c r="F32" i="2" s="1"/>
  <c r="B43" i="2"/>
  <c r="B96" i="2"/>
  <c r="L105" i="3"/>
  <c r="L83" i="3"/>
  <c r="L72" i="3"/>
  <c r="L28" i="3"/>
  <c r="L61" i="3"/>
  <c r="L50" i="3"/>
  <c r="L39" i="3"/>
  <c r="B85" i="4"/>
  <c r="L26" i="4"/>
  <c r="B85" i="6"/>
  <c r="B64" i="4"/>
  <c r="B9" i="5"/>
  <c r="M105" i="3"/>
  <c r="M72" i="3"/>
  <c r="M17" i="3"/>
  <c r="M83" i="3"/>
  <c r="M28" i="3"/>
  <c r="M61" i="3"/>
  <c r="M50" i="3"/>
  <c r="M39" i="3"/>
  <c r="M61" i="2"/>
  <c r="L4" i="3"/>
  <c r="M6" i="3" s="1"/>
  <c r="B9" i="4"/>
  <c r="B31" i="5"/>
  <c r="B63" i="2"/>
  <c r="F51" i="4"/>
  <c r="F52" i="4" s="1"/>
  <c r="F53" i="4" s="1"/>
  <c r="F54" i="4" s="1"/>
  <c r="L48" i="4"/>
  <c r="L50" i="4" s="1"/>
  <c r="X653" i="7"/>
  <c r="B9" i="3"/>
  <c r="B9" i="6"/>
  <c r="B75" i="5"/>
  <c r="L83" i="2"/>
  <c r="J652" i="9"/>
  <c r="B52" i="3"/>
  <c r="B32" i="2"/>
  <c r="B107" i="4"/>
  <c r="B19" i="5"/>
  <c r="B96" i="6"/>
  <c r="B19" i="6"/>
  <c r="B19" i="2"/>
  <c r="B85" i="2"/>
  <c r="B97" i="5"/>
  <c r="L94" i="3"/>
  <c r="F106" i="2"/>
  <c r="F107" i="2" s="1"/>
  <c r="F108" i="2" s="1"/>
  <c r="F109" i="2" s="1"/>
  <c r="F18" i="3"/>
  <c r="F19" i="3" s="1"/>
  <c r="F20" i="3" s="1"/>
  <c r="F21" i="3" s="1"/>
  <c r="L15" i="3"/>
  <c r="L17" i="3" s="1"/>
  <c r="M94" i="3"/>
  <c r="AA651" i="7"/>
  <c r="Y654" i="7"/>
  <c r="B96" i="3"/>
  <c r="B108" i="2"/>
  <c r="B64" i="5"/>
  <c r="B76" i="6"/>
  <c r="AB651" i="7"/>
  <c r="Z654" i="7"/>
  <c r="G653" i="8"/>
  <c r="X652" i="9"/>
  <c r="H653" i="8"/>
  <c r="L26" i="3"/>
  <c r="L92" i="5"/>
  <c r="L94" i="5" s="1"/>
  <c r="F95" i="5"/>
  <c r="F96" i="5" s="1"/>
  <c r="F97" i="5" s="1"/>
  <c r="F98" i="5" s="1"/>
  <c r="B32" i="6"/>
  <c r="B19" i="3"/>
  <c r="L83" i="4"/>
  <c r="L72" i="5"/>
  <c r="L50" i="5"/>
  <c r="L6" i="5"/>
  <c r="L61" i="5"/>
  <c r="L83" i="5"/>
  <c r="L17" i="5"/>
  <c r="L39" i="5"/>
  <c r="B41" i="3"/>
  <c r="L103" i="4"/>
  <c r="M72" i="5"/>
  <c r="M50" i="5"/>
  <c r="M28" i="5"/>
  <c r="M6" i="5"/>
  <c r="M61" i="5"/>
  <c r="M39" i="5"/>
  <c r="M83" i="5"/>
  <c r="F29" i="5"/>
  <c r="F30" i="5" s="1"/>
  <c r="F31" i="5" s="1"/>
  <c r="F32" i="5" s="1"/>
  <c r="L26" i="5"/>
  <c r="L28" i="5" s="1"/>
  <c r="B41" i="4"/>
  <c r="F652" i="7"/>
  <c r="B42" i="5"/>
  <c r="B32" i="4"/>
  <c r="B53" i="4"/>
  <c r="B97" i="4"/>
  <c r="B41" i="6"/>
  <c r="L37" i="6"/>
  <c r="B20" i="4"/>
  <c r="B108" i="3"/>
  <c r="F40" i="2"/>
  <c r="F41" i="2" s="1"/>
  <c r="F42" i="2" s="1"/>
  <c r="F43" i="2" s="1"/>
  <c r="H653" i="7"/>
  <c r="B52" i="6"/>
  <c r="L94" i="6"/>
  <c r="L72" i="6"/>
  <c r="L50" i="6"/>
  <c r="L28" i="6"/>
  <c r="L6" i="6"/>
  <c r="L105" i="6"/>
  <c r="L83" i="6"/>
  <c r="L61" i="6"/>
  <c r="H652" i="9"/>
  <c r="P10" i="11"/>
  <c r="Q10" i="12"/>
  <c r="J651" i="10"/>
  <c r="AH10" i="7"/>
  <c r="I651" i="8"/>
  <c r="G654" i="8"/>
  <c r="Z651" i="10"/>
  <c r="J653" i="12"/>
  <c r="AA651" i="10"/>
  <c r="L15" i="4"/>
  <c r="L17" i="4" s="1"/>
  <c r="L70" i="4"/>
  <c r="L72" i="4" s="1"/>
  <c r="AI10" i="7"/>
  <c r="AB653" i="11"/>
  <c r="B74" i="3"/>
  <c r="J653" i="9"/>
  <c r="I653" i="14"/>
  <c r="H652" i="16"/>
  <c r="Z653" i="13"/>
  <c r="Z652" i="15"/>
  <c r="AA652" i="15"/>
  <c r="AH10" i="12"/>
  <c r="H651" i="13"/>
  <c r="F654" i="13"/>
  <c r="AH10" i="9"/>
  <c r="AI10" i="12"/>
  <c r="F651" i="8"/>
  <c r="AA653" i="8"/>
  <c r="F651" i="11"/>
  <c r="AA653" i="11"/>
  <c r="G651" i="8"/>
  <c r="AB653" i="8"/>
  <c r="Y652" i="10"/>
  <c r="J651" i="14"/>
  <c r="H654" i="14"/>
  <c r="Z652" i="10"/>
  <c r="M50" i="6"/>
  <c r="M72" i="6"/>
  <c r="D87" i="3"/>
  <c r="L106" i="2"/>
  <c r="M18" i="2"/>
  <c r="M107" i="2"/>
  <c r="M109" i="6"/>
  <c r="L53" i="5"/>
  <c r="H86" i="3"/>
  <c r="M40" i="2"/>
  <c r="H8" i="6"/>
  <c r="D52" i="2"/>
  <c r="M108" i="6"/>
  <c r="M42" i="2"/>
  <c r="L18" i="5"/>
  <c r="H96" i="4"/>
  <c r="L86" i="3"/>
  <c r="D18" i="5"/>
  <c r="M19" i="4"/>
  <c r="L65" i="6"/>
  <c r="M30" i="2"/>
  <c r="M65" i="6"/>
  <c r="L29" i="3"/>
  <c r="L106" i="5"/>
  <c r="L87" i="5"/>
  <c r="L54" i="5"/>
  <c r="H51" i="3"/>
  <c r="H18" i="2"/>
  <c r="D107" i="2"/>
  <c r="L85" i="5"/>
  <c r="L109" i="6"/>
  <c r="L86" i="5"/>
  <c r="D51" i="3"/>
  <c r="M53" i="5"/>
  <c r="M63" i="4"/>
  <c r="D7" i="3"/>
  <c r="L63" i="4"/>
  <c r="H52" i="2"/>
  <c r="L52" i="4"/>
  <c r="H63" i="4"/>
  <c r="L76" i="4"/>
  <c r="D53" i="2"/>
  <c r="D30" i="5"/>
  <c r="L87" i="3"/>
  <c r="L85" i="3"/>
  <c r="L18" i="2"/>
  <c r="L40" i="4"/>
  <c r="H106" i="5"/>
  <c r="M87" i="5"/>
  <c r="M7" i="6"/>
  <c r="L95" i="3"/>
  <c r="H85" i="5"/>
  <c r="H109" i="6"/>
  <c r="H64" i="6"/>
  <c r="L8" i="6"/>
  <c r="M52" i="4"/>
  <c r="M18" i="5"/>
  <c r="L74" i="6"/>
  <c r="H52" i="4"/>
  <c r="H30" i="5"/>
  <c r="D52" i="4"/>
  <c r="D108" i="6"/>
  <c r="D18" i="3"/>
  <c r="H106" i="2"/>
  <c r="D106" i="5"/>
  <c r="H9" i="2"/>
  <c r="L7" i="6"/>
  <c r="L51" i="3"/>
  <c r="L84" i="2"/>
  <c r="L63" i="5"/>
  <c r="M85" i="5"/>
  <c r="D109" i="6"/>
  <c r="L108" i="6"/>
  <c r="H84" i="2"/>
  <c r="M85" i="3"/>
  <c r="D84" i="6"/>
  <c r="M41" i="5"/>
  <c r="M86" i="5"/>
  <c r="L30" i="5"/>
  <c r="H40" i="2"/>
  <c r="H76" i="4"/>
  <c r="D8" i="2"/>
  <c r="M8" i="2"/>
  <c r="M41" i="2"/>
  <c r="M84" i="4"/>
  <c r="D7" i="6"/>
  <c r="M106" i="4"/>
  <c r="M84" i="2"/>
  <c r="H63" i="5"/>
  <c r="D85" i="5"/>
  <c r="L41" i="2"/>
  <c r="L106" i="4"/>
  <c r="M63" i="5"/>
  <c r="M96" i="4"/>
  <c r="M8" i="6"/>
  <c r="L8" i="2"/>
  <c r="M30" i="5"/>
  <c r="D41" i="2"/>
  <c r="L42" i="2"/>
  <c r="H18" i="3"/>
  <c r="L84" i="4"/>
  <c r="L64" i="6"/>
  <c r="L19" i="4"/>
  <c r="M107" i="3"/>
  <c r="H41" i="2"/>
  <c r="H53" i="2"/>
  <c r="H95" i="2"/>
  <c r="L8" i="4"/>
  <c r="M8" i="3"/>
  <c r="H106" i="4"/>
  <c r="L96" i="5"/>
  <c r="M40" i="4"/>
  <c r="L96" i="4"/>
  <c r="L107" i="3"/>
  <c r="H63" i="6"/>
  <c r="L53" i="2"/>
  <c r="L73" i="2"/>
  <c r="H8" i="4"/>
  <c r="L8" i="3"/>
  <c r="M96" i="5"/>
  <c r="D53" i="5"/>
  <c r="H107" i="3"/>
  <c r="D63" i="6"/>
  <c r="P62" i="6" s="1"/>
  <c r="M53" i="2"/>
  <c r="M73" i="2"/>
  <c r="D8" i="4"/>
  <c r="H8" i="3"/>
  <c r="D31" i="2"/>
  <c r="M75" i="6"/>
  <c r="L41" i="5"/>
  <c r="D74" i="6"/>
  <c r="H8" i="2"/>
  <c r="H73" i="2"/>
  <c r="M84" i="6"/>
  <c r="M8" i="4"/>
  <c r="M31" i="2"/>
  <c r="D96" i="5"/>
  <c r="L75" i="6"/>
  <c r="H41" i="5"/>
  <c r="H85" i="3"/>
  <c r="H107" i="6"/>
  <c r="D73" i="2"/>
  <c r="L84" i="6"/>
  <c r="H30" i="3"/>
  <c r="L31" i="2"/>
  <c r="D18" i="2"/>
  <c r="H75" i="6"/>
  <c r="H19" i="4"/>
  <c r="D107" i="6"/>
  <c r="H84" i="4"/>
  <c r="L52" i="2"/>
  <c r="L40" i="2"/>
  <c r="L40" i="3"/>
  <c r="H62" i="6"/>
  <c r="D9" i="2"/>
  <c r="D8" i="6"/>
  <c r="D30" i="4"/>
  <c r="L8" i="5"/>
  <c r="H31" i="4"/>
  <c r="H95" i="3"/>
  <c r="D86" i="3"/>
  <c r="D95" i="3"/>
  <c r="H8" i="5"/>
  <c r="H42" i="2"/>
  <c r="M76" i="4"/>
  <c r="L62" i="2"/>
  <c r="H54" i="5"/>
  <c r="H95" i="6"/>
  <c r="M40" i="6"/>
  <c r="M51" i="6"/>
  <c r="M62" i="3"/>
  <c r="L95" i="2"/>
  <c r="M8" i="5"/>
  <c r="M62" i="2"/>
  <c r="D54" i="5"/>
  <c r="D95" i="6"/>
  <c r="H53" i="5"/>
  <c r="H40" i="6"/>
  <c r="L51" i="6"/>
  <c r="H73" i="3"/>
  <c r="H62" i="3"/>
  <c r="D95" i="2"/>
  <c r="H87" i="5"/>
  <c r="M18" i="6"/>
  <c r="H86" i="5"/>
  <c r="L40" i="6"/>
  <c r="H51" i="6"/>
  <c r="L73" i="3"/>
  <c r="M30" i="3"/>
  <c r="M62" i="4"/>
  <c r="M9" i="2"/>
  <c r="M74" i="5"/>
  <c r="H18" i="6"/>
  <c r="D64" i="6"/>
  <c r="P65" i="6" s="1"/>
  <c r="H74" i="6"/>
  <c r="D85" i="3"/>
  <c r="D73" i="3"/>
  <c r="L30" i="3"/>
  <c r="H62" i="4"/>
  <c r="M95" i="2"/>
  <c r="D62" i="2"/>
  <c r="H74" i="5"/>
  <c r="L18" i="6"/>
  <c r="D106" i="4"/>
  <c r="H108" i="6"/>
  <c r="D41" i="5"/>
  <c r="D19" i="4"/>
  <c r="M73" i="3"/>
  <c r="D30" i="3"/>
  <c r="L62" i="4"/>
  <c r="L74" i="5"/>
  <c r="M87" i="3"/>
  <c r="D74" i="5"/>
  <c r="M31" i="6"/>
  <c r="M86" i="3"/>
  <c r="D86" i="5"/>
  <c r="M106" i="2"/>
  <c r="L30" i="2"/>
  <c r="P51" i="5"/>
  <c r="P54" i="5"/>
  <c r="P84" i="5"/>
  <c r="P87" i="5"/>
  <c r="P73" i="4"/>
  <c r="P76" i="4"/>
  <c r="P109" i="6"/>
  <c r="P106" i="6"/>
  <c r="P87" i="3"/>
  <c r="P84" i="3"/>
  <c r="N106" i="2" l="1"/>
  <c r="N86" i="3"/>
  <c r="N31" i="6"/>
  <c r="N87" i="3"/>
  <c r="N73" i="3"/>
  <c r="J108" i="6"/>
  <c r="J74" i="5"/>
  <c r="J62" i="2"/>
  <c r="N95" i="2"/>
  <c r="J62" i="4"/>
  <c r="J89" i="3"/>
  <c r="J90" i="3"/>
  <c r="J74" i="6"/>
  <c r="J18" i="6"/>
  <c r="N74" i="5"/>
  <c r="N9" i="2"/>
  <c r="N62" i="4"/>
  <c r="N30" i="3"/>
  <c r="J51" i="6"/>
  <c r="J86" i="5"/>
  <c r="N18" i="6"/>
  <c r="J87" i="5"/>
  <c r="J62" i="3"/>
  <c r="J73" i="3"/>
  <c r="J40" i="6"/>
  <c r="J53" i="5"/>
  <c r="N62" i="2"/>
  <c r="N8" i="5"/>
  <c r="N62" i="3"/>
  <c r="N51" i="6"/>
  <c r="N40" i="6"/>
  <c r="J95" i="6"/>
  <c r="J54" i="5"/>
  <c r="N76" i="4"/>
  <c r="J42" i="2"/>
  <c r="J8" i="5"/>
  <c r="J95" i="3"/>
  <c r="J31" i="4"/>
  <c r="J30" i="4"/>
  <c r="J62" i="6"/>
  <c r="N40" i="3"/>
  <c r="N52" i="2"/>
  <c r="J84" i="4"/>
  <c r="J111" i="6"/>
  <c r="J112" i="6"/>
  <c r="J19" i="4"/>
  <c r="J75" i="6"/>
  <c r="J30" i="3"/>
  <c r="J107" i="6"/>
  <c r="J85" i="3"/>
  <c r="J41" i="5"/>
  <c r="J96" i="5"/>
  <c r="N31" i="2"/>
  <c r="N8" i="4"/>
  <c r="N84" i="6"/>
  <c r="J73" i="2"/>
  <c r="J8" i="2"/>
  <c r="N75" i="6"/>
  <c r="J31" i="2"/>
  <c r="J8" i="3"/>
  <c r="N73" i="2"/>
  <c r="N53" i="2"/>
  <c r="J68" i="6"/>
  <c r="J67" i="6"/>
  <c r="J107" i="3"/>
  <c r="J57" i="5"/>
  <c r="J56" i="5"/>
  <c r="N96" i="5"/>
  <c r="J8" i="4"/>
  <c r="J63" i="6"/>
  <c r="N40" i="4"/>
  <c r="J106" i="4"/>
  <c r="N8" i="3"/>
  <c r="J95" i="2"/>
  <c r="J53" i="2"/>
  <c r="J41" i="2"/>
  <c r="N107" i="3"/>
  <c r="N64" i="6"/>
  <c r="J18" i="3"/>
  <c r="N30" i="5"/>
  <c r="N8" i="6"/>
  <c r="N96" i="4"/>
  <c r="N63" i="5"/>
  <c r="J89" i="5"/>
  <c r="J90" i="5"/>
  <c r="J63" i="5"/>
  <c r="N84" i="2"/>
  <c r="N106" i="4"/>
  <c r="J7" i="6"/>
  <c r="N84" i="4"/>
  <c r="N41" i="2"/>
  <c r="N8" i="2"/>
  <c r="J76" i="4"/>
  <c r="J78" i="4"/>
  <c r="J79" i="4"/>
  <c r="J40" i="2"/>
  <c r="N86" i="5"/>
  <c r="N41" i="5"/>
  <c r="J84" i="6"/>
  <c r="N85" i="3"/>
  <c r="J84" i="2"/>
  <c r="N85" i="5"/>
  <c r="N51" i="3"/>
  <c r="J9" i="2"/>
  <c r="J106" i="2"/>
  <c r="J30" i="5"/>
  <c r="J52" i="4"/>
  <c r="N74" i="6"/>
  <c r="N18" i="5"/>
  <c r="N52" i="4"/>
  <c r="J64" i="6"/>
  <c r="J109" i="6"/>
  <c r="J85" i="5"/>
  <c r="N95" i="3"/>
  <c r="N7" i="6"/>
  <c r="N87" i="5"/>
  <c r="J106" i="5"/>
  <c r="J63" i="4"/>
  <c r="J52" i="2"/>
  <c r="J7" i="3"/>
  <c r="N63" i="4"/>
  <c r="N53" i="5"/>
  <c r="J107" i="2"/>
  <c r="J18" i="2"/>
  <c r="J51" i="3"/>
  <c r="N54" i="5"/>
  <c r="N106" i="5"/>
  <c r="N29" i="3"/>
  <c r="N65" i="6"/>
  <c r="N30" i="2"/>
  <c r="N19" i="4"/>
  <c r="J18" i="5"/>
  <c r="J96" i="4"/>
  <c r="N42" i="2"/>
  <c r="N108" i="6"/>
  <c r="J8" i="6"/>
  <c r="N40" i="2"/>
  <c r="J86" i="3"/>
  <c r="N109" i="6"/>
  <c r="N107" i="2"/>
  <c r="N18" i="2"/>
  <c r="J87" i="3"/>
  <c r="B20" i="3"/>
  <c r="M39" i="6"/>
  <c r="L39" i="6"/>
  <c r="B97" i="2"/>
  <c r="B76" i="5"/>
  <c r="B32" i="3"/>
  <c r="M94" i="5"/>
  <c r="B20" i="6"/>
  <c r="B54" i="4"/>
  <c r="L105" i="4"/>
  <c r="M105" i="4"/>
  <c r="B10" i="5"/>
  <c r="B64" i="3"/>
  <c r="B53" i="6"/>
  <c r="B42" i="6"/>
  <c r="M17" i="4"/>
  <c r="B97" i="6"/>
  <c r="B64" i="2"/>
  <c r="B109" i="2"/>
  <c r="B97" i="3"/>
  <c r="B43" i="5"/>
  <c r="B10" i="4"/>
  <c r="B10" i="3"/>
  <c r="B98" i="5"/>
  <c r="B86" i="6"/>
  <c r="M28" i="4"/>
  <c r="L28" i="4"/>
  <c r="B65" i="5"/>
  <c r="B21" i="4"/>
  <c r="M72" i="4"/>
  <c r="B42" i="3"/>
  <c r="B86" i="4"/>
  <c r="B109" i="3"/>
  <c r="B98" i="4"/>
  <c r="B20" i="2"/>
  <c r="M50" i="4"/>
  <c r="B32" i="5"/>
  <c r="B42" i="4"/>
  <c r="L6" i="2"/>
  <c r="B65" i="4"/>
  <c r="B75" i="2"/>
  <c r="M28" i="2"/>
  <c r="B86" i="2"/>
  <c r="B53" i="3"/>
  <c r="L17" i="2"/>
  <c r="M17" i="2"/>
  <c r="B20" i="5"/>
  <c r="L6" i="3"/>
  <c r="B10" i="6"/>
  <c r="B108" i="4"/>
  <c r="B75" i="3"/>
  <c r="B108" i="5"/>
  <c r="L63" i="3"/>
  <c r="D108" i="2"/>
  <c r="H97" i="5"/>
  <c r="L74" i="3"/>
  <c r="L31" i="3"/>
  <c r="D63" i="3"/>
  <c r="L108" i="2"/>
  <c r="H85" i="6"/>
  <c r="L20" i="4"/>
  <c r="M31" i="5"/>
  <c r="M52" i="3"/>
  <c r="D32" i="2"/>
  <c r="D53" i="4"/>
  <c r="D42" i="5"/>
  <c r="H64" i="4"/>
  <c r="M53" i="4"/>
  <c r="M32" i="6"/>
  <c r="M9" i="4"/>
  <c r="M64" i="4"/>
  <c r="L9" i="6"/>
  <c r="H96" i="2"/>
  <c r="M64" i="5"/>
  <c r="D64" i="4"/>
  <c r="D96" i="2"/>
  <c r="D9" i="6"/>
  <c r="H9" i="5"/>
  <c r="L74" i="2"/>
  <c r="D9" i="5"/>
  <c r="H9" i="3"/>
  <c r="H97" i="4"/>
  <c r="M96" i="6"/>
  <c r="D97" i="4"/>
  <c r="D10" i="2"/>
  <c r="M43" i="2"/>
  <c r="M9" i="3"/>
  <c r="D74" i="2"/>
  <c r="H75" i="5"/>
  <c r="L9" i="3"/>
  <c r="M107" i="4"/>
  <c r="M31" i="3"/>
  <c r="H63" i="3"/>
  <c r="D97" i="5"/>
  <c r="M20" i="4"/>
  <c r="M74" i="3"/>
  <c r="D96" i="6"/>
  <c r="D31" i="3"/>
  <c r="D52" i="6"/>
  <c r="M108" i="2"/>
  <c r="D85" i="6"/>
  <c r="L31" i="5"/>
  <c r="L52" i="3"/>
  <c r="D74" i="3"/>
  <c r="L9" i="4"/>
  <c r="H9" i="6"/>
  <c r="M10" i="2"/>
  <c r="L43" i="2"/>
  <c r="M97" i="4"/>
  <c r="H52" i="6"/>
  <c r="H108" i="2"/>
  <c r="H31" i="5"/>
  <c r="D52" i="3"/>
  <c r="H74" i="3"/>
  <c r="H19" i="6"/>
  <c r="D96" i="3"/>
  <c r="M85" i="6"/>
  <c r="L41" i="3"/>
  <c r="H52" i="3"/>
  <c r="M107" i="5"/>
  <c r="L32" i="2"/>
  <c r="M32" i="4"/>
  <c r="L64" i="4"/>
  <c r="L97" i="4"/>
  <c r="D19" i="6"/>
  <c r="M52" i="6"/>
  <c r="L96" i="3"/>
  <c r="L85" i="6"/>
  <c r="H41" i="3"/>
  <c r="D31" i="5"/>
  <c r="L107" i="5"/>
  <c r="H19" i="3"/>
  <c r="L52" i="6"/>
  <c r="D76" i="6"/>
  <c r="M41" i="3"/>
  <c r="M41" i="4"/>
  <c r="H107" i="5"/>
  <c r="D19" i="3"/>
  <c r="L19" i="6"/>
  <c r="H41" i="6"/>
  <c r="H96" i="3"/>
  <c r="M76" i="6"/>
  <c r="D41" i="3"/>
  <c r="L41" i="4"/>
  <c r="L19" i="5"/>
  <c r="M19" i="3"/>
  <c r="M19" i="6"/>
  <c r="D41" i="6"/>
  <c r="M96" i="3"/>
  <c r="L76" i="6"/>
  <c r="M85" i="4"/>
  <c r="D41" i="4"/>
  <c r="H19" i="5"/>
  <c r="D107" i="5"/>
  <c r="L19" i="3"/>
  <c r="L41" i="6"/>
  <c r="M42" i="5"/>
  <c r="H76" i="6"/>
  <c r="L85" i="4"/>
  <c r="M19" i="5"/>
  <c r="L53" i="4"/>
  <c r="M41" i="6"/>
  <c r="L42" i="5"/>
  <c r="H32" i="2"/>
  <c r="H41" i="4"/>
  <c r="D19" i="5"/>
  <c r="H53" i="4"/>
  <c r="H42" i="5"/>
  <c r="H85" i="4"/>
  <c r="D32" i="6"/>
  <c r="L32" i="4"/>
  <c r="D85" i="4"/>
  <c r="L32" i="6"/>
  <c r="H32" i="4"/>
  <c r="M32" i="2"/>
  <c r="D108" i="3"/>
  <c r="M9" i="6"/>
  <c r="H32" i="6"/>
  <c r="D32" i="4"/>
  <c r="M108" i="3"/>
  <c r="M9" i="5"/>
  <c r="H9" i="4"/>
  <c r="L108" i="3"/>
  <c r="L9" i="5"/>
  <c r="D9" i="4"/>
  <c r="L64" i="5"/>
  <c r="H108" i="3"/>
  <c r="D64" i="5"/>
  <c r="H10" i="2"/>
  <c r="M96" i="2"/>
  <c r="H96" i="6"/>
  <c r="H64" i="5"/>
  <c r="M74" i="2"/>
  <c r="L96" i="2"/>
  <c r="D9" i="3"/>
  <c r="H74" i="2"/>
  <c r="L96" i="6"/>
  <c r="L54" i="2"/>
  <c r="L10" i="2"/>
  <c r="H54" i="2"/>
  <c r="L107" i="4"/>
  <c r="H107" i="4"/>
  <c r="H63" i="2"/>
  <c r="L63" i="2"/>
  <c r="D63" i="2"/>
  <c r="L75" i="5"/>
  <c r="L97" i="5"/>
  <c r="M54" i="2"/>
  <c r="M63" i="3"/>
  <c r="H85" i="2"/>
  <c r="D20" i="4"/>
  <c r="D107" i="4"/>
  <c r="D19" i="2"/>
  <c r="L85" i="2"/>
  <c r="H43" i="2"/>
  <c r="D43" i="2"/>
  <c r="H19" i="2"/>
  <c r="D75" i="5"/>
  <c r="M19" i="2"/>
  <c r="M75" i="5"/>
  <c r="M97" i="5"/>
  <c r="H31" i="3"/>
  <c r="L19" i="2"/>
  <c r="M63" i="2"/>
  <c r="D85" i="2"/>
  <c r="M85" i="2"/>
  <c r="D54" i="2"/>
  <c r="H20" i="4"/>
  <c r="P43" i="2"/>
  <c r="P40" i="2"/>
  <c r="P32" i="2"/>
  <c r="P29" i="2"/>
  <c r="P76" i="6"/>
  <c r="P73" i="6"/>
  <c r="P29" i="4"/>
  <c r="P32" i="4"/>
  <c r="P29" i="6"/>
  <c r="P32" i="6"/>
  <c r="P54" i="2"/>
  <c r="P51" i="2"/>
  <c r="P10" i="2"/>
  <c r="P7" i="2"/>
  <c r="J20" i="4" l="1"/>
  <c r="J57" i="2"/>
  <c r="J56" i="2"/>
  <c r="N85" i="2"/>
  <c r="N63" i="2"/>
  <c r="J31" i="3"/>
  <c r="N97" i="5"/>
  <c r="N75" i="5"/>
  <c r="N19" i="2"/>
  <c r="J19" i="2"/>
  <c r="J46" i="2"/>
  <c r="J45" i="2"/>
  <c r="J43" i="2"/>
  <c r="J85" i="2"/>
  <c r="N63" i="3"/>
  <c r="N54" i="2"/>
  <c r="J63" i="2"/>
  <c r="J107" i="4"/>
  <c r="J54" i="2"/>
  <c r="J74" i="2"/>
  <c r="N74" i="2"/>
  <c r="J64" i="5"/>
  <c r="J96" i="6"/>
  <c r="N96" i="2"/>
  <c r="J10" i="2"/>
  <c r="J108" i="3"/>
  <c r="J9" i="4"/>
  <c r="N9" i="5"/>
  <c r="N108" i="3"/>
  <c r="J34" i="4"/>
  <c r="J35" i="4"/>
  <c r="J32" i="6"/>
  <c r="N9" i="6"/>
  <c r="N32" i="2"/>
  <c r="J32" i="4"/>
  <c r="J34" i="6"/>
  <c r="J35" i="6"/>
  <c r="J85" i="4"/>
  <c r="J42" i="5"/>
  <c r="J53" i="4"/>
  <c r="J41" i="4"/>
  <c r="J32" i="2"/>
  <c r="N41" i="6"/>
  <c r="N19" i="5"/>
  <c r="J76" i="6"/>
  <c r="N42" i="5"/>
  <c r="J19" i="5"/>
  <c r="N85" i="4"/>
  <c r="N96" i="3"/>
  <c r="N19" i="6"/>
  <c r="N19" i="3"/>
  <c r="N76" i="6"/>
  <c r="J96" i="3"/>
  <c r="J41" i="6"/>
  <c r="J107" i="5"/>
  <c r="N41" i="4"/>
  <c r="N41" i="3"/>
  <c r="J78" i="6"/>
  <c r="J79" i="6"/>
  <c r="J19" i="3"/>
  <c r="J41" i="3"/>
  <c r="N52" i="6"/>
  <c r="N32" i="4"/>
  <c r="N107" i="5"/>
  <c r="J52" i="3"/>
  <c r="N85" i="6"/>
  <c r="J19" i="6"/>
  <c r="J74" i="3"/>
  <c r="J31" i="5"/>
  <c r="J108" i="2"/>
  <c r="J52" i="6"/>
  <c r="N97" i="4"/>
  <c r="N10" i="2"/>
  <c r="J9" i="6"/>
  <c r="N108" i="2"/>
  <c r="N74" i="3"/>
  <c r="N20" i="4"/>
  <c r="J63" i="3"/>
  <c r="N31" i="3"/>
  <c r="N107" i="4"/>
  <c r="J75" i="5"/>
  <c r="N9" i="3"/>
  <c r="N43" i="2"/>
  <c r="J13" i="2"/>
  <c r="J12" i="2"/>
  <c r="N96" i="6"/>
  <c r="J97" i="4"/>
  <c r="J9" i="3"/>
  <c r="J9" i="5"/>
  <c r="N64" i="5"/>
  <c r="J96" i="2"/>
  <c r="N64" i="4"/>
  <c r="N9" i="4"/>
  <c r="N32" i="6"/>
  <c r="N53" i="4"/>
  <c r="J64" i="4"/>
  <c r="J35" i="2"/>
  <c r="J34" i="2"/>
  <c r="N52" i="3"/>
  <c r="N31" i="5"/>
  <c r="J85" i="6"/>
  <c r="J97" i="5"/>
  <c r="B109" i="4"/>
  <c r="B65" i="3"/>
  <c r="B65" i="2"/>
  <c r="B98" i="6"/>
  <c r="B98" i="2"/>
  <c r="B76" i="2"/>
  <c r="B21" i="5"/>
  <c r="B43" i="6"/>
  <c r="B87" i="4"/>
  <c r="B43" i="4"/>
  <c r="B109" i="5"/>
  <c r="B98" i="3"/>
  <c r="B21" i="6"/>
  <c r="B21" i="3"/>
  <c r="B54" i="6"/>
  <c r="B43" i="3"/>
  <c r="B87" i="6"/>
  <c r="B54" i="3"/>
  <c r="B76" i="3"/>
  <c r="B87" i="2"/>
  <c r="B21" i="2"/>
  <c r="M64" i="2"/>
  <c r="L65" i="4"/>
  <c r="L108" i="5"/>
  <c r="D53" i="6"/>
  <c r="M109" i="2"/>
  <c r="D20" i="2"/>
  <c r="D109" i="2"/>
  <c r="M21" i="4"/>
  <c r="H64" i="2"/>
  <c r="H20" i="5"/>
  <c r="D108" i="5"/>
  <c r="H53" i="6"/>
  <c r="H10" i="4"/>
  <c r="L21" i="4"/>
  <c r="M65" i="5"/>
  <c r="H10" i="6"/>
  <c r="H98" i="5"/>
  <c r="L42" i="6"/>
  <c r="M10" i="6"/>
  <c r="D98" i="5"/>
  <c r="L20" i="6"/>
  <c r="D65" i="5"/>
  <c r="D86" i="6"/>
  <c r="D109" i="3"/>
  <c r="M97" i="6"/>
  <c r="M86" i="4"/>
  <c r="M109" i="3"/>
  <c r="L97" i="6"/>
  <c r="L64" i="2"/>
  <c r="H65" i="4"/>
  <c r="H108" i="5"/>
  <c r="L53" i="6"/>
  <c r="L86" i="6"/>
  <c r="H76" i="5"/>
  <c r="D20" i="5"/>
  <c r="M10" i="4"/>
  <c r="H21" i="4"/>
  <c r="L76" i="5"/>
  <c r="D97" i="3"/>
  <c r="D20" i="6"/>
  <c r="D76" i="5"/>
  <c r="M97" i="3"/>
  <c r="M42" i="3"/>
  <c r="L10" i="4"/>
  <c r="D21" i="4"/>
  <c r="L42" i="3"/>
  <c r="D10" i="4"/>
  <c r="M32" i="3"/>
  <c r="L20" i="5"/>
  <c r="H97" i="3"/>
  <c r="H42" i="3"/>
  <c r="D10" i="6"/>
  <c r="L32" i="3"/>
  <c r="M42" i="6"/>
  <c r="D42" i="3"/>
  <c r="L65" i="5"/>
  <c r="M20" i="6"/>
  <c r="H32" i="3"/>
  <c r="H65" i="5"/>
  <c r="H42" i="6"/>
  <c r="H86" i="6"/>
  <c r="L10" i="6"/>
  <c r="M98" i="5"/>
  <c r="D42" i="6"/>
  <c r="H20" i="6"/>
  <c r="H109" i="3"/>
  <c r="L98" i="5"/>
  <c r="M86" i="6"/>
  <c r="M10" i="3"/>
  <c r="L109" i="3"/>
  <c r="H97" i="6"/>
  <c r="L98" i="4"/>
  <c r="D98" i="4"/>
  <c r="M97" i="2"/>
  <c r="H10" i="5"/>
  <c r="M76" i="5"/>
  <c r="M20" i="5"/>
  <c r="L97" i="3"/>
  <c r="D32" i="3"/>
  <c r="M108" i="4"/>
  <c r="L97" i="2"/>
  <c r="L42" i="4"/>
  <c r="L43" i="5"/>
  <c r="D10" i="5"/>
  <c r="H97" i="2"/>
  <c r="H42" i="4"/>
  <c r="M10" i="5"/>
  <c r="D97" i="2"/>
  <c r="D43" i="5"/>
  <c r="L10" i="5"/>
  <c r="M43" i="5"/>
  <c r="L86" i="2"/>
  <c r="M75" i="2"/>
  <c r="H86" i="2"/>
  <c r="D32" i="5"/>
  <c r="H75" i="2"/>
  <c r="M32" i="5"/>
  <c r="H10" i="3"/>
  <c r="L86" i="4"/>
  <c r="M20" i="3"/>
  <c r="H108" i="4"/>
  <c r="H43" i="5"/>
  <c r="D86" i="2"/>
  <c r="L108" i="4"/>
  <c r="M86" i="2"/>
  <c r="D64" i="3"/>
  <c r="M53" i="3"/>
  <c r="H64" i="3"/>
  <c r="M64" i="3"/>
  <c r="L53" i="3"/>
  <c r="D54" i="4"/>
  <c r="D65" i="4"/>
  <c r="H109" i="2"/>
  <c r="M75" i="3"/>
  <c r="H20" i="3"/>
  <c r="H75" i="3"/>
  <c r="D20" i="3"/>
  <c r="D42" i="4"/>
  <c r="H32" i="5"/>
  <c r="H54" i="4"/>
  <c r="L32" i="5"/>
  <c r="D75" i="2"/>
  <c r="H53" i="3"/>
  <c r="L75" i="3"/>
  <c r="D108" i="4"/>
  <c r="L54" i="4"/>
  <c r="L75" i="2"/>
  <c r="D53" i="3"/>
  <c r="M54" i="4"/>
  <c r="L64" i="3"/>
  <c r="L20" i="2"/>
  <c r="D64" i="2"/>
  <c r="M20" i="2"/>
  <c r="D97" i="6"/>
  <c r="H98" i="4"/>
  <c r="M98" i="4"/>
  <c r="M42" i="4"/>
  <c r="M65" i="4"/>
  <c r="M108" i="5"/>
  <c r="M53" i="6"/>
  <c r="L109" i="2"/>
  <c r="H20" i="2"/>
  <c r="L10" i="3"/>
  <c r="L20" i="3"/>
  <c r="D10" i="3"/>
  <c r="D86" i="4"/>
  <c r="H86" i="4"/>
  <c r="D75" i="3"/>
  <c r="P65" i="4"/>
  <c r="P62" i="4"/>
  <c r="P76" i="5"/>
  <c r="P73" i="5"/>
  <c r="P7" i="4"/>
  <c r="P10" i="4"/>
  <c r="P21" i="4"/>
  <c r="P18" i="4"/>
  <c r="P32" i="3"/>
  <c r="P29" i="3"/>
  <c r="P62" i="5"/>
  <c r="P65" i="5"/>
  <c r="P10" i="6"/>
  <c r="P7" i="6"/>
  <c r="P98" i="5"/>
  <c r="P95" i="5"/>
  <c r="P109" i="3"/>
  <c r="P106" i="3"/>
  <c r="P98" i="4"/>
  <c r="P95" i="4"/>
  <c r="P43" i="5"/>
  <c r="P40" i="5"/>
  <c r="P7" i="5"/>
  <c r="P10" i="5"/>
  <c r="P29" i="5"/>
  <c r="P32" i="5"/>
  <c r="P54" i="4"/>
  <c r="P51" i="4"/>
  <c r="P109" i="2"/>
  <c r="P106" i="2"/>
  <c r="P7" i="3"/>
  <c r="P10" i="3"/>
  <c r="J86" i="4" l="1"/>
  <c r="J13" i="3"/>
  <c r="J12" i="3"/>
  <c r="J20" i="2"/>
  <c r="N53" i="6"/>
  <c r="N108" i="5"/>
  <c r="N65" i="4"/>
  <c r="N42" i="4"/>
  <c r="N98" i="4"/>
  <c r="J98" i="4"/>
  <c r="N20" i="2"/>
  <c r="N54" i="4"/>
  <c r="J53" i="3"/>
  <c r="J54" i="4"/>
  <c r="J32" i="5"/>
  <c r="J75" i="3"/>
  <c r="J20" i="3"/>
  <c r="N75" i="3"/>
  <c r="J109" i="2"/>
  <c r="J67" i="4"/>
  <c r="J68" i="4"/>
  <c r="J57" i="4"/>
  <c r="J56" i="4"/>
  <c r="N64" i="3"/>
  <c r="J64" i="3"/>
  <c r="N53" i="3"/>
  <c r="N86" i="2"/>
  <c r="J43" i="5"/>
  <c r="J108" i="4"/>
  <c r="N20" i="3"/>
  <c r="J10" i="3"/>
  <c r="N32" i="5"/>
  <c r="J75" i="2"/>
  <c r="J34" i="5"/>
  <c r="J35" i="5"/>
  <c r="J86" i="2"/>
  <c r="N75" i="2"/>
  <c r="N43" i="5"/>
  <c r="J46" i="5"/>
  <c r="J45" i="5"/>
  <c r="N10" i="5"/>
  <c r="J42" i="4"/>
  <c r="J97" i="2"/>
  <c r="J13" i="5"/>
  <c r="J12" i="5"/>
  <c r="N108" i="4"/>
  <c r="J35" i="3"/>
  <c r="J34" i="3"/>
  <c r="N20" i="5"/>
  <c r="N76" i="5"/>
  <c r="J10" i="5"/>
  <c r="N97" i="2"/>
  <c r="J100" i="4"/>
  <c r="J101" i="4"/>
  <c r="J97" i="6"/>
  <c r="N10" i="3"/>
  <c r="N86" i="6"/>
  <c r="J109" i="3"/>
  <c r="J20" i="6"/>
  <c r="N98" i="5"/>
  <c r="J86" i="6"/>
  <c r="J42" i="6"/>
  <c r="J65" i="5"/>
  <c r="J32" i="3"/>
  <c r="N20" i="6"/>
  <c r="N42" i="6"/>
  <c r="J13" i="6"/>
  <c r="J12" i="6"/>
  <c r="J42" i="3"/>
  <c r="J97" i="3"/>
  <c r="N32" i="3"/>
  <c r="J13" i="4"/>
  <c r="J12" i="4"/>
  <c r="J23" i="4"/>
  <c r="J24" i="4"/>
  <c r="N42" i="3"/>
  <c r="N97" i="3"/>
  <c r="J79" i="5"/>
  <c r="J78" i="5"/>
  <c r="J21" i="4"/>
  <c r="N10" i="4"/>
  <c r="J76" i="5"/>
  <c r="J108" i="5"/>
  <c r="J65" i="4"/>
  <c r="N109" i="3"/>
  <c r="N86" i="4"/>
  <c r="N97" i="6"/>
  <c r="J112" i="3"/>
  <c r="J111" i="3"/>
  <c r="J68" i="5"/>
  <c r="J67" i="5"/>
  <c r="J101" i="5"/>
  <c r="J100" i="5"/>
  <c r="N10" i="6"/>
  <c r="J98" i="5"/>
  <c r="J10" i="6"/>
  <c r="N65" i="5"/>
  <c r="J10" i="4"/>
  <c r="J53" i="6"/>
  <c r="J20" i="5"/>
  <c r="J64" i="2"/>
  <c r="N21" i="4"/>
  <c r="J111" i="2"/>
  <c r="J112" i="2"/>
  <c r="N109" i="2"/>
  <c r="N64" i="2"/>
  <c r="M87" i="2"/>
  <c r="M21" i="2"/>
  <c r="D21" i="6"/>
  <c r="M54" i="3"/>
  <c r="D98" i="6"/>
  <c r="L76" i="3"/>
  <c r="H76" i="3"/>
  <c r="D76" i="3"/>
  <c r="H21" i="3"/>
  <c r="L87" i="4"/>
  <c r="M65" i="3"/>
  <c r="H43" i="6"/>
  <c r="L65" i="3"/>
  <c r="L109" i="4"/>
  <c r="D54" i="6"/>
  <c r="L87" i="2"/>
  <c r="L21" i="2"/>
  <c r="M21" i="6"/>
  <c r="H87" i="2"/>
  <c r="H21" i="2"/>
  <c r="H21" i="6"/>
  <c r="M76" i="3"/>
  <c r="L54" i="3"/>
  <c r="M98" i="6"/>
  <c r="D54" i="3"/>
  <c r="L98" i="6"/>
  <c r="H54" i="3"/>
  <c r="H98" i="6"/>
  <c r="L76" i="2"/>
  <c r="D87" i="6"/>
  <c r="M43" i="3"/>
  <c r="D98" i="3"/>
  <c r="H54" i="6"/>
  <c r="M21" i="3"/>
  <c r="M76" i="2"/>
  <c r="H87" i="4"/>
  <c r="D43" i="6"/>
  <c r="H98" i="3"/>
  <c r="D21" i="3"/>
  <c r="H76" i="2"/>
  <c r="D87" i="4"/>
  <c r="L21" i="3"/>
  <c r="D76" i="2"/>
  <c r="M87" i="4"/>
  <c r="M87" i="6"/>
  <c r="D65" i="3"/>
  <c r="L43" i="6"/>
  <c r="H87" i="6"/>
  <c r="D109" i="5"/>
  <c r="D87" i="2"/>
  <c r="L87" i="6"/>
  <c r="H65" i="3"/>
  <c r="M43" i="6"/>
  <c r="D43" i="4"/>
  <c r="M65" i="2"/>
  <c r="H21" i="5"/>
  <c r="D21" i="5"/>
  <c r="L98" i="2"/>
  <c r="L43" i="3"/>
  <c r="H98" i="2"/>
  <c r="H109" i="5"/>
  <c r="L109" i="5"/>
  <c r="L21" i="6"/>
  <c r="L65" i="2"/>
  <c r="M43" i="4"/>
  <c r="M21" i="5"/>
  <c r="H65" i="2"/>
  <c r="L21" i="5"/>
  <c r="L43" i="4"/>
  <c r="H43" i="4"/>
  <c r="H109" i="4"/>
  <c r="D43" i="3"/>
  <c r="L54" i="6"/>
  <c r="M109" i="5"/>
  <c r="D65" i="2"/>
  <c r="D21" i="2"/>
  <c r="M98" i="3"/>
  <c r="M98" i="2"/>
  <c r="D109" i="4"/>
  <c r="H43" i="3"/>
  <c r="M109" i="4"/>
  <c r="D98" i="2"/>
  <c r="L98" i="3"/>
  <c r="M54" i="6"/>
  <c r="P76" i="3"/>
  <c r="P73" i="3"/>
  <c r="P87" i="4"/>
  <c r="P84" i="4"/>
  <c r="P65" i="3"/>
  <c r="P62" i="3"/>
  <c r="P106" i="4"/>
  <c r="P109" i="4"/>
  <c r="P87" i="2"/>
  <c r="P84" i="2"/>
  <c r="P54" i="3"/>
  <c r="P51" i="3"/>
  <c r="P95" i="6"/>
  <c r="P98" i="6"/>
  <c r="P73" i="2"/>
  <c r="P76" i="2"/>
  <c r="P18" i="3"/>
  <c r="P21" i="3"/>
  <c r="P40" i="6"/>
  <c r="P43" i="6"/>
  <c r="P84" i="6"/>
  <c r="P87" i="6"/>
  <c r="P95" i="2"/>
  <c r="P98" i="2"/>
  <c r="P43" i="3"/>
  <c r="P40" i="3"/>
  <c r="P106" i="5"/>
  <c r="P109" i="5"/>
  <c r="P18" i="6"/>
  <c r="P21" i="6"/>
  <c r="P62" i="2"/>
  <c r="P65" i="2"/>
  <c r="P18" i="5"/>
  <c r="P21" i="5"/>
  <c r="P43" i="4"/>
  <c r="P40" i="4"/>
  <c r="P51" i="6"/>
  <c r="P54" i="6"/>
  <c r="P21" i="2"/>
  <c r="P18" i="2"/>
  <c r="P95" i="3"/>
  <c r="P98" i="3"/>
  <c r="N54" i="6" l="1"/>
  <c r="J101" i="2"/>
  <c r="J100" i="2"/>
  <c r="N109" i="4"/>
  <c r="J43" i="3"/>
  <c r="J112" i="4"/>
  <c r="J111" i="4"/>
  <c r="N98" i="2"/>
  <c r="N98" i="3"/>
  <c r="J24" i="2"/>
  <c r="J23" i="2"/>
  <c r="J67" i="2"/>
  <c r="J68" i="2"/>
  <c r="N109" i="5"/>
  <c r="J45" i="3"/>
  <c r="J46" i="3"/>
  <c r="J109" i="4"/>
  <c r="J43" i="4"/>
  <c r="J65" i="2"/>
  <c r="N21" i="5"/>
  <c r="N43" i="4"/>
  <c r="J109" i="5"/>
  <c r="J98" i="2"/>
  <c r="J24" i="5"/>
  <c r="J23" i="5"/>
  <c r="J21" i="5"/>
  <c r="N65" i="2"/>
  <c r="J45" i="4"/>
  <c r="J46" i="4"/>
  <c r="N43" i="6"/>
  <c r="J65" i="3"/>
  <c r="J89" i="2"/>
  <c r="J90" i="2"/>
  <c r="J112" i="5"/>
  <c r="J111" i="5"/>
  <c r="J87" i="6"/>
  <c r="J67" i="3"/>
  <c r="J68" i="3"/>
  <c r="N87" i="6"/>
  <c r="N87" i="4"/>
  <c r="J79" i="2"/>
  <c r="J78" i="2"/>
  <c r="J89" i="4"/>
  <c r="J90" i="4"/>
  <c r="J76" i="2"/>
  <c r="J23" i="3"/>
  <c r="J24" i="3"/>
  <c r="J98" i="3"/>
  <c r="J46" i="6"/>
  <c r="J45" i="6"/>
  <c r="J87" i="4"/>
  <c r="N76" i="2"/>
  <c r="N21" i="3"/>
  <c r="J54" i="6"/>
  <c r="J101" i="3"/>
  <c r="J100" i="3"/>
  <c r="N43" i="3"/>
  <c r="J89" i="6"/>
  <c r="J90" i="6"/>
  <c r="J98" i="6"/>
  <c r="J54" i="3"/>
  <c r="J56" i="3"/>
  <c r="J57" i="3"/>
  <c r="N98" i="6"/>
  <c r="N76" i="3"/>
  <c r="J21" i="6"/>
  <c r="J21" i="2"/>
  <c r="J87" i="2"/>
  <c r="N21" i="6"/>
  <c r="J57" i="6"/>
  <c r="J56" i="6"/>
  <c r="J43" i="6"/>
  <c r="N65" i="3"/>
  <c r="J21" i="3"/>
  <c r="J78" i="3"/>
  <c r="J79" i="3"/>
  <c r="J76" i="3"/>
  <c r="J100" i="6"/>
  <c r="J101" i="6"/>
  <c r="N54" i="3"/>
  <c r="J24" i="6"/>
  <c r="J23" i="6"/>
  <c r="N21" i="2"/>
  <c r="N87" i="2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<sst xmlns="http://schemas.openxmlformats.org/spreadsheetml/2006/main" count="16366" uniqueCount="195">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</sst>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68-4024-8C4F-DB494B18FCD4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29.709224000000003</c:v>
                </c:pt>
                <c:pt idx="1">
                  <c:v>39.554016000000004</c:v>
                </c:pt>
                <c:pt idx="2">
                  <c:v>53.582143999999992</c:v>
                </c:pt>
                <c:pt idx="3">
                  <c:v>74.991095999999999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36.593875933333329</c:v>
                </c:pt>
                <c:pt idx="1">
                  <c:v>39.889943600000002</c:v>
                </c:pt>
                <c:pt idx="2">
                  <c:v>41.622864800000002</c:v>
                </c:pt>
                <c:pt idx="3">
                  <c:v>42.643297733333341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8-4024-8C4F-DB494B18FCD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68-4024-8C4F-DB494B18FCD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68-4024-8C4F-DB494B18F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35-4745-8794-8DD7E7DCDC3C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35-4745-8794-8DD7E7DCDC3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35-4745-8794-8DD7E7DCDC3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35-4745-8794-8DD7E7DCD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7-4B82-A2A3-E289D06E34C6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57-4B82-A2A3-E289D06E34C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7-4B82-A2A3-E289D06E34C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7-4B82-A2A3-E289D06E3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E1-4042-A6DD-40C263D89D6B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E1-4042-A6DD-40C263D89D6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E1-4042-A6DD-40C263D89D6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E1-4042-A6DD-40C263D89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36-485D-9C50-0926AE63E4A2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36-485D-9C50-0926AE63E4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36-485D-9C50-0926AE63E4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36-485D-9C50-0926AE63E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9-4DF9-9947-FFA38F6779A6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99-4DF9-9947-FFA38F6779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99-4DF9-9947-FFA38F6779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99-4DF9-9947-FFA38F677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E-4B02-9398-F3B5F92BBB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1E-4B02-9398-F3B5F92BBB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1E-4B02-9398-F3B5F92BB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8B-4CCB-82A3-B2D4F055E37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8B-4CCB-82A3-B2D4F055E37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8B-4CCB-82A3-B2D4F055E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DF-4FDC-B09D-0F80AB837DD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DF-4FDC-B09D-0F80AB837DD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DF-4FDC-B09D-0F80AB837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A7-4F6D-9CA0-619A8BB3CC9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A7-4F6D-9CA0-619A8BB3CC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A7-4F6D-9CA0-619A8BB3CC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A7-4F6D-9CA0-619A8BB3C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2-4694-AE52-4133DD10C90D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29.709224000000003</c:v>
                </c:pt>
                <c:pt idx="1">
                  <c:v>39.554016000000004</c:v>
                </c:pt>
                <c:pt idx="2">
                  <c:v>53.582143999999992</c:v>
                </c:pt>
                <c:pt idx="3">
                  <c:v>74.991095999999999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41.136490333333334</c:v>
                </c:pt>
                <c:pt idx="1">
                  <c:v>43.850060466666655</c:v>
                </c:pt>
                <c:pt idx="2">
                  <c:v>45.25729126666667</c:v>
                </c:pt>
                <c:pt idx="3">
                  <c:v>46.120918133333333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2-4694-AE52-4133DD10C90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A2-4694-AE52-4133DD10C90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A2-4694-AE52-4133DD10C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07-4B90-9533-21063CD29E03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07-4B90-9533-21063CD29E0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07-4B90-9533-21063CD29E0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07-4B90-9533-21063CD29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AE-4864-8149-6E5BEAF84FEA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AE-4864-8149-6E5BEAF84FE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AE-4864-8149-6E5BEAF84FE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AE-4864-8149-6E5BEAF84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8F-4694-A551-BC6B7ABF4500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8F-4694-A551-BC6B7ABF45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8F-4694-A551-BC6B7ABF45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8F-4694-A551-BC6B7ABF4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DF-401F-A639-88954C41C125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DF-401F-A639-88954C41C1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DF-401F-A639-88954C41C1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DF-401F-A639-88954C41C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D-4BFB-B987-F545E6934170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D-4BFB-B987-F545E69341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D-4BFB-B987-F545E69341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D-4BFB-B987-F545E6934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50-4B30-A90F-596F7C27799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50-4B30-A90F-596F7C2779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50-4B30-A90F-596F7C2779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50-4B30-A90F-596F7C277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7A-4AAF-BEDB-A1EB19EACE1C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7A-4AAF-BEDB-A1EB19EACE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7A-4AAF-BEDB-A1EB19EACE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7A-4AAF-BEDB-A1EB19EA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47-4589-B686-24D73495765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47-4589-B686-24D73495765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47-4589-B686-24D734957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5-4FC9-A13C-F4D5297884F7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B5-4FC9-A13C-F4D5297884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B5-4FC9-A13C-F4D5297884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5-4FC9-A13C-F4D529788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5F-4468-9AD7-68438A82460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29.709224000000003</c:v>
                </c:pt>
                <c:pt idx="1">
                  <c:v>39.554016000000004</c:v>
                </c:pt>
                <c:pt idx="2">
                  <c:v>53.582143999999992</c:v>
                </c:pt>
                <c:pt idx="3">
                  <c:v>74.991095999999999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0.9863549233333333</c:v>
                </c:pt>
                <c:pt idx="1">
                  <c:v>0.99224752333333321</c:v>
                </c:pt>
                <c:pt idx="2">
                  <c:v>0.99397946866666664</c:v>
                </c:pt>
                <c:pt idx="3">
                  <c:v>0.99480365933333348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5F-4468-9AD7-68438A8246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5F-4468-9AD7-68438A8246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5F-4468-9AD7-68438A824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C-4A6A-A915-2FD59B6858B8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4C-4A6A-A915-2FD59B6858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4C-4A6A-A915-2FD59B6858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4C-4A6A-A915-2FD59B685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9-4B99-B061-2A0B9CD0EC18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9-4B99-B061-2A0B9CD0EC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9-4B99-B061-2A0B9CD0EC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9-4B99-B061-2A0B9CD0E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7A-4CA4-9689-8FF9C284A496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7A-4CA4-9689-8FF9C284A4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7A-4CA4-9689-8FF9C284A4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7A-4CA4-9689-8FF9C284A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4-47E5-B424-C03F6D1620F4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34-47E5-B424-C03F6D1620F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34-47E5-B424-C03F6D1620F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34-47E5-B424-C03F6D162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E7-4F63-9937-B13099A2DA65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E7-4F63-9937-B13099A2DA6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E7-4F63-9937-B13099A2DA6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E7-4F63-9937-B13099A2D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6B-41C2-ADEE-DAB0E8F100F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6B-41C2-ADEE-DAB0E8F100F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6B-41C2-ADEE-DAB0E8F10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91-453D-ADAD-DB413492965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91-453D-ADAD-DB413492965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91-453D-ADAD-DB41349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C7-4A38-8406-CB72B425328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C7-4A38-8406-CB72B425328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C7-4A38-8406-CB72B4253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D3-42A3-88AD-BD77396930E2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D3-42A3-88AD-BD77396930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D3-42A3-88AD-BD77396930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D3-42A3-88AD-BD773969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3-441D-AC83-0DBAFCF78A45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29.709224000000003</c:v>
                </c:pt>
                <c:pt idx="1">
                  <c:v>39.554016000000004</c:v>
                </c:pt>
                <c:pt idx="2">
                  <c:v>53.582143999999992</c:v>
                </c:pt>
                <c:pt idx="3">
                  <c:v>74.991095999999999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0.99359746933333304</c:v>
                </c:pt>
                <c:pt idx="1">
                  <c:v>0.99545821333333318</c:v>
                </c:pt>
                <c:pt idx="2">
                  <c:v>0.99650918200000005</c:v>
                </c:pt>
                <c:pt idx="3">
                  <c:v>0.99774738733333346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3-441D-AC83-0DBAFCF78A4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33-441D-AC83-0DBAFCF78A4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33-441D-AC83-0DBAFCF7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D0-4DB6-8BD0-42D720D2C2E2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D0-4DB6-8BD0-42D720D2C2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D0-4DB6-8BD0-42D720D2C2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D0-4DB6-8BD0-42D720D2C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96-4C4E-851F-61621B7CBBA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96-4C4E-851F-61621B7CBBA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96-4C4E-851F-61621B7CBBA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96-4C4E-851F-61621B7CB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E3-40CD-BD96-5F3E54B73EC1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3-40CD-BD96-5F3E54B73E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E3-40CD-BD96-5F3E54B73E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E3-40CD-BD96-5F3E54B73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1-41FC-8C91-6954C8533A2B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1-41FC-8C91-6954C8533A2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51-41FC-8C91-6954C8533A2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51-41FC-8C91-6954C8533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CA-480D-A246-E88C2F5DF830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CA-480D-A246-E88C2F5DF83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A-480D-A246-E88C2F5DF83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CA-480D-A246-E88C2F5DF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9C-4B11-A393-B45CF374C020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9C-4B11-A393-B45CF374C0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9C-4B11-A393-B45CF374C0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9C-4B11-A393-B45CF374C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F7-495E-AC94-659E9B73D2E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F7-495E-AC94-659E9B73D2E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F7-495E-AC94-659E9B73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D1-4A60-9216-3D1DD72CD7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D1-4A60-9216-3D1DD72CD7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D1-4A60-9216-3D1DD72CD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A-4017-92CD-1E9C6F15A4F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A-4017-92CD-1E9C6F15A4F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A-4017-92CD-1E9C6F15A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D9E-A966-D6532EF864CE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D9E-A966-D6532EF864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C-4D9E-A966-D6532EF864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9C-4D9E-A966-D6532EF86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51-414A-941F-BE1D472A0554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29.709224000000003</c:v>
                </c:pt>
                <c:pt idx="1">
                  <c:v>39.554016000000004</c:v>
                </c:pt>
                <c:pt idx="2">
                  <c:v>53.582143999999992</c:v>
                </c:pt>
                <c:pt idx="3">
                  <c:v>74.991095999999999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1.5349369466666667E-2</c:v>
                </c:pt>
                <c:pt idx="1">
                  <c:v>7.8116527666666664E-3</c:v>
                </c:pt>
                <c:pt idx="2">
                  <c:v>5.5933349133333327E-3</c:v>
                </c:pt>
                <c:pt idx="3">
                  <c:v>4.584105046666666E-3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51-414A-941F-BE1D472A05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51-414A-941F-BE1D472A05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51-414A-941F-BE1D472A0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C4-4941-9653-295774A38DA5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C4-4941-9653-295774A38D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C4-4941-9653-295774A38D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C4-4941-9653-295774A38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B2-45AA-9C6C-5243D8B1D9DE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B2-45AA-9C6C-5243D8B1D9D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B2-45AA-9C6C-5243D8B1D9D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B2-45AA-9C6C-5243D8B1D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49-401F-9CC5-3868B27064C1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49-401F-9CC5-3868B27064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49-401F-9CC5-3868B27064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49-401F-9CC5-3868B270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42-462C-8750-DCDF30BE9E94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42-462C-8750-DCDF30BE9E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42-462C-8750-DCDF30BE9E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42-462C-8750-DCDF30BE9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2E-4989-9B99-B5DDCCC8338B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2E-4989-9B99-B5DDCCC8338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2E-4989-9B99-B5DDCCC8338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2E-4989-9B99-B5DDCCC83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2-4338-9C68-1A64594966E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32-4338-9C68-1A64594966E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32-4338-9C68-1A645949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8-44C2-A7BC-91B06FAF9A0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38-44C2-A7BC-91B06FAF9A0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38-44C2-A7BC-91B06FAF9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A6-45D3-A1EE-0DDB70959F7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A6-45D3-A1EE-0DDB70959F7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A6-45D3-A1EE-0DDB70959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A-415F-AA8D-682D23B677D9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EA-415F-AA8D-682D23B677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EA-415F-AA8D-682D23B677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29.709224000000003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EA-415F-AA8D-682D23B67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D10" sqref="D10:H10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2</v>
      </c>
      <c r="C4" s="269" t="s">
        <v>3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3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10</v>
      </c>
      <c r="D9" s="215" t="e">
        <f t="shared" ref="D9:D18" ca="1" si="1">INDIRECT($C9&amp;"!AM$5")</f>
        <v>#VALUE!</v>
      </c>
      <c r="E9" s="215" t="e">
        <f t="shared" ref="E9:E18" ca="1" si="2">INDIRECT($C9&amp;"!AN$5")</f>
        <v>#VALUE!</v>
      </c>
      <c r="F9" s="215" t="e">
        <f t="shared" ref="F9:F18" ca="1" si="3">INDIRECT($C9&amp;"!AO$5")</f>
        <v>#VALUE!</v>
      </c>
      <c r="G9" s="215" t="e">
        <f t="shared" ref="G9:G18" ca="1" si="4">INDIRECT($C9&amp;"!AP$5")</f>
        <v>#VALUE!</v>
      </c>
      <c r="H9" s="216" t="e">
        <f t="shared" ref="H9:H18" ca="1" si="5">INDIRECT($C9&amp;"!AQ$5")</f>
        <v>#VALUE!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11</v>
      </c>
      <c r="D10" s="215">
        <f t="shared" ca="1" si="1"/>
        <v>-0.2987452219967287</v>
      </c>
      <c r="E10" s="215">
        <f t="shared" ca="1" si="2"/>
        <v>-0.35104307497743559</v>
      </c>
      <c r="F10" s="215">
        <f t="shared" ca="1" si="3"/>
        <v>-5.4264991438156995E-2</v>
      </c>
      <c r="G10" s="215">
        <f t="shared" ca="1" si="4"/>
        <v>-0.54802370923321575</v>
      </c>
      <c r="H10" s="218">
        <f t="shared" ca="1" si="5"/>
        <v>-0.33077983109129661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12</v>
      </c>
      <c r="D11" s="215" t="e">
        <f t="shared" ca="1" si="1"/>
        <v>#VALUE!</v>
      </c>
      <c r="E11" s="215" t="e">
        <f t="shared" ca="1" si="2"/>
        <v>#VALUE!</v>
      </c>
      <c r="F11" s="215" t="e">
        <f t="shared" ca="1" si="3"/>
        <v>#VALUE!</v>
      </c>
      <c r="G11" s="215" t="e">
        <f t="shared" ca="1" si="4"/>
        <v>#VALUE!</v>
      </c>
      <c r="H11" s="218" t="e">
        <f t="shared" ca="1" si="5"/>
        <v>#VALUE!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13</v>
      </c>
      <c r="D12" s="215" t="e">
        <f t="shared" ca="1" si="1"/>
        <v>#VALUE!</v>
      </c>
      <c r="E12" s="215" t="e">
        <f t="shared" ca="1" si="2"/>
        <v>#VALUE!</v>
      </c>
      <c r="F12" s="215" t="e">
        <f t="shared" ca="1" si="3"/>
        <v>#VALUE!</v>
      </c>
      <c r="G12" s="215" t="e">
        <f t="shared" ca="1" si="4"/>
        <v>#VALUE!</v>
      </c>
      <c r="H12" s="218" t="e">
        <f t="shared" ca="1" si="5"/>
        <v>#VALUE!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14</v>
      </c>
      <c r="D13" s="215" t="e">
        <f t="shared" ca="1" si="1"/>
        <v>#VALUE!</v>
      </c>
      <c r="E13" s="215" t="e">
        <f t="shared" ca="1" si="2"/>
        <v>#VALUE!</v>
      </c>
      <c r="F13" s="215" t="e">
        <f t="shared" ca="1" si="3"/>
        <v>#VALUE!</v>
      </c>
      <c r="G13" s="215" t="e">
        <f t="shared" ca="1" si="4"/>
        <v>#VALUE!</v>
      </c>
      <c r="H13" s="218" t="e">
        <f t="shared" ca="1" si="5"/>
        <v>#VALUE!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15</v>
      </c>
      <c r="D14" s="215" t="e">
        <f t="shared" ca="1" si="1"/>
        <v>#VALUE!</v>
      </c>
      <c r="E14" s="215" t="e">
        <f t="shared" ca="1" si="2"/>
        <v>#VALUE!</v>
      </c>
      <c r="F14" s="215" t="e">
        <f t="shared" ca="1" si="3"/>
        <v>#VALUE!</v>
      </c>
      <c r="G14" s="215" t="e">
        <f t="shared" ca="1" si="4"/>
        <v>#VALUE!</v>
      </c>
      <c r="H14" s="218" t="e">
        <f t="shared" ca="1" si="5"/>
        <v>#VALUE!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16</v>
      </c>
      <c r="D15" s="215" t="e">
        <f t="shared" ca="1" si="1"/>
        <v>#VALUE!</v>
      </c>
      <c r="E15" s="215" t="e">
        <f t="shared" ca="1" si="2"/>
        <v>#VALUE!</v>
      </c>
      <c r="F15" s="215" t="e">
        <f t="shared" ca="1" si="3"/>
        <v>#VALUE!</v>
      </c>
      <c r="G15" s="215" t="e">
        <f t="shared" ca="1" si="4"/>
        <v>#VALUE!</v>
      </c>
      <c r="H15" s="218" t="e">
        <f t="shared" ca="1" si="5"/>
        <v>#VALUE!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17</v>
      </c>
      <c r="D16" s="215" t="e">
        <f t="shared" ca="1" si="1"/>
        <v>#VALUE!</v>
      </c>
      <c r="E16" s="215" t="e">
        <f t="shared" ca="1" si="2"/>
        <v>#VALUE!</v>
      </c>
      <c r="F16" s="215" t="e">
        <f t="shared" ca="1" si="3"/>
        <v>#VALUE!</v>
      </c>
      <c r="G16" s="215" t="e">
        <f t="shared" ca="1" si="4"/>
        <v>#VALUE!</v>
      </c>
      <c r="H16" s="218" t="e">
        <f t="shared" ca="1" si="5"/>
        <v>#VALUE!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18</v>
      </c>
      <c r="D17" s="215" t="e">
        <f t="shared" ca="1" si="1"/>
        <v>#VALUE!</v>
      </c>
      <c r="E17" s="215" t="e">
        <f t="shared" ca="1" si="2"/>
        <v>#VALUE!</v>
      </c>
      <c r="F17" s="215" t="e">
        <f t="shared" ca="1" si="3"/>
        <v>#VALUE!</v>
      </c>
      <c r="G17" s="215" t="e">
        <f t="shared" ca="1" si="4"/>
        <v>#VALUE!</v>
      </c>
      <c r="H17" s="218" t="e">
        <f t="shared" ca="1" si="5"/>
        <v>#VALUE!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19</v>
      </c>
      <c r="D18" s="215" t="e">
        <f t="shared" ca="1" si="1"/>
        <v>#VALUE!</v>
      </c>
      <c r="E18" s="215" t="e">
        <f t="shared" ca="1" si="2"/>
        <v>#VALUE!</v>
      </c>
      <c r="F18" s="215" t="e">
        <f t="shared" ca="1" si="3"/>
        <v>#VALUE!</v>
      </c>
      <c r="G18" s="215" t="e">
        <f t="shared" ca="1" si="4"/>
        <v>#VALUE!</v>
      </c>
      <c r="H18" s="218" t="e">
        <f t="shared" ca="1" si="5"/>
        <v>#VALUE!</v>
      </c>
      <c r="I18" s="217"/>
    </row>
    <row r="19" spans="1:9" ht="15.75" customHeight="1" thickBot="1" x14ac:dyDescent="0.3">
      <c r="A19" s="165"/>
      <c r="B19" s="267" t="s">
        <v>20</v>
      </c>
      <c r="C19" s="268"/>
      <c r="D19" s="219" t="e">
        <f ca="1">IF(COUNTIF(D9:D18,"=0")&gt;0,0,AVERAGE(D9:D18))</f>
        <v>#VALUE!</v>
      </c>
      <c r="E19" s="219" t="e">
        <f ca="1">IF(COUNTIF(E9:E18,"=0")&gt;0,0,AVERAGE(E9:E18))</f>
        <v>#VALUE!</v>
      </c>
      <c r="F19" s="219" t="e">
        <f ca="1">IF(COUNTIF(F9:F18,"=0")&gt;0,0,AVERAGE(F9:F18))</f>
        <v>#VALUE!</v>
      </c>
      <c r="G19" s="219" t="e">
        <f ca="1">IF(COUNTIF(G9:G18,"=0")&gt;0,0,AVERAGE(G9:G18))</f>
        <v>#VALUE!</v>
      </c>
      <c r="H19" s="219" t="e">
        <f ca="1">IF(COUNTIF(H9:H18,"=0")&gt;0,0,AVERAGE(H9:H18))</f>
        <v>#VALUE!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24</v>
      </c>
      <c r="M3" s="85" t="s">
        <v>25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29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43.409885083333336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46.790057708333329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48.108836500000002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49.590225416666669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29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29.709224000000003</v>
      </c>
      <c r="I18" s="10"/>
      <c r="J18" s="223">
        <f ca="1">H18/D18-1</f>
        <v>-1.4165399049885785E-3</v>
      </c>
      <c r="L18" s="74">
        <f ca="1">INDIRECT($B18&amp;"!"&amp;L$3&amp;"5")</f>
        <v>34.749182266666672</v>
      </c>
      <c r="M18" s="75">
        <f ca="1">INDIRECT($B18&amp;"!"&amp;M$3&amp;"5")</f>
        <v>36.593875933333329</v>
      </c>
      <c r="N18" s="76">
        <f ca="1">M18-L18</f>
        <v>1.8446936666666574</v>
      </c>
      <c r="O18" s="221"/>
      <c r="P18" s="223">
        <f ca="1">bdrate(D18:D21,L18:L21,H18:H21,M18:M21)</f>
        <v>-0.29874522199672737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39.554016000000004</v>
      </c>
      <c r="I19" s="10"/>
      <c r="J19" s="223">
        <f ca="1">H19/D19-1</f>
        <v>-1.5529261045462706E-3</v>
      </c>
      <c r="L19" s="74">
        <f ca="1">INDIRECT($B19&amp;"!"&amp;L$3&amp;"6")</f>
        <v>37.375619733333338</v>
      </c>
      <c r="M19" s="75">
        <f ca="1">INDIRECT($B19&amp;"!"&amp;M$3&amp;"6")</f>
        <v>39.889943600000002</v>
      </c>
      <c r="N19" s="76">
        <f ca="1">M19-L19</f>
        <v>2.5143238666666647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53.582143999999992</v>
      </c>
      <c r="I20" s="10"/>
      <c r="J20" s="223">
        <f ca="1">H20/D20-1</f>
        <v>-1.7756430185514871E-3</v>
      </c>
      <c r="L20" s="74">
        <f ca="1">INDIRECT($B20&amp;"!"&amp;L$3&amp;"7")</f>
        <v>38.600735666666658</v>
      </c>
      <c r="M20" s="75">
        <f ca="1">INDIRECT($B20&amp;"!"&amp;M$3&amp;"7")</f>
        <v>41.622864800000002</v>
      </c>
      <c r="N20" s="76">
        <f ca="1">M20-L20</f>
        <v>3.022129133333344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74.991095999999999</v>
      </c>
      <c r="I21" s="10"/>
      <c r="J21" s="223">
        <f ca="1">H21/D21-1</f>
        <v>-1.820894864405509E-3</v>
      </c>
      <c r="L21" s="74">
        <f ca="1">INDIRECT($B21&amp;"!"&amp;L$3&amp;"8")</f>
        <v>39.234061666666669</v>
      </c>
      <c r="M21" s="75">
        <f ca="1">INDIRECT($B21&amp;"!"&amp;M$3&amp;"8")</f>
        <v>42.643297733333341</v>
      </c>
      <c r="N21" s="76">
        <f ca="1">M21-L21</f>
        <v>3.4092360666666721</v>
      </c>
      <c r="O21" s="221"/>
      <c r="P21" s="226">
        <f ca="1">bdrate(L18:L21,D18:D21,M18:M21,H18:H21)</f>
        <v>7.561914248442414E-2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29.709224000000003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29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27.2605434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30.592747199999998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35.175658733333329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37.845180400000004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29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27.22274933333334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30.713218200000004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35.10646113333334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37.603516266666666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29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30.713581809523816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33.293589285714276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36.446848571428575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39.467625952380949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29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30.541978380952383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33.228850857142866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36.326138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39.080388285714292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29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27.700256499999991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32.126857718749996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36.681857406249996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39.778941062500003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29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27.568217999999995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32.084753374999998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36.447411687500001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39.2270126875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29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31.755635095238102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34.329895857142851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37.467606095238089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39.933718476190471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29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31.51035833333334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34.292316666666672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37.348537952380951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40.034859047619051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38</v>
      </c>
      <c r="M3" s="85" t="s">
        <v>39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40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47.254513624999994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50.435263208333339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51.732762416666652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53.154724874999999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40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29.709224000000003</v>
      </c>
      <c r="I18" s="10"/>
      <c r="J18" s="223">
        <f ca="1">H18/D18-1</f>
        <v>-1.4165399049885785E-3</v>
      </c>
      <c r="L18" s="74">
        <f ca="1">INDIRECT($B18&amp;"!"&amp;L$3&amp;"5")</f>
        <v>38.896995266666664</v>
      </c>
      <c r="M18" s="75">
        <f ca="1">INDIRECT($B18&amp;"!"&amp;M$3&amp;"5")</f>
        <v>41.136490333333334</v>
      </c>
      <c r="N18" s="76">
        <f ca="1">M18-L18</f>
        <v>2.2394950666666702</v>
      </c>
      <c r="O18" s="221"/>
      <c r="P18" s="223">
        <f ca="1">bdrate(D18:D21,L18:L21,H18:H21,M18:M21)</f>
        <v>-0.35104307497743314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39.554016000000004</v>
      </c>
      <c r="I19" s="10"/>
      <c r="J19" s="223">
        <f ca="1">H19/D19-1</f>
        <v>-1.5529261045462706E-3</v>
      </c>
      <c r="L19" s="74">
        <f ca="1">INDIRECT($B19&amp;"!"&amp;L$3&amp;"6")</f>
        <v>41.334714466666675</v>
      </c>
      <c r="M19" s="75">
        <f ca="1">INDIRECT($B19&amp;"!"&amp;M$3&amp;"6")</f>
        <v>43.850060466666655</v>
      </c>
      <c r="N19" s="76">
        <f ca="1">M19-L19</f>
        <v>2.5153459999999797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53.582143999999992</v>
      </c>
      <c r="I20" s="10"/>
      <c r="J20" s="223">
        <f ca="1">H20/D20-1</f>
        <v>-1.7756430185514871E-3</v>
      </c>
      <c r="L20" s="74">
        <f ca="1">INDIRECT($B20&amp;"!"&amp;L$3&amp;"7")</f>
        <v>42.532670000000003</v>
      </c>
      <c r="M20" s="75">
        <f ca="1">INDIRECT($B20&amp;"!"&amp;M$3&amp;"7")</f>
        <v>45.25729126666667</v>
      </c>
      <c r="N20" s="76">
        <f ca="1">M20-L20</f>
        <v>2.7246212666666665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74.991095999999999</v>
      </c>
      <c r="I21" s="10"/>
      <c r="J21" s="223">
        <f ca="1">H21/D21-1</f>
        <v>-1.820894864405509E-3</v>
      </c>
      <c r="L21" s="74">
        <f ca="1">INDIRECT($B21&amp;"!"&amp;L$3&amp;"8")</f>
        <v>43.189662066666671</v>
      </c>
      <c r="M21" s="75">
        <f ca="1">INDIRECT($B21&amp;"!"&amp;M$3&amp;"8")</f>
        <v>46.120918133333333</v>
      </c>
      <c r="N21" s="76">
        <f ca="1">M21-L21</f>
        <v>2.9312560666666627</v>
      </c>
      <c r="O21" s="221"/>
      <c r="P21" s="226">
        <f ca="1">bdrate(L18:L21,D18:D21,M18:M21,H18:H21)</f>
        <v>6.3755016021586286E-2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29.709224000000003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40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32.467099999999995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35.240454933333332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39.284910999999994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41.927219866666668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40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32.317823466666667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35.228296533333335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39.209074666666666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41.685257266666667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40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34.314412904761902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36.934864238095237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40.48651685714286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43.660332190476183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40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34.175089714285711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36.840509571428569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40.399201142857144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43.319599333333336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40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31.727322375000004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35.829733562499996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40.548064250000003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43.708715093749994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40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31.633154781249999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35.796777500000005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40.292257375000013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43.124703437500003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40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34.971935000000002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37.957441523809521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41.642704333333349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44.420052047619052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40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34.762131904761908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37.87595809523809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41.419684476190483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44.360895238095232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41</v>
      </c>
      <c r="M3" s="85" t="s">
        <v>42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43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0.99789476916666675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0.99867078999999981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0.99891922250000009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0.9991094437500001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43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29.709224000000003</v>
      </c>
      <c r="I18" s="10"/>
      <c r="J18" s="223">
        <f ca="1">H18/D18-1</f>
        <v>-1.4165399049885785E-3</v>
      </c>
      <c r="L18" s="74">
        <f ca="1">INDIRECT($B18&amp;"!"&amp;L$3&amp;"5")</f>
        <v>0.98575294599999996</v>
      </c>
      <c r="M18" s="75">
        <f ca="1">INDIRECT($B18&amp;"!"&amp;M$3&amp;"5")</f>
        <v>0.9863549233333333</v>
      </c>
      <c r="N18" s="76">
        <f ca="1">M18-L18</f>
        <v>6.0197733333333669E-4</v>
      </c>
      <c r="O18" s="221"/>
      <c r="P18" s="223">
        <f ca="1">bdrate(D18:D21,L18:L21,H18:H21,M18:M21)</f>
        <v>-5.4264991438157884E-2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39.554016000000004</v>
      </c>
      <c r="I19" s="10"/>
      <c r="J19" s="223">
        <f ca="1">H19/D19-1</f>
        <v>-1.5529261045462706E-3</v>
      </c>
      <c r="L19" s="74">
        <f ca="1">INDIRECT($B19&amp;"!"&amp;L$3&amp;"6")</f>
        <v>0.99170901333333339</v>
      </c>
      <c r="M19" s="75">
        <f ca="1">INDIRECT($B19&amp;"!"&amp;M$3&amp;"6")</f>
        <v>0.99224752333333321</v>
      </c>
      <c r="N19" s="76">
        <f ca="1">M19-L19</f>
        <v>5.3850999999982552E-4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53.582143999999992</v>
      </c>
      <c r="I20" s="10"/>
      <c r="J20" s="223">
        <f ca="1">H20/D20-1</f>
        <v>-1.7756430185514871E-3</v>
      </c>
      <c r="L20" s="74">
        <f ca="1">INDIRECT($B20&amp;"!"&amp;L$3&amp;"7")</f>
        <v>0.99345479600000008</v>
      </c>
      <c r="M20" s="75">
        <f ca="1">INDIRECT($B20&amp;"!"&amp;M$3&amp;"7")</f>
        <v>0.99397946866666664</v>
      </c>
      <c r="N20" s="76">
        <f ca="1">M20-L20</f>
        <v>5.246726666665591E-4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74.991095999999999</v>
      </c>
      <c r="I21" s="10"/>
      <c r="J21" s="223">
        <f ca="1">H21/D21-1</f>
        <v>-1.820894864405509E-3</v>
      </c>
      <c r="L21" s="74">
        <f ca="1">INDIRECT($B21&amp;"!"&amp;L$3&amp;"8")</f>
        <v>0.99423304933333345</v>
      </c>
      <c r="M21" s="75">
        <f ca="1">INDIRECT($B21&amp;"!"&amp;M$3&amp;"8")</f>
        <v>0.99480365933333348</v>
      </c>
      <c r="N21" s="76">
        <f ca="1">M21-L21</f>
        <v>5.7061000000002693E-4</v>
      </c>
      <c r="O21" s="221"/>
      <c r="P21" s="226">
        <f ca="1">bdrate(L18:L21,D18:D21,M18:M21,H18:H21)</f>
        <v>5.6244522205783909E-4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29.709224000000003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43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0.95833688400000006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0.97572322399999978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0.98810872066666655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0.99241338533333334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43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0.95698564733333324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0.9749194326666667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0.98757303066666668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0.99193356466666682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43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0.96903136380952382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0.98082668380952365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0.98939370380952374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0.99380515857142848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43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0.96755116761904758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0.97986977619047599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0.98891836142857159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0.99346047666666659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43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0.93688656531250003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0.97254385749999983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0.98944849312499994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0.99455648124999985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43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0.92944511875000002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0.96953595656249991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0.98823150374999991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0.99383825499999989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43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0.97019467904761891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0.98123514571428549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0.99006418190476186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0.99394777333333351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43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0.96837816095238116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0.98000944999999984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0.98935317476190476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0.99349843380952385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79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44</v>
      </c>
      <c r="M3" s="85" t="s">
        <v>45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0.99837623125000008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0.99920279708333315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0.99937497375000028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0.99952589916666668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29.709224000000003</v>
      </c>
      <c r="I18" s="10"/>
      <c r="J18" s="223">
        <f ca="1">H18/D18-1</f>
        <v>-1.4165399049885785E-3</v>
      </c>
      <c r="L18" s="74">
        <f ca="1">INDIRECT($B18&amp;"!"&amp;L$3&amp;"5")</f>
        <v>0.99025311599999999</v>
      </c>
      <c r="M18" s="75">
        <f ca="1">INDIRECT($B18&amp;"!"&amp;M$3&amp;"5")</f>
        <v>0.99359746933333304</v>
      </c>
      <c r="N18" s="76">
        <f ca="1">M18-L18</f>
        <v>3.34435333333305E-3</v>
      </c>
      <c r="O18" s="221"/>
      <c r="P18" s="223">
        <f ca="1">bdrate(D18:D21,L18:L21,H18:H21,M18:M21)</f>
        <v>-0.54802370923321597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39.554016000000004</v>
      </c>
      <c r="I19" s="10"/>
      <c r="J19" s="223">
        <f ca="1">H19/D19-1</f>
        <v>-1.5529261045462706E-3</v>
      </c>
      <c r="L19" s="74">
        <f ca="1">INDIRECT($B19&amp;"!"&amp;L$3&amp;"6")</f>
        <v>0.99195924199999985</v>
      </c>
      <c r="M19" s="75">
        <f ca="1">INDIRECT($B19&amp;"!"&amp;M$3&amp;"6")</f>
        <v>0.99545821333333318</v>
      </c>
      <c r="N19" s="76">
        <f ca="1">M19-L19</f>
        <v>3.4989713333333228E-3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53.582143999999992</v>
      </c>
      <c r="I20" s="10"/>
      <c r="J20" s="223">
        <f ca="1">H20/D20-1</f>
        <v>-1.7756430185514871E-3</v>
      </c>
      <c r="L20" s="74">
        <f ca="1">INDIRECT($B20&amp;"!"&amp;L$3&amp;"7")</f>
        <v>0.99302144466666675</v>
      </c>
      <c r="M20" s="75">
        <f ca="1">INDIRECT($B20&amp;"!"&amp;M$3&amp;"7")</f>
        <v>0.99650918200000005</v>
      </c>
      <c r="N20" s="76">
        <f ca="1">M20-L20</f>
        <v>3.4877373333332962E-3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74.991095999999999</v>
      </c>
      <c r="I21" s="10"/>
      <c r="J21" s="223">
        <f ca="1">H21/D21-1</f>
        <v>-1.820894864405509E-3</v>
      </c>
      <c r="L21" s="74">
        <f ca="1">INDIRECT($B21&amp;"!"&amp;L$3&amp;"8")</f>
        <v>0.99441893800000003</v>
      </c>
      <c r="M21" s="75">
        <f ca="1">INDIRECT($B21&amp;"!"&amp;M$3&amp;"8")</f>
        <v>0.99774738733333346</v>
      </c>
      <c r="N21" s="76">
        <f ca="1">M21-L21</f>
        <v>3.3284493333334275E-3</v>
      </c>
      <c r="O21" s="221"/>
      <c r="P21" s="226">
        <f ca="1">bdrate(L18:L21,D18:D21,M18:M21,H18:H21)</f>
        <v>3.4817832988411901E-3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29.709224000000003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0.95452699866666679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0.97254070799999992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0.99034704333333323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0.9951982220000003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0.95391290933333339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0.97218706533333332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0.99002121133333343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0.99514774999999989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0.97449244047619055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0.98494449047619048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0.99257969380952371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0.99605770809523819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0.97329683999999994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0.98444683619047624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0.99233596333333352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0.99586930666666673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0.96381933531250008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0.98289698375000001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0.99287583718749994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0.99625927531250025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0.96216957468750008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0.98207449125000013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0.99251801968750009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0.99602294281250014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0.97618636761904753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0.98590186619047637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0.99313430571428574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0.99616589142857137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0.97487475571428583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0.98511816190476176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0.99272395999999996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0.99606481857142859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1" width="9" style="207" customWidth="1"/>
    <col min="42" max="16384" width="9" style="207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47</v>
      </c>
      <c r="M3" s="85" t="s">
        <v>48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0</v>
      </c>
      <c r="I7" s="10"/>
      <c r="J7" s="223">
        <f ca="1">H7/D7-1</f>
        <v>-1</v>
      </c>
      <c r="L7" s="74">
        <f ca="1">INDIRECT($B7&amp;"!"&amp;L$3&amp;"5")</f>
        <v>8.1516018749999992E-3</v>
      </c>
      <c r="M7" s="75" t="e">
        <f ca="1">INDIRECT($B7&amp;"!"&amp;M$3&amp;"5")</f>
        <v>#DIV/0!</v>
      </c>
      <c r="N7" s="76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0</v>
      </c>
      <c r="I8" s="10"/>
      <c r="J8" s="223">
        <f ca="1">H8/D8-1</f>
        <v>-1</v>
      </c>
      <c r="L8" s="74">
        <f ca="1">INDIRECT($B8&amp;"!"&amp;L$3&amp;"6")</f>
        <v>4.5681070708333332E-3</v>
      </c>
      <c r="M8" s="75" t="e">
        <f ca="1">INDIRECT($B8&amp;"!"&amp;M$3&amp;"6")</f>
        <v>#DIV/0!</v>
      </c>
      <c r="N8" s="76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0</v>
      </c>
      <c r="I9" s="10"/>
      <c r="J9" s="223">
        <f ca="1">H9/D9-1</f>
        <v>-1</v>
      </c>
      <c r="L9" s="74">
        <f ca="1">INDIRECT($B9&amp;"!"&amp;L$3&amp;"7")</f>
        <v>3.3346815416666667E-3</v>
      </c>
      <c r="M9" s="75" t="e">
        <f ca="1">INDIRECT($B9&amp;"!"&amp;M$3&amp;"7")</f>
        <v>#DIV/0!</v>
      </c>
      <c r="N9" s="76" t="e">
        <f ca="1">M9-L9</f>
        <v>#DIV/0!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0</v>
      </c>
      <c r="I10" s="10"/>
      <c r="J10" s="223">
        <f ca="1">H10/D10-1</f>
        <v>-1</v>
      </c>
      <c r="L10" s="74">
        <f ca="1">INDIRECT($B10&amp;"!"&amp;L$3&amp;"8")</f>
        <v>2.3079262666666667E-3</v>
      </c>
      <c r="M10" s="75" t="e">
        <f ca="1">INDIRECT($B10&amp;"!"&amp;M$3&amp;"8")</f>
        <v>#DIV/0!</v>
      </c>
      <c r="N10" s="76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0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29.709224000000003</v>
      </c>
      <c r="I18" s="10"/>
      <c r="J18" s="223">
        <f ca="1">H18/D18-1</f>
        <v>-1.4165399049885785E-3</v>
      </c>
      <c r="L18" s="74">
        <f ca="1">INDIRECT($B18&amp;"!"&amp;L$3&amp;"5")</f>
        <v>2.3186905733333332E-2</v>
      </c>
      <c r="M18" s="75">
        <f ca="1">INDIRECT($B18&amp;"!"&amp;M$3&amp;"5")</f>
        <v>1.5349369466666667E-2</v>
      </c>
      <c r="N18" s="76">
        <f ca="1">M18-L18</f>
        <v>-7.8375362666666653E-3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39.554016000000004</v>
      </c>
      <c r="I19" s="10"/>
      <c r="J19" s="223">
        <f ca="1">H19/D19-1</f>
        <v>-1.5529261045462706E-3</v>
      </c>
      <c r="L19" s="74">
        <f ca="1">INDIRECT($B19&amp;"!"&amp;L$3&amp;"6")</f>
        <v>1.4264820533333333E-2</v>
      </c>
      <c r="M19" s="75">
        <f ca="1">INDIRECT($B19&amp;"!"&amp;M$3&amp;"6")</f>
        <v>7.8116527666666664E-3</v>
      </c>
      <c r="N19" s="76">
        <f ca="1">M19-L19</f>
        <v>-6.4531677666666669E-3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53.582143999999992</v>
      </c>
      <c r="I20" s="10"/>
      <c r="J20" s="223">
        <f ca="1">H20/D20-1</f>
        <v>-1.7756430185514871E-3</v>
      </c>
      <c r="L20" s="74">
        <f ca="1">INDIRECT($B20&amp;"!"&amp;L$3&amp;"7")</f>
        <v>1.1909770366666666E-2</v>
      </c>
      <c r="M20" s="75">
        <f ca="1">INDIRECT($B20&amp;"!"&amp;M$3&amp;"7")</f>
        <v>5.5933349133333327E-3</v>
      </c>
      <c r="N20" s="76">
        <f ca="1">M20-L20</f>
        <v>-6.3164354533333331E-3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74.991095999999999</v>
      </c>
      <c r="I21" s="10"/>
      <c r="J21" s="223">
        <f ca="1">H21/D21-1</f>
        <v>-1.820894864405509E-3</v>
      </c>
      <c r="L21" s="74">
        <f ca="1">INDIRECT($B21&amp;"!"&amp;L$3&amp;"8")</f>
        <v>1.10563534E-2</v>
      </c>
      <c r="M21" s="75">
        <f ca="1">INDIRECT($B21&amp;"!"&amp;M$3&amp;"8")</f>
        <v>4.584105046666666E-3</v>
      </c>
      <c r="N21" s="76">
        <f ca="1">M21-L21</f>
        <v>-6.4722483533333338E-3</v>
      </c>
      <c r="O21" s="221"/>
      <c r="P21" s="226">
        <f ca="1">bdrate(L18:L21,D18:D21,M18:M21,H18:H21)</f>
        <v>-0.51278457636422958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29.709224000000003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0</v>
      </c>
      <c r="I29" s="10"/>
      <c r="J29" s="223">
        <f ca="1">H29/D29-1</f>
        <v>-1</v>
      </c>
      <c r="L29" s="74">
        <f ca="1">INDIRECT($B29&amp;"!"&amp;L$3&amp;"5")</f>
        <v>6.6136436800000004E-2</v>
      </c>
      <c r="M29" s="75" t="e">
        <f ca="1">INDIRECT($B29&amp;"!"&amp;M$3&amp;"5")</f>
        <v>#DIV/0!</v>
      </c>
      <c r="N29" s="76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0</v>
      </c>
      <c r="I30" s="10"/>
      <c r="J30" s="223">
        <f ca="1">H30/D30-1</f>
        <v>-1</v>
      </c>
      <c r="L30" s="74">
        <f ca="1">INDIRECT($B30&amp;"!"&amp;L$3&amp;"6")</f>
        <v>4.1030773533333328E-2</v>
      </c>
      <c r="M30" s="75" t="e">
        <f ca="1">INDIRECT($B30&amp;"!"&amp;M$3&amp;"6")</f>
        <v>#DIV/0!</v>
      </c>
      <c r="N30" s="76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0</v>
      </c>
      <c r="I31" s="10"/>
      <c r="J31" s="223">
        <f ca="1">H31/D31-1</f>
        <v>-1</v>
      </c>
      <c r="L31" s="74">
        <f ca="1">INDIRECT($B31&amp;"!"&amp;L$3&amp;"7")</f>
        <v>2.4437460799999998E-2</v>
      </c>
      <c r="M31" s="75" t="e">
        <f ca="1">INDIRECT($B31&amp;"!"&amp;M$3&amp;"7")</f>
        <v>#DIV/0!</v>
      </c>
      <c r="N31" s="76" t="e">
        <f ca="1">M31-L31</f>
        <v>#DIV/0!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0</v>
      </c>
      <c r="I32" s="10"/>
      <c r="J32" s="223">
        <f ca="1">H32/D32-1</f>
        <v>-1</v>
      </c>
      <c r="L32" s="74">
        <f ca="1">INDIRECT($B32&amp;"!"&amp;L$3&amp;"8")</f>
        <v>1.7442298933333333E-2</v>
      </c>
      <c r="M32" s="75" t="e">
        <f ca="1">INDIRECT($B32&amp;"!"&amp;M$3&amp;"8")</f>
        <v>#DIV/0!</v>
      </c>
      <c r="N32" s="76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0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0</v>
      </c>
      <c r="I40" s="10"/>
      <c r="J40" s="223">
        <f ca="1">H40/D40-1</f>
        <v>-1</v>
      </c>
      <c r="L40" s="74">
        <f ca="1">INDIRECT($B40&amp;"!"&amp;L$3&amp;"5")</f>
        <v>6.8783966799999999E-2</v>
      </c>
      <c r="M40" s="75" t="e">
        <f ca="1">INDIRECT($B40&amp;"!"&amp;M$3&amp;"5")</f>
        <v>#DIV/0!</v>
      </c>
      <c r="N40" s="76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0</v>
      </c>
      <c r="I41" s="10"/>
      <c r="J41" s="223">
        <f ca="1">H41/D41-1</f>
        <v>-1</v>
      </c>
      <c r="L41" s="74">
        <f ca="1">INDIRECT($B41&amp;"!"&amp;L$3&amp;"6")</f>
        <v>4.2531585266666672E-2</v>
      </c>
      <c r="M41" s="75" t="e">
        <f ca="1">INDIRECT($B41&amp;"!"&amp;M$3&amp;"6")</f>
        <v>#DIV/0!</v>
      </c>
      <c r="N41" s="76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0</v>
      </c>
      <c r="I42" s="10"/>
      <c r="J42" s="223">
        <f ca="1">H42/D42-1</f>
        <v>-1</v>
      </c>
      <c r="L42" s="74">
        <f ca="1">INDIRECT($B42&amp;"!"&amp;L$3&amp;"7")</f>
        <v>2.4929068266666667E-2</v>
      </c>
      <c r="M42" s="75" t="e">
        <f ca="1">INDIRECT($B42&amp;"!"&amp;M$3&amp;"7")</f>
        <v>#DIV/0!</v>
      </c>
      <c r="N42" s="76" t="e">
        <f ca="1">M42-L42</f>
        <v>#DIV/0!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0</v>
      </c>
      <c r="I43" s="10"/>
      <c r="J43" s="223">
        <f ca="1">H43/D43-1</f>
        <v>-1</v>
      </c>
      <c r="L43" s="74">
        <f ca="1">INDIRECT($B43&amp;"!"&amp;L$3&amp;"8")</f>
        <v>1.8277800266666668E-2</v>
      </c>
      <c r="M43" s="75" t="e">
        <f ca="1">INDIRECT($B43&amp;"!"&amp;M$3&amp;"8")</f>
        <v>#DIV/0!</v>
      </c>
      <c r="N43" s="76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0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0</v>
      </c>
      <c r="I51" s="10"/>
      <c r="J51" s="223">
        <f ca="1">H51/D51-1</f>
        <v>-1</v>
      </c>
      <c r="L51" s="74">
        <f ca="1">INDIRECT($B51&amp;"!"&amp;L$3&amp;"5")</f>
        <v>6.1487775095238097E-2</v>
      </c>
      <c r="M51" s="75" t="e">
        <f ca="1">INDIRECT($B51&amp;"!"&amp;M$3&amp;"5")</f>
        <v>#DIV/0!</v>
      </c>
      <c r="N51" s="76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0</v>
      </c>
      <c r="I52" s="10"/>
      <c r="J52" s="223">
        <f ca="1">H52/D52-1</f>
        <v>-1</v>
      </c>
      <c r="L52" s="74">
        <f ca="1">INDIRECT($B52&amp;"!"&amp;L$3&amp;"6")</f>
        <v>4.16115809047619E-2</v>
      </c>
      <c r="M52" s="75" t="e">
        <f ca="1">INDIRECT($B52&amp;"!"&amp;M$3&amp;"6")</f>
        <v>#DIV/0!</v>
      </c>
      <c r="N52" s="76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0</v>
      </c>
      <c r="I53" s="10"/>
      <c r="J53" s="223">
        <f ca="1">H53/D53-1</f>
        <v>-1</v>
      </c>
      <c r="L53" s="74">
        <f ca="1">INDIRECT($B53&amp;"!"&amp;L$3&amp;"7")</f>
        <v>2.6420933619047609E-2</v>
      </c>
      <c r="M53" s="75" t="e">
        <f ca="1">INDIRECT($B53&amp;"!"&amp;M$3&amp;"7")</f>
        <v>#DIV/0!</v>
      </c>
      <c r="N53" s="76" t="e">
        <f ca="1">M53-L53</f>
        <v>#DIV/0!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0</v>
      </c>
      <c r="I54" s="10"/>
      <c r="J54" s="223">
        <f ca="1">H54/D54-1</f>
        <v>-1</v>
      </c>
      <c r="L54" s="74">
        <f ca="1">INDIRECT($B54&amp;"!"&amp;L$3&amp;"8")</f>
        <v>1.4465071833333334E-2</v>
      </c>
      <c r="M54" s="75" t="e">
        <f ca="1">INDIRECT($B54&amp;"!"&amp;M$3&amp;"8")</f>
        <v>#DIV/0!</v>
      </c>
      <c r="N54" s="76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0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0</v>
      </c>
      <c r="I62" s="10"/>
      <c r="J62" s="223">
        <f ca="1">H62/D62-1</f>
        <v>-1</v>
      </c>
      <c r="L62" s="74">
        <f ca="1">INDIRECT($B62&amp;"!"&amp;L$3&amp;"5")</f>
        <v>6.3508869333333329E-2</v>
      </c>
      <c r="M62" s="75" t="e">
        <f ca="1">INDIRECT($B62&amp;"!"&amp;M$3&amp;"5")</f>
        <v>#DIV/0!</v>
      </c>
      <c r="N62" s="76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0</v>
      </c>
      <c r="I63" s="10"/>
      <c r="J63" s="223">
        <f ca="1">H63/D63-1</f>
        <v>-1</v>
      </c>
      <c r="L63" s="74">
        <f ca="1">INDIRECT($B63&amp;"!"&amp;L$3&amp;"6")</f>
        <v>4.2858485857142858E-2</v>
      </c>
      <c r="M63" s="75" t="e">
        <f ca="1">INDIRECT($B63&amp;"!"&amp;M$3&amp;"6")</f>
        <v>#DIV/0!</v>
      </c>
      <c r="N63" s="76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0</v>
      </c>
      <c r="I64" s="10"/>
      <c r="J64" s="223">
        <f ca="1">H64/D64-1</f>
        <v>-1</v>
      </c>
      <c r="L64" s="74">
        <f ca="1">INDIRECT($B64&amp;"!"&amp;L$3&amp;"7")</f>
        <v>2.7275866380952384E-2</v>
      </c>
      <c r="M64" s="75" t="e">
        <f ca="1">INDIRECT($B64&amp;"!"&amp;M$3&amp;"7")</f>
        <v>#DIV/0!</v>
      </c>
      <c r="N64" s="76" t="e">
        <f ca="1">M64-L64</f>
        <v>#DIV/0!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0</v>
      </c>
      <c r="I65" s="10"/>
      <c r="J65" s="223">
        <f ca="1">H65/D65-1</f>
        <v>-1</v>
      </c>
      <c r="L65" s="74">
        <f ca="1">INDIRECT($B65&amp;"!"&amp;L$3&amp;"8")</f>
        <v>1.5456564333333332E-2</v>
      </c>
      <c r="M65" s="75" t="e">
        <f ca="1">INDIRECT($B65&amp;"!"&amp;M$3&amp;"8")</f>
        <v>#DIV/0!</v>
      </c>
      <c r="N65" s="76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0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0</v>
      </c>
      <c r="I73" s="10"/>
      <c r="J73" s="223">
        <f ca="1">H73/D73-1</f>
        <v>-1</v>
      </c>
      <c r="L73" s="74">
        <f ca="1">INDIRECT($B73&amp;"!"&amp;L$3&amp;"5")</f>
        <v>7.5452414593750003E-2</v>
      </c>
      <c r="M73" s="75" t="e">
        <f ca="1">INDIRECT($B73&amp;"!"&amp;M$3&amp;"5")</f>
        <v>#DIV/0!</v>
      </c>
      <c r="N73" s="76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0</v>
      </c>
      <c r="I74" s="10"/>
      <c r="J74" s="223">
        <f ca="1">H74/D74-1</f>
        <v>-1</v>
      </c>
      <c r="L74" s="74">
        <f ca="1">INDIRECT($B74&amp;"!"&amp;L$3&amp;"6")</f>
        <v>3.8158042187500005E-2</v>
      </c>
      <c r="M74" s="75" t="e">
        <f ca="1">INDIRECT($B74&amp;"!"&amp;M$3&amp;"6")</f>
        <v>#DIV/0!</v>
      </c>
      <c r="N74" s="76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0</v>
      </c>
      <c r="I75" s="10"/>
      <c r="J75" s="223">
        <f ca="1">H75/D75-1</f>
        <v>-1</v>
      </c>
      <c r="L75" s="74">
        <f ca="1">INDIRECT($B75&amp;"!"&amp;L$3&amp;"7")</f>
        <v>1.8273288156250001E-2</v>
      </c>
      <c r="M75" s="75" t="e">
        <f ca="1">INDIRECT($B75&amp;"!"&amp;M$3&amp;"7")</f>
        <v>#DIV/0!</v>
      </c>
      <c r="N75" s="76" t="e">
        <f ca="1">M75-L75</f>
        <v>#DIV/0!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0</v>
      </c>
      <c r="I76" s="10"/>
      <c r="J76" s="223">
        <f ca="1">H76/D76-1</f>
        <v>-1</v>
      </c>
      <c r="L76" s="74">
        <f ca="1">INDIRECT($B76&amp;"!"&amp;L$3&amp;"8")</f>
        <v>1.0210079965625E-2</v>
      </c>
      <c r="M76" s="75" t="e">
        <f ca="1">INDIRECT($B76&amp;"!"&amp;M$3&amp;"8")</f>
        <v>#DIV/0!</v>
      </c>
      <c r="N76" s="76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0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0</v>
      </c>
      <c r="I84" s="10"/>
      <c r="J84" s="223">
        <f ca="1">H84/D84-1</f>
        <v>-1</v>
      </c>
      <c r="L84" s="74">
        <f ca="1">INDIRECT($B84&amp;"!"&amp;L$3&amp;"5")</f>
        <v>7.9293724937499976E-2</v>
      </c>
      <c r="M84" s="75" t="e">
        <f ca="1">INDIRECT($B84&amp;"!"&amp;M$3&amp;"5")</f>
        <v>#DIV/0!</v>
      </c>
      <c r="N84" s="76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0</v>
      </c>
      <c r="I85" s="10"/>
      <c r="J85" s="223">
        <f ca="1">H85/D85-1</f>
        <v>-1</v>
      </c>
      <c r="L85" s="74">
        <f ca="1">INDIRECT($B85&amp;"!"&amp;L$3&amp;"6")</f>
        <v>3.821628521875E-2</v>
      </c>
      <c r="M85" s="75" t="e">
        <f ca="1">INDIRECT($B85&amp;"!"&amp;M$3&amp;"6")</f>
        <v>#DIV/0!</v>
      </c>
      <c r="N85" s="76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0</v>
      </c>
      <c r="I86" s="10"/>
      <c r="J86" s="223">
        <f ca="1">H86/D86-1</f>
        <v>-1</v>
      </c>
      <c r="L86" s="74">
        <f ca="1">INDIRECT($B86&amp;"!"&amp;L$3&amp;"7")</f>
        <v>1.8455877671874999E-2</v>
      </c>
      <c r="M86" s="75" t="e">
        <f ca="1">INDIRECT($B86&amp;"!"&amp;M$3&amp;"7")</f>
        <v>#DIV/0!</v>
      </c>
      <c r="N86" s="76" t="e">
        <f ca="1">M86-L86</f>
        <v>#DIV/0!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0</v>
      </c>
      <c r="I87" s="10"/>
      <c r="J87" s="223">
        <f ca="1">H87/D87-1</f>
        <v>-1</v>
      </c>
      <c r="L87" s="74">
        <f ca="1">INDIRECT($B87&amp;"!"&amp;L$3&amp;"8")</f>
        <v>1.0444702146874998E-2</v>
      </c>
      <c r="M87" s="75" t="e">
        <f ca="1">INDIRECT($B87&amp;"!"&amp;M$3&amp;"8")</f>
        <v>#DIV/0!</v>
      </c>
      <c r="N87" s="76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0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0</v>
      </c>
      <c r="I95" s="10"/>
      <c r="J95" s="223">
        <f ca="1">H95/D95-1</f>
        <v>-1</v>
      </c>
      <c r="L95" s="74">
        <f ca="1">INDIRECT($B95&amp;"!"&amp;L$3&amp;"5")</f>
        <v>6.1267784095238094E-2</v>
      </c>
      <c r="M95" s="75" t="e">
        <f ca="1">INDIRECT($B95&amp;"!"&amp;M$3&amp;"5")</f>
        <v>#DIV/0!</v>
      </c>
      <c r="N95" s="76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0</v>
      </c>
      <c r="I96" s="10"/>
      <c r="J96" s="223">
        <f ca="1">H96/D96-1</f>
        <v>-1</v>
      </c>
      <c r="L96" s="74">
        <f ca="1">INDIRECT($B96&amp;"!"&amp;L$3&amp;"6")</f>
        <v>4.1539619095238095E-2</v>
      </c>
      <c r="M96" s="75" t="e">
        <f ca="1">INDIRECT($B96&amp;"!"&amp;M$3&amp;"6")</f>
        <v>#DIV/0!</v>
      </c>
      <c r="N96" s="76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0</v>
      </c>
      <c r="I97" s="10"/>
      <c r="J97" s="223">
        <f ca="1">H97/D97-1</f>
        <v>-1</v>
      </c>
      <c r="L97" s="74">
        <f ca="1">INDIRECT($B97&amp;"!"&amp;L$3&amp;"7")</f>
        <v>2.2487464095238094E-2</v>
      </c>
      <c r="M97" s="75" t="e">
        <f ca="1">INDIRECT($B97&amp;"!"&amp;M$3&amp;"7")</f>
        <v>#DIV/0!</v>
      </c>
      <c r="N97" s="76" t="e">
        <f ca="1">M97-L97</f>
        <v>#DIV/0!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0</v>
      </c>
      <c r="I98" s="10"/>
      <c r="J98" s="223">
        <f ca="1">H98/D98-1</f>
        <v>-1</v>
      </c>
      <c r="L98" s="74">
        <f ca="1">INDIRECT($B98&amp;"!"&amp;L$3&amp;"8")</f>
        <v>1.2618574619047621E-2</v>
      </c>
      <c r="M98" s="75" t="e">
        <f ca="1">INDIRECT($B98&amp;"!"&amp;M$3&amp;"8")</f>
        <v>#DIV/0!</v>
      </c>
      <c r="N98" s="76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0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0</v>
      </c>
      <c r="I106" s="10"/>
      <c r="J106" s="223">
        <f ca="1">H106/D106-1</f>
        <v>-1</v>
      </c>
      <c r="L106" s="74">
        <f ca="1">INDIRECT($B106&amp;"!"&amp;L$3&amp;"5")</f>
        <v>6.3734913857142847E-2</v>
      </c>
      <c r="M106" s="75" t="e">
        <f ca="1">INDIRECT($B106&amp;"!"&amp;M$3&amp;"5")</f>
        <v>#DIV/0!</v>
      </c>
      <c r="N106" s="76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0</v>
      </c>
      <c r="I107" s="10"/>
      <c r="J107" s="223">
        <f ca="1">H107/D107-1</f>
        <v>-1</v>
      </c>
      <c r="L107" s="74">
        <f ca="1">INDIRECT($B107&amp;"!"&amp;L$3&amp;"6")</f>
        <v>4.3142481809523806E-2</v>
      </c>
      <c r="M107" s="75" t="e">
        <f ca="1">INDIRECT($B107&amp;"!"&amp;M$3&amp;"6")</f>
        <v>#DIV/0!</v>
      </c>
      <c r="N107" s="76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0</v>
      </c>
      <c r="I108" s="10"/>
      <c r="J108" s="223">
        <f ca="1">H108/D108-1</f>
        <v>-1</v>
      </c>
      <c r="L108" s="74">
        <f ca="1">INDIRECT($B108&amp;"!"&amp;L$3&amp;"7")</f>
        <v>2.3475183380952381E-2</v>
      </c>
      <c r="M108" s="75" t="e">
        <f ca="1">INDIRECT($B108&amp;"!"&amp;M$3&amp;"7")</f>
        <v>#DIV/0!</v>
      </c>
      <c r="N108" s="76" t="e">
        <f ca="1">M108-L108</f>
        <v>#DIV/0!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0</v>
      </c>
      <c r="I109" s="10"/>
      <c r="J109" s="223">
        <f ca="1">H109/D109-1</f>
        <v>-1</v>
      </c>
      <c r="L109" s="74">
        <f ca="1">INDIRECT($B109&amp;"!"&amp;L$3&amp;"8")</f>
        <v>1.2726224428571428E-2</v>
      </c>
      <c r="M109" s="75" t="e">
        <f ca="1">INDIRECT($B109&amp;"!"&amp;M$3&amp;"8")</f>
        <v>#DIV/0!</v>
      </c>
      <c r="N109" s="76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0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L1" workbookViewId="0">
      <selection activeCell="X33" sqref="X33:AB24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fruit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fruit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O1" workbookViewId="0">
      <selection activeCell="X33" sqref="X33:AC15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29709.224000000002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36.593875933333329</v>
      </c>
      <c r="Y5" s="30">
        <f t="shared" si="2"/>
        <v>41.136490333333334</v>
      </c>
      <c r="Z5" s="30">
        <f t="shared" si="2"/>
        <v>0.9863549233333333</v>
      </c>
      <c r="AA5" s="90">
        <f t="shared" si="2"/>
        <v>0.99359746933333304</v>
      </c>
      <c r="AB5" s="90">
        <f t="shared" si="2"/>
        <v>1.5349369466666667E-2</v>
      </c>
      <c r="AC5" s="55"/>
      <c r="AD5" s="55"/>
      <c r="AE5" s="55"/>
      <c r="AF5" s="26"/>
      <c r="AG5" s="238"/>
      <c r="AH5" s="130">
        <f t="shared" ref="AH5:AI8" si="3">AH16</f>
        <v>26.265000000000001</v>
      </c>
      <c r="AI5" s="151">
        <f t="shared" si="3"/>
        <v>9.859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-0.2987452219967287</v>
      </c>
      <c r="AN5" s="240">
        <f>bdrate($E5:$E8,G5:G8,$W5:$W8,Y5:Y8)</f>
        <v>-0.35104307497743559</v>
      </c>
      <c r="AO5" s="240">
        <f>bdrate($E5:$E8,H5:H8,$W5:$W8,Z5:Z8)</f>
        <v>-5.4264991438156995E-2</v>
      </c>
      <c r="AP5" s="240">
        <f>bdrate($E5:$E8,I5:I8,$W5:$W8,AA5:AA8)</f>
        <v>-0.54802370923321575</v>
      </c>
      <c r="AQ5" s="241">
        <f>bdrateInverted($E5:$E8,J5:J8,$W5:$W8,AB5:AB8)</f>
        <v>-0.33077983109129661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39554.016000000003</v>
      </c>
      <c r="X6" s="90">
        <f t="shared" si="2"/>
        <v>39.889943600000002</v>
      </c>
      <c r="Y6" s="90">
        <f t="shared" si="2"/>
        <v>43.850060466666655</v>
      </c>
      <c r="Z6" s="90">
        <f t="shared" si="2"/>
        <v>0.99224752333333321</v>
      </c>
      <c r="AA6" s="90">
        <f t="shared" si="2"/>
        <v>0.99545821333333318</v>
      </c>
      <c r="AB6" s="90">
        <f t="shared" si="2"/>
        <v>7.8116527666666664E-3</v>
      </c>
      <c r="AC6" s="56"/>
      <c r="AD6" s="56"/>
      <c r="AE6" s="56"/>
      <c r="AF6" s="28"/>
      <c r="AG6" s="238"/>
      <c r="AH6" s="130">
        <f t="shared" si="3"/>
        <v>26.234000000000002</v>
      </c>
      <c r="AI6" s="130">
        <f t="shared" si="3"/>
        <v>9.484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53582.143999999993</v>
      </c>
      <c r="X7" s="90">
        <f t="shared" si="2"/>
        <v>41.622864800000002</v>
      </c>
      <c r="Y7" s="90">
        <f t="shared" si="2"/>
        <v>45.25729126666667</v>
      </c>
      <c r="Z7" s="90">
        <f t="shared" si="2"/>
        <v>0.99397946866666664</v>
      </c>
      <c r="AA7" s="90">
        <f t="shared" si="2"/>
        <v>0.99650918200000005</v>
      </c>
      <c r="AB7" s="90">
        <f t="shared" si="2"/>
        <v>5.5933349133333327E-3</v>
      </c>
      <c r="AC7" s="56"/>
      <c r="AD7" s="56"/>
      <c r="AE7" s="56"/>
      <c r="AF7" s="28"/>
      <c r="AG7" s="238"/>
      <c r="AH7" s="130">
        <f t="shared" si="3"/>
        <v>26.5</v>
      </c>
      <c r="AI7" s="130">
        <f t="shared" si="3"/>
        <v>9.875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74991.09599999999</v>
      </c>
      <c r="X8" s="90">
        <f t="shared" si="2"/>
        <v>42.643297733333341</v>
      </c>
      <c r="Y8" s="90">
        <f t="shared" si="2"/>
        <v>46.120918133333333</v>
      </c>
      <c r="Z8" s="90">
        <f t="shared" si="2"/>
        <v>0.99480365933333348</v>
      </c>
      <c r="AA8" s="90">
        <f t="shared" si="2"/>
        <v>0.99774738733333346</v>
      </c>
      <c r="AB8" s="90">
        <f t="shared" si="2"/>
        <v>4.584105046666666E-3</v>
      </c>
      <c r="AC8" s="56"/>
      <c r="AD8" s="56"/>
      <c r="AE8" s="56"/>
      <c r="AF8" s="28"/>
      <c r="AG8" s="238"/>
      <c r="AH8" s="130">
        <f t="shared" si="3"/>
        <v>26.702999999999999</v>
      </c>
      <c r="AI8" s="130">
        <f t="shared" si="3"/>
        <v>10.093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26.424815411520758</v>
      </c>
      <c r="AI10" s="154">
        <f>GEOMEAN(AI5:AI8)</f>
        <v>9.825291575493555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0"/>
      <c r="U16" s="25" t="s">
        <v>33</v>
      </c>
      <c r="V16" s="26"/>
      <c r="W16" s="128">
        <v>6017.5439999999999</v>
      </c>
      <c r="X16" s="166">
        <v>5782.9279999999999</v>
      </c>
      <c r="Y16" s="166">
        <v>417.42399999999998</v>
      </c>
      <c r="Z16" s="166">
        <v>6.2080000000000002</v>
      </c>
      <c r="AA16" s="166">
        <v>6.8239999999999998</v>
      </c>
      <c r="AB16" s="166">
        <v>9887.2240000000002</v>
      </c>
      <c r="AC16" s="60">
        <v>5508.8639999999996</v>
      </c>
      <c r="AD16" s="60">
        <v>2082.2080000000001</v>
      </c>
      <c r="AE16" s="60">
        <v>7.8879999999999999</v>
      </c>
      <c r="AF16" s="55"/>
      <c r="AG16" s="252"/>
      <c r="AH16" s="129">
        <v>26.265000000000001</v>
      </c>
      <c r="AI16" s="129">
        <v>9.859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5"/>
      <c r="U17" s="27" t="s">
        <v>34</v>
      </c>
      <c r="V17" s="28"/>
      <c r="W17" s="143">
        <v>6017.5439999999999</v>
      </c>
      <c r="X17" s="167">
        <v>7891.3280000000004</v>
      </c>
      <c r="Y17" s="167">
        <v>2011.7840000000001</v>
      </c>
      <c r="Z17" s="167">
        <v>140.96799999999999</v>
      </c>
      <c r="AA17" s="167">
        <v>96.52</v>
      </c>
      <c r="AB17" s="167">
        <v>12944.608</v>
      </c>
      <c r="AC17" s="62">
        <v>7647.0479999999998</v>
      </c>
      <c r="AD17" s="62">
        <v>2804.2159999999999</v>
      </c>
      <c r="AE17" s="62">
        <v>7.88</v>
      </c>
      <c r="AF17" s="56"/>
      <c r="AG17" s="238"/>
      <c r="AH17" s="144">
        <v>26.234000000000002</v>
      </c>
      <c r="AI17" s="144">
        <v>9.484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5"/>
      <c r="U18" s="27" t="s">
        <v>35</v>
      </c>
      <c r="V18" s="28"/>
      <c r="W18" s="143">
        <v>6017.5439999999999</v>
      </c>
      <c r="X18" s="167">
        <v>10064.968000000001</v>
      </c>
      <c r="Y18" s="167">
        <v>5678.9840000000004</v>
      </c>
      <c r="Z18" s="167">
        <v>1477.4960000000001</v>
      </c>
      <c r="AA18" s="167">
        <v>843.68799999999999</v>
      </c>
      <c r="AB18" s="167">
        <v>16059.255999999999</v>
      </c>
      <c r="AC18" s="62">
        <v>9885.7199999999993</v>
      </c>
      <c r="AD18" s="62">
        <v>3554.4879999999998</v>
      </c>
      <c r="AE18" s="62">
        <v>7.8639999999999999</v>
      </c>
      <c r="AF18" s="56"/>
      <c r="AG18" s="238"/>
      <c r="AH18" s="144">
        <v>26.5</v>
      </c>
      <c r="AI18" s="144">
        <v>9.875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5"/>
      <c r="U19" s="27" t="s">
        <v>37</v>
      </c>
      <c r="V19" s="28"/>
      <c r="W19" s="143">
        <v>6017.5439999999999</v>
      </c>
      <c r="X19" s="167">
        <v>12156.36</v>
      </c>
      <c r="Y19" s="167">
        <v>11006.92</v>
      </c>
      <c r="Z19" s="167">
        <v>6029.52</v>
      </c>
      <c r="AA19" s="167">
        <v>3938.4879999999998</v>
      </c>
      <c r="AB19" s="167">
        <v>19251.184000000001</v>
      </c>
      <c r="AC19" s="62">
        <v>12245.512000000001</v>
      </c>
      <c r="AD19" s="62">
        <v>4345.5680000000002</v>
      </c>
      <c r="AE19" s="62">
        <v>7.7359999999999998</v>
      </c>
      <c r="AF19" s="56"/>
      <c r="AG19" s="238"/>
      <c r="AH19" s="144">
        <v>26.702999999999999</v>
      </c>
      <c r="AI19" s="144">
        <v>10.093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29709.224000000002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39554.016000000003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53582.143999999993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74991.09599999999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36.766598999999999</v>
      </c>
      <c r="Y33" s="96">
        <v>41.263435999999999</v>
      </c>
      <c r="Z33" s="96">
        <v>0.98605553000000001</v>
      </c>
      <c r="AA33" s="60">
        <v>0.99307526000000002</v>
      </c>
      <c r="AB33" s="60">
        <v>1.6514701999999999E-2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1.7273209999999963</v>
      </c>
      <c r="AN33" s="95">
        <f t="shared" ref="AN33:AN96" si="5">IF(OR(Y33="",G33=""),"",Y33-G33)</f>
        <v>2.0979039999999998</v>
      </c>
      <c r="AO33" s="95">
        <f t="shared" ref="AO33:AO96" si="6">IF(OR(Z33="",H33=""),"",Z33-H33)</f>
        <v>5.8504999999997587E-4</v>
      </c>
      <c r="AP33" s="95">
        <f t="shared" ref="AP33:AP96" si="7">IF(OR(AA33="",I33=""),"",AA33-I33)</f>
        <v>3.6655500000000174E-3</v>
      </c>
      <c r="AQ33" s="120">
        <f t="shared" ref="AQ33:AQ96" si="8">IF(OR(AB33="",J33=""),"",AB33-J33)</f>
        <v>-7.0233310000000007E-3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39.985253999999998</v>
      </c>
      <c r="Y34" s="187">
        <v>43.925486999999997</v>
      </c>
      <c r="Z34" s="187">
        <v>0.99197210000000002</v>
      </c>
      <c r="AA34" s="62">
        <v>0.99447576999999998</v>
      </c>
      <c r="AB34" s="62">
        <v>8.5022480000000004E-3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2.4017169999999979</v>
      </c>
      <c r="AN34" s="121">
        <f t="shared" si="5"/>
        <v>2.4000259999999969</v>
      </c>
      <c r="AO34" s="121">
        <f t="shared" si="6"/>
        <v>5.3868000000001359E-4</v>
      </c>
      <c r="AP34" s="121">
        <f t="shared" si="7"/>
        <v>3.7014100000000161E-3</v>
      </c>
      <c r="AQ34" s="87">
        <f t="shared" si="8"/>
        <v>-5.8212430000000003E-3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41.828194000000003</v>
      </c>
      <c r="Y35" s="187">
        <v>45.387523000000002</v>
      </c>
      <c r="Z35" s="187">
        <v>0.99380678</v>
      </c>
      <c r="AA35" s="62">
        <v>0.99590440999999996</v>
      </c>
      <c r="AB35" s="62">
        <v>6.1327847999999999E-3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2.9183910000000068</v>
      </c>
      <c r="AN35" s="121">
        <f t="shared" si="5"/>
        <v>2.5854539999999986</v>
      </c>
      <c r="AO35" s="121">
        <f t="shared" si="6"/>
        <v>5.2551999999994603E-4</v>
      </c>
      <c r="AP35" s="121">
        <f t="shared" si="7"/>
        <v>3.885279999999991E-3</v>
      </c>
      <c r="AQ35" s="87">
        <f t="shared" si="8"/>
        <v>-5.7177382000000001E-3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43.000387000000003</v>
      </c>
      <c r="Y36" s="187">
        <v>46.360982</v>
      </c>
      <c r="Z36" s="187">
        <v>0.99467965000000003</v>
      </c>
      <c r="AA36" s="62">
        <v>0.99770800000000004</v>
      </c>
      <c r="AB36" s="62">
        <v>4.8970044999999997E-3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3.3506590000000003</v>
      </c>
      <c r="AN36" s="121">
        <f t="shared" si="5"/>
        <v>2.7890540000000001</v>
      </c>
      <c r="AO36" s="121">
        <f t="shared" si="6"/>
        <v>5.5629000000001483E-4</v>
      </c>
      <c r="AP36" s="121">
        <f t="shared" si="7"/>
        <v>8.4871000000008578E-4</v>
      </c>
      <c r="AQ36" s="87">
        <f t="shared" si="8"/>
        <v>-5.7978305000000001E-3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36.872064000000002</v>
      </c>
      <c r="Y38" s="96">
        <v>41.400215000000003</v>
      </c>
      <c r="Z38" s="96">
        <v>0.98651723000000002</v>
      </c>
      <c r="AA38" s="60">
        <v>0.99344111999999996</v>
      </c>
      <c r="AB38" s="60">
        <v>1.5369905999999999E-2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1.8835240000000013</v>
      </c>
      <c r="AN38" s="95">
        <f t="shared" si="5"/>
        <v>2.2862140000000011</v>
      </c>
      <c r="AO38" s="95">
        <f t="shared" si="6"/>
        <v>5.7083000000002215E-4</v>
      </c>
      <c r="AP38" s="95">
        <f t="shared" si="7"/>
        <v>3.3213399999999504E-3</v>
      </c>
      <c r="AQ38" s="120">
        <f t="shared" si="8"/>
        <v>-7.6576370000000019E-3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40.138083000000002</v>
      </c>
      <c r="Y39" s="187">
        <v>44.091552</v>
      </c>
      <c r="Z39" s="187">
        <v>0.99218541999999998</v>
      </c>
      <c r="AA39" s="62">
        <v>0.99488043000000004</v>
      </c>
      <c r="AB39" s="62">
        <v>8.0328155000000002E-3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2.5921689999999984</v>
      </c>
      <c r="AN39" s="121">
        <f t="shared" si="5"/>
        <v>2.5904669999999967</v>
      </c>
      <c r="AO39" s="121">
        <f t="shared" si="6"/>
        <v>5.5236999999996872E-4</v>
      </c>
      <c r="AP39" s="121">
        <f t="shared" si="7"/>
        <v>3.2805500000000487E-3</v>
      </c>
      <c r="AQ39" s="87">
        <f t="shared" si="8"/>
        <v>-6.3074120000000001E-3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41.737575999999997</v>
      </c>
      <c r="Y40" s="187">
        <v>45.367694</v>
      </c>
      <c r="Z40" s="187">
        <v>0.99381637</v>
      </c>
      <c r="AA40" s="62">
        <v>0.99615997000000001</v>
      </c>
      <c r="AB40" s="62">
        <v>5.9327429999999999E-3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3.0336129999999955</v>
      </c>
      <c r="AN40" s="121">
        <f t="shared" si="5"/>
        <v>2.7338099999999983</v>
      </c>
      <c r="AO40" s="121">
        <f t="shared" si="6"/>
        <v>5.5026999999996384E-4</v>
      </c>
      <c r="AP40" s="121">
        <f t="shared" si="7"/>
        <v>3.4581000000000195E-3</v>
      </c>
      <c r="AQ40" s="87">
        <f t="shared" si="8"/>
        <v>-6.1875050000000003E-3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42.718144000000002</v>
      </c>
      <c r="Y41" s="187">
        <v>46.181424999999997</v>
      </c>
      <c r="Z41" s="187">
        <v>0.99461582000000004</v>
      </c>
      <c r="AA41" s="62">
        <v>0.99774699</v>
      </c>
      <c r="AB41" s="62">
        <v>4.8854320000000003E-3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3.4144210000000044</v>
      </c>
      <c r="AN41" s="121">
        <f t="shared" si="5"/>
        <v>2.9224729999999965</v>
      </c>
      <c r="AO41" s="121">
        <f t="shared" si="6"/>
        <v>5.9640000000005244E-4</v>
      </c>
      <c r="AP41" s="121">
        <f t="shared" si="7"/>
        <v>3.6580600000000185E-3</v>
      </c>
      <c r="AQ41" s="87">
        <f t="shared" si="8"/>
        <v>-6.3583059999999993E-3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36.918275000000001</v>
      </c>
      <c r="Y43" s="96">
        <v>41.469906999999999</v>
      </c>
      <c r="Z43" s="96">
        <v>0.98669653999999996</v>
      </c>
      <c r="AA43" s="60">
        <v>0.99389128999999998</v>
      </c>
      <c r="AB43" s="60">
        <v>1.4746700999999999E-2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1.8638880000000029</v>
      </c>
      <c r="AN43" s="95">
        <f t="shared" si="5"/>
        <v>2.2908819999999963</v>
      </c>
      <c r="AO43" s="95">
        <f t="shared" si="6"/>
        <v>6.0489999999990829E-4</v>
      </c>
      <c r="AP43" s="95">
        <f t="shared" si="7"/>
        <v>3.4390100000000201E-3</v>
      </c>
      <c r="AQ43" s="120">
        <f t="shared" si="8"/>
        <v>-7.17221E-3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40.158434</v>
      </c>
      <c r="Y44" s="187">
        <v>44.140479999999997</v>
      </c>
      <c r="Z44" s="187">
        <v>0.99228651000000001</v>
      </c>
      <c r="AA44" s="62">
        <v>0.99536407000000005</v>
      </c>
      <c r="AB44" s="62">
        <v>7.4653460000000003E-3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2.5670769999999976</v>
      </c>
      <c r="AN44" s="121">
        <f t="shared" si="5"/>
        <v>2.5894939999999949</v>
      </c>
      <c r="AO44" s="121">
        <f t="shared" si="6"/>
        <v>5.5937000000005899E-4</v>
      </c>
      <c r="AP44" s="121">
        <f t="shared" si="7"/>
        <v>3.3705300000000937E-3</v>
      </c>
      <c r="AQ44" s="87">
        <f t="shared" si="8"/>
        <v>-5.9765980000000005E-3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41.732256</v>
      </c>
      <c r="Y45" s="187">
        <v>45.390543999999998</v>
      </c>
      <c r="Z45" s="187">
        <v>0.99381538000000003</v>
      </c>
      <c r="AA45" s="62">
        <v>0.99647781999999996</v>
      </c>
      <c r="AB45" s="62">
        <v>5.582208E-3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3.0159420000000026</v>
      </c>
      <c r="AN45" s="121">
        <f t="shared" si="5"/>
        <v>2.7393339999999995</v>
      </c>
      <c r="AO45" s="121">
        <f t="shared" si="6"/>
        <v>5.6273000000006679E-4</v>
      </c>
      <c r="AP45" s="121">
        <f t="shared" si="7"/>
        <v>3.5023699999999769E-3</v>
      </c>
      <c r="AQ45" s="87">
        <f t="shared" si="8"/>
        <v>-5.8601280000000009E-3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42.675615999999998</v>
      </c>
      <c r="Y46" s="187">
        <v>46.174543999999997</v>
      </c>
      <c r="Z46" s="187">
        <v>0.99458652999999997</v>
      </c>
      <c r="AA46" s="62">
        <v>0.99773531000000004</v>
      </c>
      <c r="AB46" s="62">
        <v>4.704845E-3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3.4165209999999959</v>
      </c>
      <c r="AN46" s="121">
        <f t="shared" si="5"/>
        <v>2.9540249999999943</v>
      </c>
      <c r="AO46" s="121">
        <f t="shared" si="6"/>
        <v>6.1286999999998759E-4</v>
      </c>
      <c r="AP46" s="121">
        <f t="shared" si="7"/>
        <v>3.7141000000000535E-3</v>
      </c>
      <c r="AQ46" s="87">
        <f t="shared" si="8"/>
        <v>-6.1440749999999997E-3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36.785068000000003</v>
      </c>
      <c r="Y48" s="96">
        <v>41.325429</v>
      </c>
      <c r="Z48" s="96">
        <v>0.98649383000000002</v>
      </c>
      <c r="AA48" s="60">
        <v>0.99368853999999995</v>
      </c>
      <c r="AB48" s="60">
        <v>1.6137875999999999E-2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1.8020700000000005</v>
      </c>
      <c r="AN48" s="95">
        <f t="shared" si="5"/>
        <v>2.2232569999999967</v>
      </c>
      <c r="AO48" s="95">
        <f t="shared" si="6"/>
        <v>6.1748999999999832E-4</v>
      </c>
      <c r="AP48" s="95">
        <f t="shared" si="7"/>
        <v>3.5709699999999511E-3</v>
      </c>
      <c r="AQ48" s="120">
        <f t="shared" si="8"/>
        <v>-7.1762739999999998E-3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40.038074999999999</v>
      </c>
      <c r="Y49" s="187">
        <v>44.011401999999997</v>
      </c>
      <c r="Z49" s="187">
        <v>0.99211839999999996</v>
      </c>
      <c r="AA49" s="62">
        <v>0.99550430999999995</v>
      </c>
      <c r="AB49" s="62">
        <v>8.1746490000000008E-3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2.5054480000000012</v>
      </c>
      <c r="AN49" s="121">
        <f t="shared" si="5"/>
        <v>2.5257839999999945</v>
      </c>
      <c r="AO49" s="121">
        <f t="shared" si="6"/>
        <v>5.6333999999991224E-4</v>
      </c>
      <c r="AP49" s="121">
        <f t="shared" si="7"/>
        <v>3.5643399999999437E-3</v>
      </c>
      <c r="AQ49" s="87">
        <f t="shared" si="8"/>
        <v>-5.9602219999999994E-3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41.607402999999998</v>
      </c>
      <c r="Y50" s="187">
        <v>45.258488999999997</v>
      </c>
      <c r="Z50" s="187">
        <v>0.99368955000000003</v>
      </c>
      <c r="AA50" s="62">
        <v>0.99660115000000005</v>
      </c>
      <c r="AB50" s="62">
        <v>6.1445199999999997E-3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2.9741339999999994</v>
      </c>
      <c r="AN50" s="121">
        <f t="shared" si="5"/>
        <v>2.69923</v>
      </c>
      <c r="AO50" s="121">
        <f t="shared" si="6"/>
        <v>5.4629000000006034E-4</v>
      </c>
      <c r="AP50" s="121">
        <f t="shared" si="7"/>
        <v>3.6592300000000133E-3</v>
      </c>
      <c r="AQ50" s="87">
        <f t="shared" si="8"/>
        <v>-5.799102500000001E-3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42.597839999999998</v>
      </c>
      <c r="Y51" s="187">
        <v>46.082687</v>
      </c>
      <c r="Z51" s="187">
        <v>0.99448221999999997</v>
      </c>
      <c r="AA51" s="62">
        <v>0.99770011999999997</v>
      </c>
      <c r="AB51" s="62">
        <v>5.1479986999999998E-3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3.3837550000000007</v>
      </c>
      <c r="AN51" s="121">
        <f t="shared" si="5"/>
        <v>2.906450999999997</v>
      </c>
      <c r="AO51" s="121">
        <f t="shared" si="6"/>
        <v>5.9089000000001057E-4</v>
      </c>
      <c r="AP51" s="121">
        <f t="shared" si="7"/>
        <v>3.8331899999999308E-3</v>
      </c>
      <c r="AQ51" s="87">
        <f t="shared" si="8"/>
        <v>-6.141063300000001E-3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35.950513000000001</v>
      </c>
      <c r="Y53" s="96">
        <v>40.399137000000003</v>
      </c>
      <c r="Z53" s="96">
        <v>0.98513004000000004</v>
      </c>
      <c r="AA53" s="60">
        <v>0.99283171000000003</v>
      </c>
      <c r="AB53" s="60">
        <v>1.8565076999999999E-2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1.5475350000000034</v>
      </c>
      <c r="AN53" s="95">
        <f t="shared" si="5"/>
        <v>1.8897740000000027</v>
      </c>
      <c r="AO53" s="95">
        <f t="shared" si="6"/>
        <v>6.5216000000001273E-4</v>
      </c>
      <c r="AP53" s="95">
        <f t="shared" si="7"/>
        <v>3.4483900000000789E-3</v>
      </c>
      <c r="AQ53" s="120">
        <f t="shared" si="8"/>
        <v>-7.4317529999999993E-3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39.224966999999999</v>
      </c>
      <c r="Y54" s="187">
        <v>43.089270999999997</v>
      </c>
      <c r="Z54" s="187">
        <v>0.99138051999999999</v>
      </c>
      <c r="AA54" s="62">
        <v>0.99550559000000005</v>
      </c>
      <c r="AB54" s="62">
        <v>9.9594920000000003E-3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2.201236999999999</v>
      </c>
      <c r="AN54" s="121">
        <f t="shared" si="5"/>
        <v>2.140113999999997</v>
      </c>
      <c r="AO54" s="121">
        <f t="shared" si="6"/>
        <v>5.5315000000000225E-4</v>
      </c>
      <c r="AP54" s="121">
        <f t="shared" si="7"/>
        <v>3.4794500000000506E-3</v>
      </c>
      <c r="AQ54" s="87">
        <f t="shared" si="8"/>
        <v>-5.9855959999999993E-3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41.031091000000004</v>
      </c>
      <c r="Y55" s="187">
        <v>44.615620999999997</v>
      </c>
      <c r="Z55" s="187">
        <v>0.99326987</v>
      </c>
      <c r="AA55" s="62">
        <v>0.99669350000000001</v>
      </c>
      <c r="AB55" s="62">
        <v>7.210302E-3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2.7510420000000053</v>
      </c>
      <c r="AN55" s="121">
        <f t="shared" si="5"/>
        <v>2.4241639999999975</v>
      </c>
      <c r="AO55" s="121">
        <f t="shared" si="6"/>
        <v>5.4083000000004766E-4</v>
      </c>
      <c r="AP55" s="121">
        <f t="shared" si="7"/>
        <v>3.4879899999999964E-3</v>
      </c>
      <c r="AQ55" s="87">
        <f t="shared" si="8"/>
        <v>-5.9815409999999999E-3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42.137281000000002</v>
      </c>
      <c r="Y56" s="187">
        <v>45.618944999999997</v>
      </c>
      <c r="Z56" s="187">
        <v>0.99424738000000001</v>
      </c>
      <c r="AA56" s="62">
        <v>0.99756376000000002</v>
      </c>
      <c r="AB56" s="62">
        <v>5.9082739999999998E-3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3.1924840000000003</v>
      </c>
      <c r="AN56" s="121">
        <f t="shared" si="5"/>
        <v>2.7207039999999978</v>
      </c>
      <c r="AO56" s="121">
        <f t="shared" si="6"/>
        <v>5.8738999999996544E-4</v>
      </c>
      <c r="AP56" s="121">
        <f t="shared" si="7"/>
        <v>3.5628400000000671E-3</v>
      </c>
      <c r="AQ56" s="87">
        <f t="shared" si="8"/>
        <v>-6.3482460000000001E-3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36.746423999999998</v>
      </c>
      <c r="Y58" s="96">
        <v>41.364803999999999</v>
      </c>
      <c r="Z58" s="96">
        <v>0.98665917999999997</v>
      </c>
      <c r="AA58" s="60">
        <v>0.99326621000000004</v>
      </c>
      <c r="AB58" s="60">
        <v>1.4895825999999999E-2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1.9095489999999984</v>
      </c>
      <c r="AN58" s="95">
        <f t="shared" si="5"/>
        <v>2.3552579999999992</v>
      </c>
      <c r="AO58" s="95">
        <f t="shared" si="6"/>
        <v>5.472999999999173E-4</v>
      </c>
      <c r="AP58" s="95">
        <f t="shared" si="7"/>
        <v>2.77559000000005E-3</v>
      </c>
      <c r="AQ58" s="120">
        <f t="shared" si="8"/>
        <v>-8.0162459999999994E-3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40.152045999999999</v>
      </c>
      <c r="Y59" s="187">
        <v>44.139414000000002</v>
      </c>
      <c r="Z59" s="187">
        <v>0.99252980999999996</v>
      </c>
      <c r="AA59" s="62">
        <v>0.99502829999999998</v>
      </c>
      <c r="AB59" s="62">
        <v>7.4407654000000004E-3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2.6763739999999956</v>
      </c>
      <c r="AN59" s="121">
        <f t="shared" si="5"/>
        <v>2.677775000000004</v>
      </c>
      <c r="AO59" s="121">
        <f t="shared" si="6"/>
        <v>5.0531999999992028E-4</v>
      </c>
      <c r="AP59" s="121">
        <f t="shared" si="7"/>
        <v>2.96615999999994E-3</v>
      </c>
      <c r="AQ59" s="87">
        <f t="shared" si="8"/>
        <v>-6.6223871E-3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41.975805999999999</v>
      </c>
      <c r="Y60" s="187">
        <v>45.609296999999998</v>
      </c>
      <c r="Z60" s="187">
        <v>0.99431639000000005</v>
      </c>
      <c r="AA60" s="62">
        <v>0.99624212999999995</v>
      </c>
      <c r="AB60" s="62">
        <v>5.1357429999999999E-3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3.1498249999999999</v>
      </c>
      <c r="AN60" s="121">
        <f t="shared" si="5"/>
        <v>2.8465709999999973</v>
      </c>
      <c r="AO60" s="121">
        <f t="shared" si="6"/>
        <v>5.1173000000004354E-4</v>
      </c>
      <c r="AP60" s="121">
        <f t="shared" si="7"/>
        <v>3.0361799999999439E-3</v>
      </c>
      <c r="AQ60" s="87">
        <f t="shared" si="8"/>
        <v>-6.3346879999999998E-3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43.052850999999997</v>
      </c>
      <c r="Y61" s="187">
        <v>46.459491999999997</v>
      </c>
      <c r="Z61" s="187">
        <v>0.99512301999999997</v>
      </c>
      <c r="AA61" s="62">
        <v>0.99783601</v>
      </c>
      <c r="AB61" s="62">
        <v>4.0974085999999996E-3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3.5100219999999993</v>
      </c>
      <c r="AN61" s="121">
        <f t="shared" si="5"/>
        <v>2.9696069999999963</v>
      </c>
      <c r="AO61" s="121">
        <f t="shared" si="6"/>
        <v>5.5035999999997198E-4</v>
      </c>
      <c r="AP61" s="121">
        <f t="shared" si="7"/>
        <v>8.78530000000044E-4</v>
      </c>
      <c r="AQ61" s="87">
        <f t="shared" si="8"/>
        <v>-6.3869204000000009E-3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37.068612999999999</v>
      </c>
      <c r="Y63" s="96">
        <v>41.628987000000002</v>
      </c>
      <c r="Z63" s="96">
        <v>0.98719663999999996</v>
      </c>
      <c r="AA63" s="60">
        <v>0.99397760000000002</v>
      </c>
      <c r="AB63" s="60">
        <v>1.3755964000000001E-2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1.9998700000000014</v>
      </c>
      <c r="AN63" s="95">
        <f t="shared" si="5"/>
        <v>2.4234630000000053</v>
      </c>
      <c r="AO63" s="95">
        <f t="shared" si="6"/>
        <v>5.609799999999332E-4</v>
      </c>
      <c r="AP63" s="95">
        <f t="shared" si="7"/>
        <v>3.2114199999999649E-3</v>
      </c>
      <c r="AQ63" s="120">
        <f t="shared" si="8"/>
        <v>-7.9977849999999986E-3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40.318933999999999</v>
      </c>
      <c r="Y64" s="187">
        <v>44.308819999999997</v>
      </c>
      <c r="Z64" s="187">
        <v>0.99272477999999997</v>
      </c>
      <c r="AA64" s="62">
        <v>0.99541555999999998</v>
      </c>
      <c r="AB64" s="62">
        <v>6.9611769999999998E-3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2.7159909999999954</v>
      </c>
      <c r="AN64" s="121">
        <f t="shared" si="5"/>
        <v>2.734458999999994</v>
      </c>
      <c r="AO64" s="121">
        <f t="shared" si="6"/>
        <v>5.1992000000000704E-4</v>
      </c>
      <c r="AP64" s="121">
        <f t="shared" si="7"/>
        <v>3.3994199999999308E-3</v>
      </c>
      <c r="AQ64" s="87">
        <f t="shared" si="8"/>
        <v>-6.5498869999999999E-3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41.912807000000001</v>
      </c>
      <c r="Y65" s="187">
        <v>45.591811999999997</v>
      </c>
      <c r="Z65" s="187">
        <v>0.99428899000000004</v>
      </c>
      <c r="AA65" s="62">
        <v>0.99638490000000002</v>
      </c>
      <c r="AB65" s="62">
        <v>4.9584312000000002E-3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3.167151000000004</v>
      </c>
      <c r="AN65" s="121">
        <f t="shared" si="5"/>
        <v>2.902516999999996</v>
      </c>
      <c r="AO65" s="121">
        <f t="shared" si="6"/>
        <v>5.194299999999874E-4</v>
      </c>
      <c r="AP65" s="121">
        <f t="shared" si="7"/>
        <v>3.3916700000000688E-3</v>
      </c>
      <c r="AQ65" s="87">
        <f t="shared" si="8"/>
        <v>-6.3788957999999993E-3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42.831634000000001</v>
      </c>
      <c r="Y66" s="187">
        <v>46.329701</v>
      </c>
      <c r="Z66" s="187">
        <v>0.99502745999999997</v>
      </c>
      <c r="AA66" s="62">
        <v>0.99781189999999997</v>
      </c>
      <c r="AB66" s="62">
        <v>4.1255830000000004E-3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3.5173449999999988</v>
      </c>
      <c r="AN66" s="121">
        <f t="shared" si="5"/>
        <v>3.0494449999999986</v>
      </c>
      <c r="AO66" s="121">
        <f t="shared" si="6"/>
        <v>5.7918999999995169E-4</v>
      </c>
      <c r="AP66" s="121">
        <f t="shared" si="7"/>
        <v>3.7193399999999599E-3</v>
      </c>
      <c r="AQ66" s="87">
        <f t="shared" si="8"/>
        <v>-6.4854519999999992E-3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36.982033999999999</v>
      </c>
      <c r="Y68" s="96">
        <v>41.596293000000003</v>
      </c>
      <c r="Z68" s="96">
        <v>0.98733753999999996</v>
      </c>
      <c r="AA68" s="60">
        <v>0.99410774000000002</v>
      </c>
      <c r="AB68" s="60">
        <v>1.3435909500000001E-2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2.0674899999999994</v>
      </c>
      <c r="AN68" s="95">
        <f t="shared" si="5"/>
        <v>2.4669930000000022</v>
      </c>
      <c r="AO68" s="95">
        <f t="shared" si="6"/>
        <v>5.7982000000000866E-4</v>
      </c>
      <c r="AP68" s="95">
        <f t="shared" si="7"/>
        <v>3.2981600000000499E-3</v>
      </c>
      <c r="AQ68" s="120">
        <f t="shared" si="8"/>
        <v>-7.6796024999999987E-3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40.264968000000003</v>
      </c>
      <c r="Y69" s="187">
        <v>44.309596999999997</v>
      </c>
      <c r="Z69" s="187">
        <v>0.99274335999999996</v>
      </c>
      <c r="AA69" s="62">
        <v>0.99562377000000002</v>
      </c>
      <c r="AB69" s="62">
        <v>6.7504549999999998E-3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2.637984000000003</v>
      </c>
      <c r="AN69" s="121">
        <f t="shared" si="5"/>
        <v>2.7275919999999942</v>
      </c>
      <c r="AO69" s="121">
        <f t="shared" si="6"/>
        <v>5.5861000000001493E-4</v>
      </c>
      <c r="AP69" s="121">
        <f t="shared" si="7"/>
        <v>3.5062799999999728E-3</v>
      </c>
      <c r="AQ69" s="87">
        <f t="shared" si="8"/>
        <v>-6.5072400000000001E-3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41.865684000000002</v>
      </c>
      <c r="Y70" s="187">
        <v>45.567805</v>
      </c>
      <c r="Z70" s="187">
        <v>0.99424259000000004</v>
      </c>
      <c r="AA70" s="62">
        <v>0.99664750999999996</v>
      </c>
      <c r="AB70" s="62">
        <v>4.8953015000000001E-3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3.1539169999999999</v>
      </c>
      <c r="AN70" s="121">
        <f t="shared" si="5"/>
        <v>2.9072370000000021</v>
      </c>
      <c r="AO70" s="121">
        <f t="shared" si="6"/>
        <v>5.4635000000002876E-4</v>
      </c>
      <c r="AP70" s="121">
        <f t="shared" si="7"/>
        <v>3.5077999999999498E-3</v>
      </c>
      <c r="AQ70" s="87">
        <f t="shared" si="8"/>
        <v>-6.3528445000000005E-3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42.728928000000003</v>
      </c>
      <c r="Y71" s="187">
        <v>46.279293000000003</v>
      </c>
      <c r="Z71" s="187">
        <v>0.99494945999999995</v>
      </c>
      <c r="AA71" s="62">
        <v>0.99780913000000004</v>
      </c>
      <c r="AB71" s="62">
        <v>4.1529460000000002E-3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3.4949550000000045</v>
      </c>
      <c r="AN71" s="121">
        <f t="shared" si="5"/>
        <v>3.0759810000000058</v>
      </c>
      <c r="AO71" s="121">
        <f t="shared" si="6"/>
        <v>5.9533000000000502E-4</v>
      </c>
      <c r="AP71" s="121">
        <f t="shared" si="7"/>
        <v>3.8504000000000316E-3</v>
      </c>
      <c r="AQ71" s="87">
        <f t="shared" si="8"/>
        <v>-6.4874290000000003E-3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36.844273000000001</v>
      </c>
      <c r="Y73" s="96">
        <v>41.440261999999997</v>
      </c>
      <c r="Z73" s="96">
        <v>0.98703600000000002</v>
      </c>
      <c r="AA73" s="60">
        <v>0.99404977999999999</v>
      </c>
      <c r="AB73" s="60">
        <v>1.4571409E-2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2.0941550000000007</v>
      </c>
      <c r="AN73" s="95">
        <f t="shared" si="5"/>
        <v>2.4346529999999973</v>
      </c>
      <c r="AO73" s="95">
        <f t="shared" si="6"/>
        <v>6.1179000000000094E-4</v>
      </c>
      <c r="AP73" s="95">
        <f t="shared" si="7"/>
        <v>3.4551499999999624E-3</v>
      </c>
      <c r="AQ73" s="120">
        <f t="shared" si="8"/>
        <v>-7.9170009999999999E-3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40.141669999999998</v>
      </c>
      <c r="Y74" s="187">
        <v>44.157114999999997</v>
      </c>
      <c r="Z74" s="187">
        <v>0.99253464999999996</v>
      </c>
      <c r="AA74" s="62">
        <v>0.99578559</v>
      </c>
      <c r="AB74" s="62">
        <v>7.4990910000000003E-3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2.5923279999999949</v>
      </c>
      <c r="AN74" s="121">
        <f t="shared" si="5"/>
        <v>2.6352089999999961</v>
      </c>
      <c r="AO74" s="121">
        <f t="shared" si="6"/>
        <v>5.6780000000000719E-4</v>
      </c>
      <c r="AP74" s="121">
        <f t="shared" si="7"/>
        <v>3.5892199999999486E-3</v>
      </c>
      <c r="AQ74" s="87">
        <f t="shared" si="8"/>
        <v>-6.4321969999999997E-3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41.749723000000003</v>
      </c>
      <c r="Y75" s="187">
        <v>45.430354000000001</v>
      </c>
      <c r="Z75" s="187">
        <v>0.99407380999999995</v>
      </c>
      <c r="AA75" s="62">
        <v>0.99671220999999999</v>
      </c>
      <c r="AB75" s="62">
        <v>5.465325E-3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3.1346640000000008</v>
      </c>
      <c r="AN75" s="121">
        <f t="shared" si="5"/>
        <v>2.8497150000000033</v>
      </c>
      <c r="AO75" s="121">
        <f t="shared" si="6"/>
        <v>5.4725999999993835E-4</v>
      </c>
      <c r="AP75" s="121">
        <f t="shared" si="7"/>
        <v>3.6422099999999791E-3</v>
      </c>
      <c r="AQ75" s="87">
        <f t="shared" si="8"/>
        <v>-6.3633769999999999E-3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42.633982000000003</v>
      </c>
      <c r="Y76" s="187">
        <v>46.181741000000002</v>
      </c>
      <c r="Z76" s="187">
        <v>0.99480763999999999</v>
      </c>
      <c r="AA76" s="62">
        <v>0.99776343999999995</v>
      </c>
      <c r="AB76" s="62">
        <v>4.5965279999999999E-3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3.4786290000000051</v>
      </c>
      <c r="AN76" s="121">
        <f t="shared" si="5"/>
        <v>3.0453580000000002</v>
      </c>
      <c r="AO76" s="121">
        <f t="shared" si="6"/>
        <v>5.9034999999996174E-4</v>
      </c>
      <c r="AP76" s="121">
        <f t="shared" si="7"/>
        <v>3.8816299999999693E-3</v>
      </c>
      <c r="AQ76" s="87">
        <f t="shared" si="8"/>
        <v>-6.5288200000000003E-3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36.144582</v>
      </c>
      <c r="Y78" s="96">
        <v>40.480767</v>
      </c>
      <c r="Z78" s="96">
        <v>0.98560250999999999</v>
      </c>
      <c r="AA78" s="60">
        <v>0.99342163999999999</v>
      </c>
      <c r="AB78" s="60">
        <v>1.707527E-2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1.6390209999999996</v>
      </c>
      <c r="AN78" s="95">
        <f t="shared" si="5"/>
        <v>1.8923119999999969</v>
      </c>
      <c r="AO78" s="95">
        <f t="shared" si="6"/>
        <v>6.7649000000002957E-4</v>
      </c>
      <c r="AP78" s="95">
        <f t="shared" si="7"/>
        <v>3.4074899999999575E-3</v>
      </c>
      <c r="AQ78" s="120">
        <f t="shared" si="8"/>
        <v>-7.5849899999999998E-3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39.291974000000003</v>
      </c>
      <c r="Y79" s="187">
        <v>43.11815</v>
      </c>
      <c r="Z79" s="187">
        <v>0.99173345999999996</v>
      </c>
      <c r="AA79" s="62">
        <v>0.99568226000000004</v>
      </c>
      <c r="AB79" s="62">
        <v>9.0029370000000008E-3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2.1988210000000024</v>
      </c>
      <c r="AN79" s="121">
        <f t="shared" si="5"/>
        <v>2.1077849999999998</v>
      </c>
      <c r="AO79" s="121">
        <f t="shared" si="6"/>
        <v>5.4606999999995409E-4</v>
      </c>
      <c r="AP79" s="121">
        <f t="shared" si="7"/>
        <v>3.6037100000000377E-3</v>
      </c>
      <c r="AQ79" s="87">
        <f t="shared" si="8"/>
        <v>-6.1519729999999998E-3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41.164906000000002</v>
      </c>
      <c r="Y80" s="187">
        <v>44.740200000000002</v>
      </c>
      <c r="Z80" s="187">
        <v>0.99359938000000003</v>
      </c>
      <c r="AA80" s="62">
        <v>0.99671854000000004</v>
      </c>
      <c r="AB80" s="62">
        <v>6.5080759999999998E-3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2.7867160000000055</v>
      </c>
      <c r="AN80" s="121">
        <f t="shared" si="5"/>
        <v>2.4454160000000016</v>
      </c>
      <c r="AO80" s="121">
        <f t="shared" si="6"/>
        <v>5.2515000000008527E-4</v>
      </c>
      <c r="AP80" s="121">
        <f t="shared" si="7"/>
        <v>3.6229600000000639E-3</v>
      </c>
      <c r="AQ80" s="87">
        <f t="shared" si="8"/>
        <v>-6.1089739999999997E-3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42.273493999999999</v>
      </c>
      <c r="Y81" s="187">
        <v>45.746724999999998</v>
      </c>
      <c r="Z81" s="187">
        <v>0.99451765999999997</v>
      </c>
      <c r="AA81" s="62">
        <v>0.99762611000000001</v>
      </c>
      <c r="AB81" s="62">
        <v>5.3083206999999999E-3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3.2187010000000029</v>
      </c>
      <c r="AN81" s="121">
        <f t="shared" si="5"/>
        <v>2.7469139999999967</v>
      </c>
      <c r="AO81" s="121">
        <f t="shared" si="6"/>
        <v>5.7578999999996494E-4</v>
      </c>
      <c r="AP81" s="121">
        <f t="shared" si="7"/>
        <v>3.7407900000000494E-3</v>
      </c>
      <c r="AQ81" s="87">
        <f t="shared" si="8"/>
        <v>-6.3613683000000006E-3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36.173507000000001</v>
      </c>
      <c r="Y83" s="96">
        <v>40.829886999999999</v>
      </c>
      <c r="Z83" s="96">
        <v>0.98573516999999999</v>
      </c>
      <c r="AA83" s="60">
        <v>0.99326294000000004</v>
      </c>
      <c r="AB83" s="60">
        <v>1.5493481E-2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1.8270350000000022</v>
      </c>
      <c r="AN83" s="95">
        <f t="shared" si="5"/>
        <v>2.2833850000000027</v>
      </c>
      <c r="AO83" s="95">
        <f t="shared" si="6"/>
        <v>5.539900000000042E-4</v>
      </c>
      <c r="AP83" s="95">
        <f t="shared" si="7"/>
        <v>2.7956600000000886E-3</v>
      </c>
      <c r="AQ83" s="120">
        <f t="shared" si="8"/>
        <v>-8.5658410000000011E-3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39.658880000000003</v>
      </c>
      <c r="Y84" s="187">
        <v>43.671785</v>
      </c>
      <c r="Z84" s="187">
        <v>0.99216696000000004</v>
      </c>
      <c r="AA84" s="62">
        <v>0.99556668000000004</v>
      </c>
      <c r="AB84" s="62">
        <v>7.5005590000000004E-3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2.5659690000000026</v>
      </c>
      <c r="AN84" s="121">
        <f t="shared" si="5"/>
        <v>2.588197000000001</v>
      </c>
      <c r="AO84" s="121">
        <f t="shared" si="6"/>
        <v>4.8112000000000155E-4</v>
      </c>
      <c r="AP84" s="121">
        <f t="shared" si="7"/>
        <v>3.1863100000000255E-3</v>
      </c>
      <c r="AQ84" s="87">
        <f t="shared" si="8"/>
        <v>-7.1514584999999992E-3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41.572293000000002</v>
      </c>
      <c r="Y85" s="187">
        <v>45.206594000000003</v>
      </c>
      <c r="Z85" s="187">
        <v>0.99420593999999995</v>
      </c>
      <c r="AA85" s="62">
        <v>0.99652098</v>
      </c>
      <c r="AB85" s="62">
        <v>5.0397569999999997E-3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3.0820080000000019</v>
      </c>
      <c r="AN85" s="121">
        <f t="shared" si="5"/>
        <v>2.7820950000000053</v>
      </c>
      <c r="AO85" s="121">
        <f t="shared" si="6"/>
        <v>4.7453999999991225E-4</v>
      </c>
      <c r="AP85" s="121">
        <f t="shared" si="7"/>
        <v>3.0077800000000154E-3</v>
      </c>
      <c r="AQ85" s="87">
        <f t="shared" si="8"/>
        <v>-6.9326859999999995E-3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42.683833999999997</v>
      </c>
      <c r="Y86" s="187">
        <v>46.146141999999998</v>
      </c>
      <c r="Z86" s="187">
        <v>0.99510631000000005</v>
      </c>
      <c r="AA86" s="62">
        <v>0.99782641999999999</v>
      </c>
      <c r="AB86" s="62">
        <v>3.936592E-3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3.4254709999999946</v>
      </c>
      <c r="AN86" s="121">
        <f t="shared" si="5"/>
        <v>2.9454599999999971</v>
      </c>
      <c r="AO86" s="121">
        <f t="shared" si="6"/>
        <v>5.2127000000001811E-4</v>
      </c>
      <c r="AP86" s="121">
        <f t="shared" si="7"/>
        <v>3.1974099999999561E-3</v>
      </c>
      <c r="AQ86" s="87">
        <f t="shared" si="8"/>
        <v>-6.8797720000000001E-3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36.542112000000003</v>
      </c>
      <c r="Y88" s="96">
        <v>41.195819999999998</v>
      </c>
      <c r="Z88" s="96">
        <v>0.98646504999999995</v>
      </c>
      <c r="AA88" s="60">
        <v>0.99377274000000004</v>
      </c>
      <c r="AB88" s="60">
        <v>1.4208215E-2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1.9397890000000046</v>
      </c>
      <c r="AN88" s="95">
        <f t="shared" si="5"/>
        <v>2.4103250000000003</v>
      </c>
      <c r="AO88" s="95">
        <f t="shared" si="6"/>
        <v>5.887699999999052E-4</v>
      </c>
      <c r="AP88" s="95">
        <f t="shared" si="7"/>
        <v>3.1688200000000721E-3</v>
      </c>
      <c r="AQ88" s="120">
        <f t="shared" si="8"/>
        <v>-8.7109479999999996E-3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39.996082000000001</v>
      </c>
      <c r="Y89" s="187">
        <v>44.014800999999999</v>
      </c>
      <c r="Z89" s="187">
        <v>0.99254637000000001</v>
      </c>
      <c r="AA89" s="62">
        <v>0.99577444000000004</v>
      </c>
      <c r="AB89" s="62">
        <v>6.8529415999999998E-3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2.6948530000000019</v>
      </c>
      <c r="AN89" s="121">
        <f t="shared" si="5"/>
        <v>2.7239670000000018</v>
      </c>
      <c r="AO89" s="121">
        <f t="shared" si="6"/>
        <v>5.2107000000001236E-4</v>
      </c>
      <c r="AP89" s="121">
        <f t="shared" si="7"/>
        <v>3.5134800000000688E-3</v>
      </c>
      <c r="AQ89" s="87">
        <f t="shared" si="8"/>
        <v>-7.2433808999999997E-3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41.763739000000001</v>
      </c>
      <c r="Y90" s="187">
        <v>45.420366999999999</v>
      </c>
      <c r="Z90" s="187">
        <v>0.99432348999999998</v>
      </c>
      <c r="AA90" s="62">
        <v>0.99662642000000001</v>
      </c>
      <c r="AB90" s="62">
        <v>4.7769713999999998E-3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3.1862649999999988</v>
      </c>
      <c r="AN90" s="121">
        <f t="shared" si="5"/>
        <v>2.896923000000001</v>
      </c>
      <c r="AO90" s="121">
        <f t="shared" si="6"/>
        <v>4.9796999999995872E-4</v>
      </c>
      <c r="AP90" s="121">
        <f t="shared" si="7"/>
        <v>3.302499999999986E-3</v>
      </c>
      <c r="AQ90" s="87">
        <f t="shared" si="8"/>
        <v>-7.0195146000000003E-3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42.734074999999997</v>
      </c>
      <c r="Y91" s="187">
        <v>46.229300000000002</v>
      </c>
      <c r="Z91" s="187">
        <v>0.99511956999999995</v>
      </c>
      <c r="AA91" s="62">
        <v>0.9978378</v>
      </c>
      <c r="AB91" s="62">
        <v>3.8927505000000001E-3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3.5136849999999953</v>
      </c>
      <c r="AN91" s="121">
        <f t="shared" si="5"/>
        <v>3.0488770000000045</v>
      </c>
      <c r="AO91" s="121">
        <f t="shared" si="6"/>
        <v>5.4616999999990146E-4</v>
      </c>
      <c r="AP91" s="121">
        <f t="shared" si="7"/>
        <v>3.5734099999999991E-3</v>
      </c>
      <c r="AQ91" s="87">
        <f t="shared" si="8"/>
        <v>-7.0344834999999991E-3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36.800474000000001</v>
      </c>
      <c r="Y93" s="96">
        <v>41.421616</v>
      </c>
      <c r="Z93" s="96">
        <v>0.98679616000000003</v>
      </c>
      <c r="AA93" s="60">
        <v>0.994143</v>
      </c>
      <c r="AB93" s="60">
        <v>1.3556034999999999E-2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1.8913539999999998</v>
      </c>
      <c r="AN93" s="95">
        <f t="shared" si="5"/>
        <v>2.3793480000000002</v>
      </c>
      <c r="AO93" s="95">
        <f t="shared" si="6"/>
        <v>6.0662000000000216E-4</v>
      </c>
      <c r="AP93" s="95">
        <f t="shared" si="7"/>
        <v>3.7618600000000058E-3</v>
      </c>
      <c r="AQ93" s="120">
        <f t="shared" si="8"/>
        <v>-8.2207550000000015E-3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40.167034999999998</v>
      </c>
      <c r="Y94" s="187">
        <v>44.168593000000001</v>
      </c>
      <c r="Z94" s="187">
        <v>0.99265482999999999</v>
      </c>
      <c r="AA94" s="62">
        <v>0.99591881000000004</v>
      </c>
      <c r="AB94" s="62">
        <v>6.6679119999999998E-3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2.6183070000000015</v>
      </c>
      <c r="AN94" s="121">
        <f t="shared" si="5"/>
        <v>2.6674390000000017</v>
      </c>
      <c r="AO94" s="121">
        <f t="shared" si="6"/>
        <v>5.3250999999998605E-4</v>
      </c>
      <c r="AP94" s="121">
        <f t="shared" si="7"/>
        <v>3.9843300000000914E-3</v>
      </c>
      <c r="AQ94" s="87">
        <f t="shared" si="8"/>
        <v>-6.8118919999999999E-3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41.828465999999999</v>
      </c>
      <c r="Y95" s="187">
        <v>45.490344999999998</v>
      </c>
      <c r="Z95" s="187">
        <v>0.99433203999999997</v>
      </c>
      <c r="AA95" s="62">
        <v>0.99683982999999998</v>
      </c>
      <c r="AB95" s="62">
        <v>4.6660495E-3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3.0820749999999961</v>
      </c>
      <c r="AN95" s="121">
        <f t="shared" si="5"/>
        <v>2.8202779999999947</v>
      </c>
      <c r="AO95" s="121">
        <f t="shared" si="6"/>
        <v>5.1455999999994173E-4</v>
      </c>
      <c r="AP95" s="121">
        <f t="shared" si="7"/>
        <v>3.7713200000000224E-3</v>
      </c>
      <c r="AQ95" s="87">
        <f t="shared" si="8"/>
        <v>-6.5455595000000009E-3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42.764535000000002</v>
      </c>
      <c r="Y96" s="187">
        <v>46.270301000000003</v>
      </c>
      <c r="Z96" s="187">
        <v>0.99510589000000005</v>
      </c>
      <c r="AA96" s="62">
        <v>0.99782092</v>
      </c>
      <c r="AB96" s="62">
        <v>3.8272356999999998E-3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3.4663290000000018</v>
      </c>
      <c r="AN96" s="121">
        <f t="shared" si="5"/>
        <v>3.0234920000000045</v>
      </c>
      <c r="AO96" s="121">
        <f t="shared" si="6"/>
        <v>5.6781000000005744E-4</v>
      </c>
      <c r="AP96" s="121">
        <f t="shared" si="7"/>
        <v>4.0558899999999509E-3</v>
      </c>
      <c r="AQ96" s="87">
        <f t="shared" si="8"/>
        <v>-6.6777283000000005E-3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36.645145999999997</v>
      </c>
      <c r="Y98" s="96">
        <v>41.278033000000001</v>
      </c>
      <c r="Z98" s="96">
        <v>0.98655672000000005</v>
      </c>
      <c r="AA98" s="60">
        <v>0.99404974000000001</v>
      </c>
      <c r="AB98" s="60">
        <v>1.45382285E-2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1.9158679999999961</v>
      </c>
      <c r="AN98" s="95">
        <f t="shared" si="15"/>
        <v>2.3975700000000018</v>
      </c>
      <c r="AO98" s="95">
        <f t="shared" si="16"/>
        <v>6.1152000000008755E-4</v>
      </c>
      <c r="AP98" s="95">
        <f t="shared" si="17"/>
        <v>3.5160200000000641E-3</v>
      </c>
      <c r="AQ98" s="120">
        <f t="shared" si="18"/>
        <v>-8.2786265000000005E-3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39.986338000000003</v>
      </c>
      <c r="Y99" s="187">
        <v>43.993924999999997</v>
      </c>
      <c r="Z99" s="187">
        <v>0.99252582</v>
      </c>
      <c r="AA99" s="62">
        <v>0.99587893000000005</v>
      </c>
      <c r="AB99" s="62">
        <v>7.2857989999999999E-3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2.6433640000000054</v>
      </c>
      <c r="AN99" s="121">
        <f t="shared" si="15"/>
        <v>2.6651169999999951</v>
      </c>
      <c r="AO99" s="121">
        <f t="shared" si="16"/>
        <v>5.604999999999638E-4</v>
      </c>
      <c r="AP99" s="121">
        <f t="shared" si="17"/>
        <v>3.7513100000000632E-3</v>
      </c>
      <c r="AQ99" s="87">
        <f t="shared" si="18"/>
        <v>-6.7243160000000001E-3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41.712082000000002</v>
      </c>
      <c r="Y100" s="187">
        <v>45.366641000000001</v>
      </c>
      <c r="Z100" s="187">
        <v>0.99423516000000001</v>
      </c>
      <c r="AA100" s="62">
        <v>0.9967435</v>
      </c>
      <c r="AB100" s="62">
        <v>5.0784309999999996E-3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3.1731809999999996</v>
      </c>
      <c r="AN100" s="121">
        <f t="shared" si="15"/>
        <v>2.8703920000000025</v>
      </c>
      <c r="AO100" s="121">
        <f t="shared" si="16"/>
        <v>5.1951999999999554E-4</v>
      </c>
      <c r="AP100" s="121">
        <f t="shared" si="17"/>
        <v>3.6475200000000152E-3</v>
      </c>
      <c r="AQ100" s="87">
        <f t="shared" si="18"/>
        <v>-6.6095290000000011E-3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42.676695000000002</v>
      </c>
      <c r="Y101" s="187">
        <v>46.181562</v>
      </c>
      <c r="Z101" s="187">
        <v>0.99501481000000003</v>
      </c>
      <c r="AA101" s="62">
        <v>0.99781423000000002</v>
      </c>
      <c r="AB101" s="62">
        <v>4.1907252999999998E-3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3.5350940000000008</v>
      </c>
      <c r="AN101" s="121">
        <f t="shared" si="15"/>
        <v>3.0607979999999984</v>
      </c>
      <c r="AO101" s="121">
        <f t="shared" si="16"/>
        <v>5.632400000000759E-4</v>
      </c>
      <c r="AP101" s="121">
        <f t="shared" si="17"/>
        <v>3.8445300000000682E-3</v>
      </c>
      <c r="AQ101" s="87">
        <f t="shared" si="18"/>
        <v>-6.7819607000000007E-3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35.668455000000002</v>
      </c>
      <c r="Y103" s="96">
        <v>39.952762</v>
      </c>
      <c r="Z103" s="96">
        <v>0.98504570999999996</v>
      </c>
      <c r="AA103" s="60">
        <v>0.99298273000000004</v>
      </c>
      <c r="AB103" s="60">
        <v>1.7375941999999998E-2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1.5619360000000029</v>
      </c>
      <c r="AN103" s="95">
        <f t="shared" si="15"/>
        <v>1.7610880000000009</v>
      </c>
      <c r="AO103" s="95">
        <f t="shared" si="16"/>
        <v>6.6194999999991122E-4</v>
      </c>
      <c r="AP103" s="95">
        <f t="shared" si="17"/>
        <v>3.3298700000000681E-3</v>
      </c>
      <c r="AQ103" s="120">
        <f t="shared" si="18"/>
        <v>-8.1300440000000029E-3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38.826414</v>
      </c>
      <c r="Y104" s="187">
        <v>42.610514999999999</v>
      </c>
      <c r="Z104" s="187">
        <v>0.99160985999999995</v>
      </c>
      <c r="AA104" s="62">
        <v>0.99546869000000004</v>
      </c>
      <c r="AB104" s="62">
        <v>9.0786040000000005E-3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2.1032190000000028</v>
      </c>
      <c r="AN104" s="121">
        <f t="shared" si="15"/>
        <v>1.9567649999999972</v>
      </c>
      <c r="AO104" s="121">
        <f t="shared" si="16"/>
        <v>5.1782000000000217E-4</v>
      </c>
      <c r="AP104" s="121">
        <f t="shared" si="17"/>
        <v>3.5880700000000543E-3</v>
      </c>
      <c r="AQ104" s="87">
        <f t="shared" si="18"/>
        <v>-6.5517140000000001E-3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40.860945999999998</v>
      </c>
      <c r="Y105" s="187">
        <v>44.416083</v>
      </c>
      <c r="Z105" s="187">
        <v>0.99367629000000002</v>
      </c>
      <c r="AA105" s="62">
        <v>0.99636486000000002</v>
      </c>
      <c r="AB105" s="62">
        <v>6.3733803000000002E-3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2.7230130000000017</v>
      </c>
      <c r="AN105" s="121">
        <f t="shared" si="15"/>
        <v>2.3661829999999995</v>
      </c>
      <c r="AO105" s="121">
        <f t="shared" si="16"/>
        <v>4.8793999999996451E-4</v>
      </c>
      <c r="AP105" s="121">
        <f t="shared" si="17"/>
        <v>3.3931500000000669E-3</v>
      </c>
      <c r="AQ105" s="87">
        <f t="shared" si="18"/>
        <v>-6.5544486999999998E-3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42.140169999999998</v>
      </c>
      <c r="Y106" s="187">
        <v>45.570931999999999</v>
      </c>
      <c r="Z106" s="187">
        <v>0.99467147</v>
      </c>
      <c r="AA106" s="62">
        <v>0.99761067000000003</v>
      </c>
      <c r="AB106" s="62">
        <v>5.0899316999999996E-3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3.2204699999999988</v>
      </c>
      <c r="AN106" s="121">
        <f t="shared" si="15"/>
        <v>2.7102020000000024</v>
      </c>
      <c r="AO106" s="121">
        <f t="shared" si="16"/>
        <v>5.258000000000207E-4</v>
      </c>
      <c r="AP106" s="121">
        <f t="shared" si="17"/>
        <v>3.5679100000000075E-3</v>
      </c>
      <c r="AQ106" s="87">
        <f t="shared" si="18"/>
        <v>-6.6702703000000012E-3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35.668455000000002</v>
      </c>
      <c r="Y641" s="135">
        <f t="shared" si="60"/>
        <v>39.952762</v>
      </c>
      <c r="Z641" s="135">
        <f t="shared" si="60"/>
        <v>0.98504570999999996</v>
      </c>
      <c r="AA641" s="135">
        <f t="shared" si="60"/>
        <v>0.99283171000000003</v>
      </c>
      <c r="AB641" s="135">
        <f t="shared" si="60"/>
        <v>1.3435909500000001E-2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38.826414</v>
      </c>
      <c r="Y642" s="18">
        <f t="shared" si="60"/>
        <v>42.610514999999999</v>
      </c>
      <c r="Z642" s="18">
        <f t="shared" si="60"/>
        <v>0.99138051999999999</v>
      </c>
      <c r="AA642" s="18">
        <f t="shared" si="60"/>
        <v>0.99447576999999998</v>
      </c>
      <c r="AB642" s="18">
        <f t="shared" si="60"/>
        <v>6.6679119999999998E-3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40.860945999999998</v>
      </c>
      <c r="Y643" s="18">
        <f t="shared" si="60"/>
        <v>44.416083</v>
      </c>
      <c r="Z643" s="18">
        <f t="shared" si="60"/>
        <v>0.99326987</v>
      </c>
      <c r="AA643" s="18">
        <f t="shared" si="60"/>
        <v>0.99590440999999996</v>
      </c>
      <c r="AB643" s="18">
        <f t="shared" si="60"/>
        <v>4.6660495E-3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42.137281000000002</v>
      </c>
      <c r="Y644" s="18">
        <f t="shared" si="60"/>
        <v>45.570931999999999</v>
      </c>
      <c r="Z644" s="18">
        <f t="shared" si="60"/>
        <v>0.99424738000000001</v>
      </c>
      <c r="AA644" s="18">
        <f t="shared" si="60"/>
        <v>0.99756376000000002</v>
      </c>
      <c r="AB644" s="18">
        <f t="shared" si="60"/>
        <v>3.8272356999999998E-3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37.068612999999999</v>
      </c>
      <c r="Y646" s="135">
        <f t="shared" si="62"/>
        <v>41.628987000000002</v>
      </c>
      <c r="Z646" s="135">
        <f t="shared" si="62"/>
        <v>0.98733753999999996</v>
      </c>
      <c r="AA646" s="135">
        <f t="shared" si="62"/>
        <v>0.994143</v>
      </c>
      <c r="AB646" s="135">
        <f t="shared" si="62"/>
        <v>1.8565076999999999E-2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40.318933999999999</v>
      </c>
      <c r="Y647" s="18">
        <f t="shared" si="62"/>
        <v>44.309596999999997</v>
      </c>
      <c r="Z647" s="18">
        <f t="shared" si="62"/>
        <v>0.99274335999999996</v>
      </c>
      <c r="AA647" s="18">
        <f t="shared" si="62"/>
        <v>0.99591881000000004</v>
      </c>
      <c r="AB647" s="18">
        <f t="shared" si="62"/>
        <v>9.9594920000000003E-3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41.975805999999999</v>
      </c>
      <c r="Y648" s="18">
        <f t="shared" si="62"/>
        <v>45.609296999999998</v>
      </c>
      <c r="Z648" s="18">
        <f t="shared" si="62"/>
        <v>0.99433203999999997</v>
      </c>
      <c r="AA648" s="18">
        <f t="shared" si="62"/>
        <v>0.99683982999999998</v>
      </c>
      <c r="AB648" s="18">
        <f t="shared" si="62"/>
        <v>7.210302E-3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43.052850999999997</v>
      </c>
      <c r="Y649" s="18">
        <f t="shared" si="62"/>
        <v>46.459491999999997</v>
      </c>
      <c r="Z649" s="18">
        <f t="shared" si="62"/>
        <v>0.99512301999999997</v>
      </c>
      <c r="AA649" s="18">
        <f t="shared" si="62"/>
        <v>0.9978378</v>
      </c>
      <c r="AB649" s="18">
        <f t="shared" si="62"/>
        <v>5.9082739999999998E-3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1.4001579999999976</v>
      </c>
      <c r="Y651" s="135">
        <f t="shared" si="64"/>
        <v>1.6762250000000023</v>
      </c>
      <c r="Z651" s="135">
        <f t="shared" si="64"/>
        <v>2.2918299999999947E-3</v>
      </c>
      <c r="AA651" s="135">
        <f t="shared" si="64"/>
        <v>1.311289999999965E-3</v>
      </c>
      <c r="AB651" s="135">
        <f t="shared" si="64"/>
        <v>5.1291674999999985E-3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1.492519999999999</v>
      </c>
      <c r="Y652" s="18">
        <f t="shared" si="64"/>
        <v>1.6990819999999971</v>
      </c>
      <c r="Z652" s="18">
        <f t="shared" si="64"/>
        <v>1.3628399999999763E-3</v>
      </c>
      <c r="AA652" s="18">
        <f t="shared" si="64"/>
        <v>1.4430400000000621E-3</v>
      </c>
      <c r="AB652" s="18">
        <f t="shared" si="64"/>
        <v>3.2915800000000005E-3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1.1148600000000002</v>
      </c>
      <c r="Y653" s="18">
        <f t="shared" si="64"/>
        <v>1.1932139999999976</v>
      </c>
      <c r="Z653" s="18">
        <f t="shared" si="64"/>
        <v>1.0621699999999734E-3</v>
      </c>
      <c r="AA653" s="18">
        <f t="shared" si="64"/>
        <v>9.3542000000002012E-4</v>
      </c>
      <c r="AB653" s="18">
        <f t="shared" si="64"/>
        <v>2.5442525000000001E-3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0.91556999999999533</v>
      </c>
      <c r="Y654" s="18">
        <f t="shared" si="64"/>
        <v>0.88855999999999824</v>
      </c>
      <c r="Z654" s="18">
        <f t="shared" si="64"/>
        <v>8.7563999999995534E-4</v>
      </c>
      <c r="AA654" s="18">
        <f t="shared" si="64"/>
        <v>2.7403999999997541E-4</v>
      </c>
      <c r="AB654" s="18">
        <f t="shared" si="64"/>
        <v>2.0810383E-3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G10" workbookViewId="0">
      <selection activeCell="X33" sqref="X33:AB107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topLeftCell="M10" workbookViewId="0">
      <selection activeCell="X33" sqref="X33:AB11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topLeftCell="M1" workbookViewId="0">
      <selection activeCell="X33" sqref="X33:AB275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zoomScale="70" zoomScaleNormal="70" workbookViewId="0">
      <selection activeCell="X33" sqref="X33:AB261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topLeftCell="G1" workbookViewId="0">
      <selection activeCell="X33" sqref="X33:AB20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topLeftCell="F1" workbookViewId="0">
      <selection activeCell="Y14" sqref="Y1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topLeftCell="L1" workbookViewId="0">
      <selection activeCell="AA26" sqref="AA2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topLeftCell="M1" workbookViewId="0">
      <selection activeCell="AB202" sqref="X33:AB20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8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8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8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8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0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2"/>
      <c r="AH16" s="129"/>
      <c r="AI16" s="129"/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5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8"/>
      <c r="AH17" s="144"/>
      <c r="AI17" s="144"/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5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8"/>
      <c r="AH18" s="144"/>
      <c r="AI18" s="144"/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5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8"/>
      <c r="AH19" s="144"/>
      <c r="AI19" s="144"/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/>
      <c r="Y34" s="187"/>
      <c r="Z34" s="187"/>
      <c r="AA34" s="62"/>
      <c r="AB34" s="62"/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/>
      <c r="Y35" s="187"/>
      <c r="Z35" s="187"/>
      <c r="AA35" s="62"/>
      <c r="AB35" s="62"/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/>
      <c r="Y36" s="187"/>
      <c r="Z36" s="187"/>
      <c r="AA36" s="62"/>
      <c r="AB36" s="62"/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/>
      <c r="Y39" s="187"/>
      <c r="Z39" s="187"/>
      <c r="AA39" s="62"/>
      <c r="AB39" s="62"/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/>
      <c r="Y40" s="187"/>
      <c r="Z40" s="187"/>
      <c r="AA40" s="62"/>
      <c r="AB40" s="62"/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/>
      <c r="Y41" s="187"/>
      <c r="Z41" s="187"/>
      <c r="AA41" s="62"/>
      <c r="AB41" s="62"/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/>
      <c r="Y44" s="187"/>
      <c r="Z44" s="187"/>
      <c r="AA44" s="62"/>
      <c r="AB44" s="62"/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/>
      <c r="Y45" s="187"/>
      <c r="Z45" s="187"/>
      <c r="AA45" s="62"/>
      <c r="AB45" s="62"/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/>
      <c r="Y46" s="187"/>
      <c r="Z46" s="187"/>
      <c r="AA46" s="62"/>
      <c r="AB46" s="62"/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/>
      <c r="Y49" s="187"/>
      <c r="Z49" s="187"/>
      <c r="AA49" s="62"/>
      <c r="AB49" s="62"/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/>
      <c r="Y50" s="187"/>
      <c r="Z50" s="187"/>
      <c r="AA50" s="62"/>
      <c r="AB50" s="62"/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/>
      <c r="Y51" s="187"/>
      <c r="Z51" s="187"/>
      <c r="AA51" s="62"/>
      <c r="AB51" s="62"/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/>
      <c r="Y54" s="187"/>
      <c r="Z54" s="187"/>
      <c r="AA54" s="62"/>
      <c r="AB54" s="62"/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/>
      <c r="Y55" s="187"/>
      <c r="Z55" s="187"/>
      <c r="AA55" s="62"/>
      <c r="AB55" s="62"/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/>
      <c r="Y56" s="187"/>
      <c r="Z56" s="187"/>
      <c r="AA56" s="62"/>
      <c r="AB56" s="62"/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/>
      <c r="Y59" s="187"/>
      <c r="Z59" s="187"/>
      <c r="AA59" s="62"/>
      <c r="AB59" s="62"/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/>
      <c r="Y60" s="187"/>
      <c r="Z60" s="187"/>
      <c r="AA60" s="62"/>
      <c r="AB60" s="62"/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/>
      <c r="Y61" s="187"/>
      <c r="Z61" s="187"/>
      <c r="AA61" s="62"/>
      <c r="AB61" s="62"/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/>
      <c r="Y64" s="187"/>
      <c r="Z64" s="187"/>
      <c r="AA64" s="62"/>
      <c r="AB64" s="62"/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/>
      <c r="Y65" s="187"/>
      <c r="Z65" s="187"/>
      <c r="AA65" s="62"/>
      <c r="AB65" s="62"/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/>
      <c r="Y66" s="187"/>
      <c r="Z66" s="187"/>
      <c r="AA66" s="62"/>
      <c r="AB66" s="62"/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/>
      <c r="Y69" s="187"/>
      <c r="Z69" s="187"/>
      <c r="AA69" s="62"/>
      <c r="AB69" s="62"/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/>
      <c r="Y70" s="187"/>
      <c r="Z70" s="187"/>
      <c r="AA70" s="62"/>
      <c r="AB70" s="62"/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/>
      <c r="Y71" s="187"/>
      <c r="Z71" s="187"/>
      <c r="AA71" s="62"/>
      <c r="AB71" s="62"/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/>
      <c r="Y74" s="187"/>
      <c r="Z74" s="187"/>
      <c r="AA74" s="62"/>
      <c r="AB74" s="62"/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/>
      <c r="Y75" s="187"/>
      <c r="Z75" s="187"/>
      <c r="AA75" s="62"/>
      <c r="AB75" s="62"/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/>
      <c r="Y76" s="187"/>
      <c r="Z76" s="187"/>
      <c r="AA76" s="62"/>
      <c r="AB76" s="62"/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/>
      <c r="Y79" s="187"/>
      <c r="Z79" s="187"/>
      <c r="AA79" s="62"/>
      <c r="AB79" s="62"/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/>
      <c r="Y80" s="187"/>
      <c r="Z80" s="187"/>
      <c r="AA80" s="62"/>
      <c r="AB80" s="62"/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/>
      <c r="Y81" s="187"/>
      <c r="Z81" s="187"/>
      <c r="AA81" s="62"/>
      <c r="AB81" s="62"/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/>
      <c r="Y84" s="187"/>
      <c r="Z84" s="187"/>
      <c r="AA84" s="62"/>
      <c r="AB84" s="62"/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/>
      <c r="Y85" s="187"/>
      <c r="Z85" s="187"/>
      <c r="AA85" s="62"/>
      <c r="AB85" s="62"/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/>
      <c r="Y86" s="187"/>
      <c r="Z86" s="187"/>
      <c r="AA86" s="62"/>
      <c r="AB86" s="62"/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/>
      <c r="Y89" s="187"/>
      <c r="Z89" s="187"/>
      <c r="AA89" s="62"/>
      <c r="AB89" s="62"/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/>
      <c r="Y90" s="187"/>
      <c r="Z90" s="187"/>
      <c r="AA90" s="62"/>
      <c r="AB90" s="62"/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/>
      <c r="Y91" s="187"/>
      <c r="Z91" s="187"/>
      <c r="AA91" s="62"/>
      <c r="AB91" s="62"/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/>
      <c r="Y94" s="187"/>
      <c r="Z94" s="187"/>
      <c r="AA94" s="62"/>
      <c r="AB94" s="62"/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/>
      <c r="Y95" s="187"/>
      <c r="Z95" s="187"/>
      <c r="AA95" s="62"/>
      <c r="AB95" s="62"/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/>
      <c r="Y96" s="187"/>
      <c r="Z96" s="187"/>
      <c r="AA96" s="62"/>
      <c r="AB96" s="62"/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/>
      <c r="Y99" s="187"/>
      <c r="Z99" s="187"/>
      <c r="AA99" s="62"/>
      <c r="AB99" s="62"/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/>
      <c r="Y100" s="187"/>
      <c r="Z100" s="187"/>
      <c r="AA100" s="62"/>
      <c r="AB100" s="62"/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/>
      <c r="Y101" s="187"/>
      <c r="Z101" s="187"/>
      <c r="AA101" s="62"/>
      <c r="AB101" s="62"/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/>
      <c r="Y104" s="187"/>
      <c r="Z104" s="187"/>
      <c r="AA104" s="62"/>
      <c r="AB104" s="62"/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/>
      <c r="Y105" s="187"/>
      <c r="Z105" s="187"/>
      <c r="AA105" s="62"/>
      <c r="AB105" s="62"/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/>
      <c r="Y106" s="187"/>
      <c r="Z106" s="187"/>
      <c r="AA106" s="62"/>
      <c r="AB106" s="62"/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2025-06-25T16:05:47Z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