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75" windowWidth="15480" windowHeight="793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F65" i="1" l="1"/>
  <c r="F58" i="1"/>
  <c r="F51" i="1"/>
  <c r="F44" i="1" s="1"/>
  <c r="F27" i="1"/>
  <c r="F19" i="1"/>
  <c r="F12" i="1"/>
  <c r="F9" i="1"/>
  <c r="F72" i="1"/>
  <c r="F46" i="1"/>
  <c r="F40" i="1"/>
  <c r="F39" i="1"/>
  <c r="F32" i="1"/>
  <c r="F31" i="1"/>
  <c r="F24" i="1"/>
  <c r="F17" i="1"/>
  <c r="F16" i="1"/>
  <c r="F23" i="1"/>
  <c r="F13" i="1"/>
  <c r="F48" i="1"/>
  <c r="F47" i="1"/>
  <c r="F45" i="1"/>
  <c r="F38" i="1" l="1"/>
  <c r="F37" i="1"/>
  <c r="F36" i="1"/>
  <c r="F30" i="1"/>
  <c r="F29" i="1"/>
  <c r="F28" i="1"/>
  <c r="F22" i="1"/>
  <c r="F21" i="1"/>
  <c r="F20" i="1"/>
  <c r="F15" i="1"/>
  <c r="F14" i="1"/>
  <c r="F73" i="1"/>
  <c r="F69" i="1"/>
  <c r="F68" i="1"/>
  <c r="F67" i="1"/>
  <c r="F66" i="1"/>
  <c r="F62" i="1"/>
  <c r="F61" i="1"/>
  <c r="F60" i="1"/>
  <c r="F59" i="1"/>
  <c r="F53" i="1" l="1"/>
  <c r="F54" i="1"/>
  <c r="F55" i="1"/>
  <c r="F52" i="1"/>
  <c r="F11" i="1"/>
</calcChain>
</file>

<file path=xl/sharedStrings.xml><?xml version="1.0" encoding="utf-8"?>
<sst xmlns="http://schemas.openxmlformats.org/spreadsheetml/2006/main" count="150" uniqueCount="62">
  <si>
    <t>TSPi  Time Recording Log – Form LOGT</t>
  </si>
  <si>
    <t>Name</t>
  </si>
  <si>
    <t>Date</t>
  </si>
  <si>
    <t>Team</t>
  </si>
  <si>
    <t>Instructor</t>
  </si>
  <si>
    <t>Part/Level</t>
  </si>
  <si>
    <t>Calc/Module</t>
  </si>
  <si>
    <t>Cycle</t>
  </si>
  <si>
    <t>Start</t>
  </si>
  <si>
    <t>Stop</t>
  </si>
  <si>
    <t>Interruption</t>
  </si>
  <si>
    <t>Delta</t>
  </si>
  <si>
    <t>Phase/</t>
  </si>
  <si>
    <t>Comp-onent</t>
  </si>
  <si>
    <t>Comments</t>
  </si>
  <si>
    <t>Time</t>
  </si>
  <si>
    <t>Task</t>
  </si>
  <si>
    <t>day 1</t>
  </si>
  <si>
    <t>day 2</t>
  </si>
  <si>
    <t>day 3</t>
  </si>
  <si>
    <t>day 4</t>
  </si>
  <si>
    <t>day 5</t>
  </si>
  <si>
    <t>Calc</t>
  </si>
  <si>
    <t>Implement</t>
  </si>
  <si>
    <t>“</t>
  </si>
  <si>
    <t xml:space="preserve">day 5 </t>
  </si>
  <si>
    <t xml:space="preserve">day 1 </t>
  </si>
  <si>
    <t>Week 4</t>
  </si>
  <si>
    <t>Week 1</t>
  </si>
  <si>
    <t>Week 2</t>
  </si>
  <si>
    <t>Week 3</t>
  </si>
  <si>
    <t>Week 5</t>
  </si>
  <si>
    <t>Week 6</t>
  </si>
  <si>
    <t>Week 7</t>
  </si>
  <si>
    <t>Week 8</t>
  </si>
  <si>
    <t>Week 9</t>
  </si>
  <si>
    <t>Week 10</t>
  </si>
  <si>
    <t xml:space="preserve">Requirement,Scope (Complete Automation And Interation
</t>
  </si>
  <si>
    <t xml:space="preserve">Scope (Complete Automation And Interation,Web Layout Design,Database Structuring Of Element Search, Global Search &amp; Other Search Integrasion, source codes
</t>
  </si>
  <si>
    <t xml:space="preserve">Web Layout Design,Database Structuring Of Element Search, Global Search &amp; Other Search Integrasion,Design Finalation &amp; Additional Information Pages ,source codes
</t>
  </si>
  <si>
    <t xml:space="preserve">circulation, serials management, Standards Integration, source codes, functional modules
</t>
  </si>
  <si>
    <t xml:space="preserve">circulation,  serials management, Standards Integration, source codes, functional modules
</t>
  </si>
  <si>
    <t xml:space="preserve">Web Layout Design,Database Structuring Of Element Search, Global Search &amp; Other Search Integrasion,Design Finalation &amp; Additional Information Pages , source codes,  Programming documents
</t>
  </si>
  <si>
    <t xml:space="preserve">Web Layout Design,Database Structuring Of Element Search, Design Finalation &amp; Additional Information Pages , source codes,  Programming documents
</t>
  </si>
  <si>
    <t xml:space="preserve">Web Layout Design,Database Structuring Of Element Search, Design Finalation &amp; Additional Information Pages, source codes,  Programming documents
</t>
  </si>
  <si>
    <t xml:space="preserve">Layout design, Detail admin database table and schema, source codes,  Programming documents
</t>
  </si>
  <si>
    <t xml:space="preserve">Layout design, Admin Field &amp; Reporting System, Design Finalation &amp; Additional help pages, Backup &amp; achieve management, source codes,  Programming documents
</t>
  </si>
  <si>
    <t xml:space="preserve">Layout design, source codes, functional modules,  Programming documents
</t>
  </si>
  <si>
    <t xml:space="preserve">circulation, serials management, Standards Integration, source codes, functional modules,  Programming documents
</t>
  </si>
  <si>
    <t>Unit testing</t>
  </si>
  <si>
    <t xml:space="preserve">Unit testing,Integration testing
</t>
  </si>
  <si>
    <t xml:space="preserve">Unit testing, Integration testing
</t>
  </si>
  <si>
    <t xml:space="preserve">Integration testing
</t>
  </si>
  <si>
    <t xml:space="preserve">Unit testing, System testing
</t>
  </si>
  <si>
    <t>System testing</t>
  </si>
  <si>
    <t>Installation</t>
  </si>
  <si>
    <t>Installation, Training &amp; Tutorial</t>
  </si>
  <si>
    <t>Implementation</t>
  </si>
  <si>
    <t xml:space="preserve">Training &amp; Tutorial, </t>
  </si>
  <si>
    <t xml:space="preserve">Van Luong Vo </t>
  </si>
  <si>
    <t>SMART PACKING LOT SYSTEM</t>
  </si>
  <si>
    <t>Team CMU TPM3 Plus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</si>
</sst>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4"/>
      <name val="Times New Roman"/>
      <family val="1"/>
    </font>
    <font>
      <sz val="10"/>
      <name val="Times New Roman"/>
      <family val="1"/>
    </font>
    <font>
      <sz val="12"/>
      <name val="Times New Roman"/>
      <family val="1"/>
    </font>
    <font>
      <sz val="11"/>
      <name val="Calibri"/>
      <family val="2"/>
    </font>
    <font>
      <b/>
      <sz val="10"/>
      <name val="Times New Roman"/>
      <family val="1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/>
    <xf numFmtId="16" fontId="3" fillId="0" borderId="0" xfId="0" applyNumberFormat="1" applyFont="1" applyAlignment="1">
      <alignment vertical="top" wrapText="1"/>
    </xf>
    <xf numFmtId="0" fontId="3" fillId="0" borderId="2" xfId="0" applyFont="1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2" fillId="0" borderId="0" xfId="0" applyFont="1" applyAlignment="1">
      <alignment vertical="top" wrapText="1"/>
    </xf>
    <xf numFmtId="0" fontId="2" fillId="0" borderId="3" xfId="0" applyFont="1" applyBorder="1" applyAlignment="1">
      <alignment vertical="top" wrapText="1"/>
    </xf>
    <xf numFmtId="20" fontId="2" fillId="0" borderId="3" xfId="0" applyNumberFormat="1" applyFont="1" applyBorder="1" applyAlignment="1">
      <alignment vertical="top" wrapText="1"/>
    </xf>
    <xf numFmtId="0" fontId="2" fillId="0" borderId="3" xfId="0" applyFont="1" applyBorder="1" applyAlignment="1">
      <alignment horizontal="center" vertical="top" wrapText="1"/>
    </xf>
    <xf numFmtId="16" fontId="2" fillId="0" borderId="3" xfId="0" applyNumberFormat="1" applyFont="1" applyBorder="1" applyAlignment="1">
      <alignment vertical="top" wrapText="1"/>
    </xf>
    <xf numFmtId="20" fontId="0" fillId="0" borderId="3" xfId="0" applyNumberFormat="1" applyBorder="1"/>
    <xf numFmtId="0" fontId="0" fillId="0" borderId="3" xfId="0" applyBorder="1"/>
    <xf numFmtId="0" fontId="4" fillId="0" borderId="0" xfId="0" applyFont="1" applyAlignment="1">
      <alignment wrapText="1"/>
    </xf>
    <xf numFmtId="0" fontId="2" fillId="0" borderId="3" xfId="0" applyFont="1" applyBorder="1" applyAlignment="1">
      <alignment vertical="top" wrapText="1"/>
    </xf>
    <xf numFmtId="16" fontId="2" fillId="0" borderId="3" xfId="0" applyNumberFormat="1" applyFont="1" applyFill="1" applyBorder="1" applyAlignment="1">
      <alignment vertical="top" wrapText="1"/>
    </xf>
    <xf numFmtId="20" fontId="2" fillId="0" borderId="3" xfId="0" applyNumberFormat="1" applyFont="1" applyFill="1" applyBorder="1" applyAlignment="1">
      <alignment vertical="top" wrapText="1"/>
    </xf>
    <xf numFmtId="0" fontId="2" fillId="0" borderId="3" xfId="0" applyFont="1" applyFill="1" applyBorder="1" applyAlignment="1">
      <alignment horizontal="center" vertical="top" wrapText="1"/>
    </xf>
    <xf numFmtId="0" fontId="2" fillId="0" borderId="3" xfId="0" applyFont="1" applyFill="1" applyBorder="1" applyAlignment="1">
      <alignment vertical="top" wrapText="1"/>
    </xf>
    <xf numFmtId="0" fontId="0" fillId="0" borderId="0" xfId="0" applyFill="1"/>
    <xf numFmtId="0" fontId="2" fillId="0" borderId="3" xfId="0" applyNumberFormat="1" applyFont="1" applyBorder="1" applyAlignment="1">
      <alignment vertical="top" wrapText="1"/>
    </xf>
    <xf numFmtId="0" fontId="2" fillId="0" borderId="3" xfId="0" applyFont="1" applyBorder="1" applyAlignment="1">
      <alignment vertical="top" wrapText="1"/>
    </xf>
    <xf numFmtId="0" fontId="2" fillId="0" borderId="3" xfId="0" applyFont="1" applyFill="1" applyBorder="1" applyAlignment="1">
      <alignment vertical="top" wrapText="1"/>
    </xf>
    <xf numFmtId="0" fontId="2" fillId="0" borderId="3" xfId="0" applyFont="1" applyBorder="1" applyAlignment="1">
      <alignment vertical="top" wrapText="1"/>
    </xf>
    <xf numFmtId="0" fontId="5" fillId="0" borderId="3" xfId="0" applyFont="1" applyBorder="1" applyAlignment="1">
      <alignment vertical="top" wrapText="1"/>
    </xf>
    <xf numFmtId="20" fontId="5" fillId="0" borderId="3" xfId="0" applyNumberFormat="1" applyFont="1" applyBorder="1" applyAlignment="1">
      <alignment vertical="top" wrapText="1"/>
    </xf>
    <xf numFmtId="16" fontId="2" fillId="0" borderId="4" xfId="0" applyNumberFormat="1" applyFont="1" applyBorder="1" applyAlignment="1">
      <alignment vertical="top" wrapText="1"/>
    </xf>
    <xf numFmtId="20" fontId="2" fillId="0" borderId="3" xfId="0" applyNumberFormat="1" applyFont="1" applyBorder="1" applyAlignment="1">
      <alignment vertical="top" wrapText="1"/>
    </xf>
    <xf numFmtId="20" fontId="2" fillId="0" borderId="3" xfId="0" applyNumberFormat="1" applyFont="1" applyBorder="1" applyAlignment="1">
      <alignment vertical="top" wrapText="1"/>
    </xf>
    <xf numFmtId="16" fontId="2" fillId="0" borderId="4" xfId="0" applyNumberFormat="1" applyFont="1" applyBorder="1" applyAlignment="1">
      <alignment vertical="top" wrapText="1"/>
    </xf>
    <xf numFmtId="20" fontId="2" fillId="0" borderId="3" xfId="0" applyNumberFormat="1" applyFont="1" applyBorder="1" applyAlignment="1">
      <alignment vertical="top" wrapText="1"/>
    </xf>
    <xf numFmtId="20" fontId="0" fillId="0" borderId="0" xfId="0" applyNumberFormat="1"/>
    <xf numFmtId="20" fontId="0" fillId="0" borderId="3" xfId="0" applyNumberFormat="1" applyBorder="1"/>
    <xf numFmtId="20" fontId="2" fillId="0" borderId="3" xfId="0" applyNumberFormat="1" applyFont="1" applyFill="1" applyBorder="1" applyAlignment="1">
      <alignment vertical="top" wrapText="1"/>
    </xf>
    <xf numFmtId="20" fontId="2" fillId="0" borderId="3" xfId="0" applyNumberFormat="1" applyFont="1" applyFill="1" applyBorder="1" applyAlignment="1">
      <alignment horizontal="center" vertical="top" wrapText="1"/>
    </xf>
    <xf numFmtId="0" fontId="2" fillId="0" borderId="3" xfId="0" applyFont="1" applyBorder="1" applyAlignment="1">
      <alignment vertical="top" wrapText="1"/>
    </xf>
    <xf numFmtId="0" fontId="2" fillId="0" borderId="3" xfId="0" applyFont="1" applyFill="1" applyBorder="1" applyAlignment="1">
      <alignment vertical="top" wrapText="1"/>
    </xf>
    <xf numFmtId="0" fontId="2" fillId="0" borderId="3" xfId="0" applyFont="1" applyBorder="1" applyAlignment="1">
      <alignment vertical="top" wrapText="1"/>
    </xf>
    <xf numFmtId="0" fontId="2" fillId="0" borderId="3" xfId="0" applyFont="1" applyBorder="1" applyAlignment="1">
      <alignment horizontal="center" vertical="top" wrapText="1"/>
    </xf>
    <xf numFmtId="0" fontId="2" fillId="0" borderId="3" xfId="0" applyFont="1" applyFill="1" applyBorder="1" applyAlignment="1">
      <alignment vertical="top" wrapText="1"/>
    </xf>
    <xf numFmtId="0" fontId="2" fillId="0" borderId="3" xfId="0" applyFont="1" applyBorder="1" applyAlignment="1">
      <alignment vertical="top" wrapText="1"/>
    </xf>
    <xf numFmtId="0" fontId="2" fillId="0" borderId="3" xfId="0" applyFont="1" applyFill="1" applyBorder="1" applyAlignment="1">
      <alignment vertical="top" wrapText="1"/>
    </xf>
    <xf numFmtId="0" fontId="3" fillId="0" borderId="0" xfId="0" applyFont="1" applyAlignment="1">
      <alignment vertical="top" wrapText="1"/>
    </xf>
    <xf numFmtId="0" fontId="3" fillId="0" borderId="2" xfId="0" applyFont="1" applyBorder="1" applyAlignment="1">
      <alignment vertical="top" wrapText="1"/>
    </xf>
    <xf numFmtId="0" fontId="3" fillId="0" borderId="0" xfId="0" applyFont="1" applyBorder="1" applyAlignment="1">
      <alignment vertical="top" wrapText="1"/>
    </xf>
    <xf numFmtId="0" fontId="2" fillId="0" borderId="0" xfId="0" applyFont="1" applyBorder="1" applyAlignment="1">
      <alignment vertical="top" wrapText="1"/>
    </xf>
    <xf numFmtId="0" fontId="2" fillId="0" borderId="3" xfId="0" applyFont="1" applyBorder="1" applyAlignment="1">
      <alignment horizontal="center" vertical="top" wrapText="1"/>
    </xf>
    <xf numFmtId="0" fontId="3" fillId="0" borderId="1" xfId="0" applyFont="1" applyBorder="1" applyAlignment="1">
      <alignment vertical="top" wrapText="1"/>
    </xf>
    <xf numFmtId="0" fontId="5" fillId="0" borderId="4" xfId="0" applyFont="1" applyBorder="1" applyAlignment="1">
      <alignment vertical="top" wrapText="1"/>
    </xf>
    <xf numFmtId="0" fontId="6" fillId="0" borderId="5" xfId="0" applyFont="1" applyBorder="1" applyAlignment="1">
      <alignment vertical="center"/>
    </xf>
    <xf numFmtId="0" fontId="6" fillId="0" borderId="5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6"/>
  <sheetViews>
    <sheetView tabSelected="1" workbookViewId="0">
      <selection activeCell="D4" sqref="D4:H4"/>
    </sheetView>
  </sheetViews>
  <sheetFormatPr defaultRowHeight="15" x14ac:dyDescent="0.25"/>
  <cols>
    <col min="1" max="1" width="13.140625" customWidth="1"/>
    <col min="2" max="2" width="9.140625" customWidth="1"/>
    <col min="3" max="3" width="6.7109375" customWidth="1"/>
    <col min="4" max="4" width="11.42578125" bestFit="1" customWidth="1"/>
    <col min="5" max="5" width="17.85546875" customWidth="1"/>
    <col min="6" max="6" width="10" bestFit="1" customWidth="1"/>
    <col min="7" max="7" width="93.42578125" bestFit="1" customWidth="1"/>
    <col min="11" max="11" width="9" customWidth="1"/>
    <col min="12" max="12" width="7.42578125" bestFit="1" customWidth="1"/>
  </cols>
  <sheetData>
    <row r="1" spans="1:12" ht="18.75" x14ac:dyDescent="0.3">
      <c r="A1" s="1" t="s">
        <v>0</v>
      </c>
      <c r="B1" s="1"/>
    </row>
    <row r="2" spans="1:12" x14ac:dyDescent="0.25">
      <c r="A2" s="2"/>
      <c r="B2" s="2"/>
    </row>
    <row r="3" spans="1:12" ht="16.5" thickBot="1" x14ac:dyDescent="0.3">
      <c r="A3" s="42" t="s">
        <v>1</v>
      </c>
      <c r="B3" s="42"/>
      <c r="C3" s="42"/>
      <c r="D3" s="47" t="s">
        <v>60</v>
      </c>
      <c r="E3" s="47"/>
      <c r="F3" s="47"/>
      <c r="G3" s="47"/>
      <c r="H3" s="47"/>
      <c r="I3" s="42" t="s">
        <v>2</v>
      </c>
      <c r="J3" s="42"/>
      <c r="K3" s="42"/>
      <c r="L3" s="3">
        <v>42644</v>
      </c>
    </row>
    <row r="4" spans="1:12" ht="48" thickBot="1" x14ac:dyDescent="0.3">
      <c r="A4" s="42" t="s">
        <v>3</v>
      </c>
      <c r="B4" s="42"/>
      <c r="C4" s="42"/>
      <c r="D4" s="43" t="s">
        <v>61</v>
      </c>
      <c r="E4" s="43"/>
      <c r="F4" s="43"/>
      <c r="G4" s="43"/>
      <c r="H4" s="43"/>
      <c r="I4" s="42" t="s">
        <v>4</v>
      </c>
      <c r="J4" s="42"/>
      <c r="K4" s="42"/>
      <c r="L4" s="4" t="s">
        <v>59</v>
      </c>
    </row>
    <row r="5" spans="1:12" ht="16.5" thickBot="1" x14ac:dyDescent="0.3">
      <c r="A5" s="42" t="s">
        <v>5</v>
      </c>
      <c r="B5" s="42"/>
      <c r="C5" s="42"/>
      <c r="D5" s="43" t="s">
        <v>6</v>
      </c>
      <c r="E5" s="43"/>
      <c r="F5" s="43"/>
      <c r="G5" s="43"/>
      <c r="H5" s="43"/>
      <c r="I5" s="42" t="s">
        <v>7</v>
      </c>
      <c r="J5" s="42"/>
      <c r="K5" s="42"/>
      <c r="L5" s="5">
        <v>1</v>
      </c>
    </row>
    <row r="6" spans="1:12" ht="15.75" x14ac:dyDescent="0.25">
      <c r="A6" s="44"/>
      <c r="B6" s="44"/>
      <c r="C6" s="44"/>
      <c r="D6" s="45"/>
      <c r="E6" s="45"/>
      <c r="F6" s="45"/>
      <c r="G6" s="45"/>
      <c r="H6" s="45"/>
      <c r="I6" s="45"/>
      <c r="J6" s="44"/>
      <c r="K6" s="44"/>
      <c r="L6" s="6"/>
    </row>
    <row r="7" spans="1:12" x14ac:dyDescent="0.25">
      <c r="A7" s="40" t="s">
        <v>2</v>
      </c>
      <c r="B7" s="23"/>
      <c r="C7" s="40" t="s">
        <v>8</v>
      </c>
      <c r="D7" s="40" t="s">
        <v>9</v>
      </c>
      <c r="E7" s="7" t="s">
        <v>10</v>
      </c>
      <c r="F7" s="7" t="s">
        <v>11</v>
      </c>
      <c r="G7" s="7" t="s">
        <v>12</v>
      </c>
      <c r="H7" s="46" t="s">
        <v>13</v>
      </c>
      <c r="I7" s="46"/>
      <c r="J7" s="46"/>
      <c r="K7" s="46" t="s">
        <v>14</v>
      </c>
      <c r="L7" s="46"/>
    </row>
    <row r="8" spans="1:12" x14ac:dyDescent="0.25">
      <c r="A8" s="40"/>
      <c r="B8" s="23"/>
      <c r="C8" s="40"/>
      <c r="D8" s="40"/>
      <c r="E8" s="14" t="s">
        <v>15</v>
      </c>
      <c r="F8" s="14" t="s">
        <v>15</v>
      </c>
      <c r="G8" s="7" t="s">
        <v>16</v>
      </c>
      <c r="H8" s="46"/>
      <c r="I8" s="46"/>
      <c r="J8" s="46"/>
      <c r="K8" s="46"/>
      <c r="L8" s="46"/>
    </row>
    <row r="9" spans="1:12" x14ac:dyDescent="0.25">
      <c r="A9" s="24" t="s">
        <v>28</v>
      </c>
      <c r="B9" s="24"/>
      <c r="C9" s="8"/>
      <c r="D9" s="8"/>
      <c r="E9" s="7"/>
      <c r="F9" s="25">
        <f>SUM(F11)</f>
        <v>0.33333333333333331</v>
      </c>
      <c r="G9" s="7"/>
      <c r="H9" s="9"/>
      <c r="I9" s="9"/>
      <c r="J9" s="9"/>
      <c r="K9" s="9"/>
      <c r="L9" s="9"/>
    </row>
    <row r="10" spans="1:12" x14ac:dyDescent="0.25">
      <c r="A10" s="24"/>
      <c r="B10" s="48"/>
      <c r="C10" s="30"/>
      <c r="D10" s="30"/>
      <c r="E10" s="37"/>
      <c r="F10" s="25"/>
      <c r="G10" s="37"/>
      <c r="H10" s="38"/>
      <c r="I10" s="38"/>
      <c r="J10" s="38"/>
      <c r="K10" s="38"/>
      <c r="L10" s="38"/>
    </row>
    <row r="11" spans="1:12" ht="60" x14ac:dyDescent="0.25">
      <c r="A11" s="7" t="s">
        <v>26</v>
      </c>
      <c r="B11" s="26">
        <v>42644</v>
      </c>
      <c r="C11" s="8">
        <v>0.33333333333333331</v>
      </c>
      <c r="D11" s="8">
        <v>0.66666666666666663</v>
      </c>
      <c r="E11" s="30"/>
      <c r="F11" s="27">
        <f>D11-C11-E11</f>
        <v>0.33333333333333331</v>
      </c>
      <c r="G11" s="50" t="s">
        <v>37</v>
      </c>
      <c r="H11" s="9"/>
      <c r="I11" s="9"/>
      <c r="J11" s="9"/>
      <c r="K11" s="9"/>
      <c r="L11" s="9"/>
    </row>
    <row r="12" spans="1:12" x14ac:dyDescent="0.25">
      <c r="A12" s="24" t="s">
        <v>29</v>
      </c>
      <c r="B12" s="29"/>
      <c r="C12" s="30"/>
      <c r="D12" s="30"/>
      <c r="E12" s="35"/>
      <c r="F12" s="30">
        <f>SUM(F13:F17)</f>
        <v>1.6666666666666665</v>
      </c>
      <c r="G12" s="35"/>
      <c r="H12" s="40"/>
      <c r="I12" s="40"/>
      <c r="J12" s="40"/>
      <c r="K12" s="40"/>
      <c r="L12" s="40"/>
    </row>
    <row r="13" spans="1:12" ht="90" x14ac:dyDescent="0.25">
      <c r="A13" s="35" t="s">
        <v>26</v>
      </c>
      <c r="B13" s="29">
        <v>42646</v>
      </c>
      <c r="C13" s="30">
        <v>0.33333333333333331</v>
      </c>
      <c r="D13" s="30">
        <v>0.66666666666666663</v>
      </c>
      <c r="E13" s="30"/>
      <c r="F13" s="30">
        <f>D13-C13-E13</f>
        <v>0.33333333333333331</v>
      </c>
      <c r="G13" s="50" t="s">
        <v>38</v>
      </c>
      <c r="H13" s="7"/>
      <c r="I13" s="7"/>
      <c r="J13" s="7"/>
      <c r="K13" s="7"/>
      <c r="L13" s="7"/>
    </row>
    <row r="14" spans="1:12" ht="60" x14ac:dyDescent="0.25">
      <c r="A14" s="35" t="s">
        <v>18</v>
      </c>
      <c r="B14" s="29">
        <v>42647</v>
      </c>
      <c r="C14" s="30">
        <v>0.33333333333333331</v>
      </c>
      <c r="D14" s="30">
        <v>0.66666666666666663</v>
      </c>
      <c r="E14" s="31"/>
      <c r="F14" s="30">
        <f t="shared" ref="F14:F15" si="0">D14-C14-E14</f>
        <v>0.33333333333333331</v>
      </c>
      <c r="G14" s="50" t="s">
        <v>39</v>
      </c>
      <c r="H14" s="7"/>
      <c r="I14" s="7"/>
      <c r="J14" s="7"/>
      <c r="K14" s="7"/>
      <c r="L14" s="7"/>
    </row>
    <row r="15" spans="1:12" ht="63.75" x14ac:dyDescent="0.25">
      <c r="A15" s="35" t="s">
        <v>19</v>
      </c>
      <c r="B15" s="29">
        <v>42648</v>
      </c>
      <c r="C15" s="30">
        <v>0.33333333333333331</v>
      </c>
      <c r="D15" s="30">
        <v>0.66666666666666663</v>
      </c>
      <c r="E15" s="30"/>
      <c r="F15" s="30">
        <f t="shared" si="0"/>
        <v>0.33333333333333331</v>
      </c>
      <c r="G15" s="37" t="s">
        <v>42</v>
      </c>
      <c r="H15" s="7"/>
      <c r="I15" s="7"/>
      <c r="J15" s="7"/>
      <c r="K15" s="7"/>
      <c r="L15" s="7"/>
    </row>
    <row r="16" spans="1:12" ht="63.75" x14ac:dyDescent="0.25">
      <c r="A16" s="35" t="s">
        <v>20</v>
      </c>
      <c r="B16" s="29">
        <v>42649</v>
      </c>
      <c r="C16" s="30">
        <v>0.33333333333333331</v>
      </c>
      <c r="D16" s="30">
        <v>0.66666666666666663</v>
      </c>
      <c r="E16" s="30"/>
      <c r="F16" s="30">
        <f>D16-C16-E16</f>
        <v>0.33333333333333331</v>
      </c>
      <c r="G16" s="37" t="s">
        <v>43</v>
      </c>
      <c r="H16" s="40" t="s">
        <v>22</v>
      </c>
      <c r="I16" s="40"/>
      <c r="J16" s="40"/>
      <c r="K16" s="40" t="s">
        <v>23</v>
      </c>
      <c r="L16" s="40"/>
    </row>
    <row r="17" spans="1:12" ht="51" x14ac:dyDescent="0.25">
      <c r="A17" s="35" t="s">
        <v>21</v>
      </c>
      <c r="B17" s="29">
        <v>42650</v>
      </c>
      <c r="C17" s="30">
        <v>0.33333333333333331</v>
      </c>
      <c r="D17" s="30">
        <v>0.66666666666666663</v>
      </c>
      <c r="E17" s="30"/>
      <c r="F17" s="30">
        <f>D17-C17-E17</f>
        <v>0.33333333333333331</v>
      </c>
      <c r="G17" s="37" t="s">
        <v>44</v>
      </c>
      <c r="H17" s="7"/>
      <c r="I17" s="7"/>
      <c r="J17" s="7"/>
      <c r="K17" s="7"/>
      <c r="L17" s="7"/>
    </row>
    <row r="18" spans="1:12" x14ac:dyDescent="0.25">
      <c r="A18" s="10"/>
      <c r="B18" s="29"/>
      <c r="C18" s="8"/>
      <c r="D18" s="8"/>
      <c r="E18" s="30"/>
      <c r="F18" s="20"/>
      <c r="G18" s="7"/>
      <c r="H18" s="7"/>
      <c r="I18" s="7"/>
      <c r="J18" s="7"/>
      <c r="K18" s="7"/>
      <c r="L18" s="7"/>
    </row>
    <row r="19" spans="1:12" x14ac:dyDescent="0.25">
      <c r="A19" s="24" t="s">
        <v>30</v>
      </c>
      <c r="B19" s="29"/>
      <c r="C19" s="30"/>
      <c r="D19" s="30"/>
      <c r="E19" s="35"/>
      <c r="F19" s="25">
        <f>SUM(F20:F24)</f>
        <v>1.6666666666666665</v>
      </c>
      <c r="G19" s="35"/>
      <c r="H19" s="40"/>
      <c r="I19" s="40"/>
      <c r="J19" s="40"/>
      <c r="K19" s="40"/>
      <c r="L19" s="40"/>
    </row>
    <row r="20" spans="1:12" ht="60" x14ac:dyDescent="0.25">
      <c r="A20" s="35" t="s">
        <v>26</v>
      </c>
      <c r="B20" s="29">
        <v>42653</v>
      </c>
      <c r="C20" s="30">
        <v>0.33333333333333331</v>
      </c>
      <c r="D20" s="30">
        <v>0.66666666666666663</v>
      </c>
      <c r="E20" s="30"/>
      <c r="F20" s="30">
        <f>D20-C20-E20</f>
        <v>0.33333333333333331</v>
      </c>
      <c r="G20" s="50" t="s">
        <v>45</v>
      </c>
      <c r="H20" s="35"/>
      <c r="I20" s="35"/>
      <c r="J20" s="35"/>
      <c r="K20" s="35"/>
      <c r="L20" s="35"/>
    </row>
    <row r="21" spans="1:12" ht="105" x14ac:dyDescent="0.25">
      <c r="A21" s="35" t="s">
        <v>18</v>
      </c>
      <c r="B21" s="29">
        <v>42654</v>
      </c>
      <c r="C21" s="30">
        <v>0.33333333333333331</v>
      </c>
      <c r="D21" s="30">
        <v>0.66666666666666663</v>
      </c>
      <c r="E21" s="31"/>
      <c r="F21" s="30">
        <f t="shared" ref="F21:F24" si="1">D21-C21-E21</f>
        <v>0.33333333333333331</v>
      </c>
      <c r="G21" s="50" t="s">
        <v>46</v>
      </c>
      <c r="H21" s="35"/>
      <c r="I21" s="35"/>
      <c r="J21" s="35"/>
      <c r="K21" s="35"/>
      <c r="L21" s="35"/>
    </row>
    <row r="22" spans="1:12" ht="60" x14ac:dyDescent="0.25">
      <c r="A22" s="35" t="s">
        <v>19</v>
      </c>
      <c r="B22" s="29">
        <v>42655</v>
      </c>
      <c r="C22" s="30">
        <v>0.33333333333333331</v>
      </c>
      <c r="D22" s="30">
        <v>0.66666666666666663</v>
      </c>
      <c r="E22" s="30"/>
      <c r="F22" s="30">
        <f t="shared" si="1"/>
        <v>0.33333333333333331</v>
      </c>
      <c r="G22" s="50" t="s">
        <v>47</v>
      </c>
      <c r="H22" s="35"/>
      <c r="I22" s="35"/>
      <c r="J22" s="35"/>
      <c r="K22" s="35"/>
      <c r="L22" s="35"/>
    </row>
    <row r="23" spans="1:12" ht="60" x14ac:dyDescent="0.25">
      <c r="A23" s="35" t="s">
        <v>20</v>
      </c>
      <c r="B23" s="29">
        <v>42656</v>
      </c>
      <c r="C23" s="30">
        <v>0.33333333333333331</v>
      </c>
      <c r="D23" s="30">
        <v>0.66666666666666663</v>
      </c>
      <c r="E23" s="30"/>
      <c r="F23" s="30">
        <f t="shared" si="1"/>
        <v>0.33333333333333331</v>
      </c>
      <c r="G23" s="50" t="s">
        <v>47</v>
      </c>
      <c r="H23" s="40" t="s">
        <v>22</v>
      </c>
      <c r="I23" s="40"/>
      <c r="J23" s="40"/>
      <c r="K23" s="40" t="s">
        <v>23</v>
      </c>
      <c r="L23" s="40"/>
    </row>
    <row r="24" spans="1:12" ht="105" x14ac:dyDescent="0.25">
      <c r="A24" s="35" t="s">
        <v>21</v>
      </c>
      <c r="B24" s="29">
        <v>42657</v>
      </c>
      <c r="C24" s="30">
        <v>0.33333333333333331</v>
      </c>
      <c r="D24" s="30">
        <v>0.66666666666666663</v>
      </c>
      <c r="E24" s="30"/>
      <c r="F24" s="30">
        <f>D24-C24-E24</f>
        <v>0.33333333333333331</v>
      </c>
      <c r="G24" s="50" t="s">
        <v>48</v>
      </c>
      <c r="H24" s="35"/>
      <c r="I24" s="35"/>
      <c r="J24" s="35"/>
      <c r="K24" s="35"/>
      <c r="L24" s="35"/>
    </row>
    <row r="25" spans="1:12" x14ac:dyDescent="0.25">
      <c r="A25" s="10"/>
      <c r="B25" s="29"/>
      <c r="C25" s="8"/>
      <c r="D25" s="8"/>
      <c r="E25" s="30"/>
      <c r="F25" s="28"/>
      <c r="G25" s="21"/>
      <c r="H25" s="7"/>
      <c r="I25" s="7"/>
      <c r="J25" s="7"/>
      <c r="K25" s="7"/>
      <c r="L25" s="7"/>
    </row>
    <row r="26" spans="1:12" x14ac:dyDescent="0.25">
      <c r="B26" s="29"/>
      <c r="E26" s="30"/>
      <c r="F26" s="20"/>
    </row>
    <row r="27" spans="1:12" x14ac:dyDescent="0.25">
      <c r="A27" s="24" t="s">
        <v>27</v>
      </c>
      <c r="B27" s="29"/>
      <c r="C27" s="30"/>
      <c r="D27" s="30"/>
      <c r="E27" s="35"/>
      <c r="F27" s="25">
        <f>SUM(F28:F32)</f>
        <v>1.6666666666666665</v>
      </c>
      <c r="G27" s="35"/>
      <c r="H27" s="40"/>
      <c r="I27" s="40"/>
      <c r="J27" s="40"/>
      <c r="K27" s="40"/>
      <c r="L27" s="40"/>
    </row>
    <row r="28" spans="1:12" ht="105" x14ac:dyDescent="0.25">
      <c r="A28" s="35" t="s">
        <v>26</v>
      </c>
      <c r="B28" s="29">
        <v>42660</v>
      </c>
      <c r="C28" s="30">
        <v>0.33333333333333331</v>
      </c>
      <c r="D28" s="30">
        <v>0.66666666666666663</v>
      </c>
      <c r="E28" s="30"/>
      <c r="F28" s="30">
        <f>D28-C28-E28</f>
        <v>0.33333333333333331</v>
      </c>
      <c r="G28" s="50" t="s">
        <v>48</v>
      </c>
      <c r="H28" s="35"/>
      <c r="I28" s="35"/>
      <c r="J28" s="35"/>
      <c r="K28" s="35"/>
      <c r="L28" s="35"/>
    </row>
    <row r="29" spans="1:12" ht="105" x14ac:dyDescent="0.25">
      <c r="A29" s="35" t="s">
        <v>18</v>
      </c>
      <c r="B29" s="29">
        <v>42661</v>
      </c>
      <c r="C29" s="30">
        <v>0.33333333333333331</v>
      </c>
      <c r="D29" s="30">
        <v>0.66666666666666663</v>
      </c>
      <c r="E29" s="31"/>
      <c r="F29" s="30">
        <f t="shared" ref="F29:F30" si="2">D29-C29-E29</f>
        <v>0.33333333333333331</v>
      </c>
      <c r="G29" s="50" t="s">
        <v>48</v>
      </c>
      <c r="H29" s="35"/>
      <c r="I29" s="35"/>
      <c r="J29" s="35"/>
      <c r="K29" s="35"/>
      <c r="L29" s="35"/>
    </row>
    <row r="30" spans="1:12" ht="105" x14ac:dyDescent="0.25">
      <c r="A30" s="35" t="s">
        <v>19</v>
      </c>
      <c r="B30" s="29">
        <v>42662</v>
      </c>
      <c r="C30" s="30">
        <v>0.33333333333333331</v>
      </c>
      <c r="D30" s="30">
        <v>0.66666666666666663</v>
      </c>
      <c r="E30" s="30"/>
      <c r="F30" s="30">
        <f t="shared" si="2"/>
        <v>0.33333333333333331</v>
      </c>
      <c r="G30" s="50" t="s">
        <v>48</v>
      </c>
      <c r="H30" s="35"/>
      <c r="I30" s="35"/>
      <c r="J30" s="35"/>
      <c r="K30" s="35"/>
      <c r="L30" s="35"/>
    </row>
    <row r="31" spans="1:12" ht="60" x14ac:dyDescent="0.25">
      <c r="A31" s="35" t="s">
        <v>20</v>
      </c>
      <c r="B31" s="29">
        <v>42663</v>
      </c>
      <c r="C31" s="30">
        <v>0.33333333333333331</v>
      </c>
      <c r="D31" s="30">
        <v>0.66666666666666663</v>
      </c>
      <c r="E31" s="30"/>
      <c r="F31" s="30">
        <f>D31-C31-E31</f>
        <v>0.33333333333333331</v>
      </c>
      <c r="G31" s="50" t="s">
        <v>40</v>
      </c>
      <c r="H31" s="40" t="s">
        <v>22</v>
      </c>
      <c r="I31" s="40"/>
      <c r="J31" s="40"/>
      <c r="K31" s="40" t="s">
        <v>23</v>
      </c>
      <c r="L31" s="40"/>
    </row>
    <row r="32" spans="1:12" ht="45" x14ac:dyDescent="0.25">
      <c r="A32" s="35" t="s">
        <v>21</v>
      </c>
      <c r="B32" s="29">
        <v>42664</v>
      </c>
      <c r="C32" s="30">
        <v>0.33333333333333331</v>
      </c>
      <c r="D32" s="30">
        <v>0.66666666666666663</v>
      </c>
      <c r="E32" s="30"/>
      <c r="F32" s="30">
        <f>D32-C32-E32</f>
        <v>0.33333333333333331</v>
      </c>
      <c r="G32" s="50" t="s">
        <v>41</v>
      </c>
      <c r="H32" s="35"/>
      <c r="I32" s="35"/>
      <c r="J32" s="35"/>
      <c r="K32" s="35"/>
      <c r="L32" s="35"/>
    </row>
    <row r="33" spans="1:12" x14ac:dyDescent="0.25">
      <c r="A33" s="12"/>
      <c r="B33" s="29"/>
      <c r="C33" s="11"/>
      <c r="D33" s="11"/>
      <c r="E33" s="30"/>
      <c r="F33" s="28"/>
      <c r="G33" s="12"/>
      <c r="H33" s="7"/>
      <c r="I33" s="7"/>
      <c r="J33" s="7"/>
      <c r="K33" s="7"/>
      <c r="L33" s="7"/>
    </row>
    <row r="34" spans="1:12" x14ac:dyDescent="0.25">
      <c r="A34" s="12"/>
      <c r="B34" s="29"/>
      <c r="C34" s="11"/>
      <c r="D34" s="11"/>
      <c r="E34" s="32"/>
      <c r="F34" s="20"/>
      <c r="G34" s="12"/>
      <c r="H34" s="21"/>
      <c r="I34" s="21"/>
      <c r="J34" s="21"/>
      <c r="K34" s="21"/>
      <c r="L34" s="21"/>
    </row>
    <row r="35" spans="1:12" x14ac:dyDescent="0.25">
      <c r="A35" s="24" t="s">
        <v>31</v>
      </c>
      <c r="B35" s="29"/>
      <c r="C35" s="30"/>
      <c r="D35" s="30"/>
      <c r="E35" s="35"/>
      <c r="F35" s="25"/>
      <c r="G35" s="35"/>
      <c r="H35" s="40"/>
      <c r="I35" s="40"/>
      <c r="J35" s="40"/>
      <c r="K35" s="40"/>
      <c r="L35" s="40"/>
    </row>
    <row r="36" spans="1:12" ht="105" x14ac:dyDescent="0.25">
      <c r="A36" s="35" t="s">
        <v>26</v>
      </c>
      <c r="B36" s="29">
        <v>42667</v>
      </c>
      <c r="C36" s="30">
        <v>0.33333333333333331</v>
      </c>
      <c r="D36" s="30">
        <v>0.66666666666666663</v>
      </c>
      <c r="E36" s="30"/>
      <c r="F36" s="30">
        <f>D36-C36-E36</f>
        <v>0.33333333333333331</v>
      </c>
      <c r="G36" s="50" t="s">
        <v>48</v>
      </c>
      <c r="H36" s="35"/>
      <c r="I36" s="35"/>
      <c r="J36" s="35"/>
      <c r="K36" s="35"/>
      <c r="L36" s="35"/>
    </row>
    <row r="37" spans="1:12" x14ac:dyDescent="0.25">
      <c r="A37" s="35" t="s">
        <v>18</v>
      </c>
      <c r="B37" s="29">
        <v>42668</v>
      </c>
      <c r="C37" s="30">
        <v>0.33333333333333331</v>
      </c>
      <c r="D37" s="30">
        <v>0.66666666666666663</v>
      </c>
      <c r="E37" s="31"/>
      <c r="F37" s="30">
        <f t="shared" ref="F37:F38" si="3">D37-C37-E37</f>
        <v>0.33333333333333331</v>
      </c>
      <c r="G37" s="49" t="s">
        <v>49</v>
      </c>
      <c r="H37" s="35"/>
      <c r="I37" s="35"/>
      <c r="J37" s="35"/>
      <c r="K37" s="35"/>
      <c r="L37" s="35"/>
    </row>
    <row r="38" spans="1:12" x14ac:dyDescent="0.25">
      <c r="A38" s="35" t="s">
        <v>19</v>
      </c>
      <c r="B38" s="29">
        <v>42669</v>
      </c>
      <c r="C38" s="30">
        <v>0.33333333333333331</v>
      </c>
      <c r="D38" s="30">
        <v>0.66666666666666663</v>
      </c>
      <c r="E38" s="30"/>
      <c r="F38" s="30">
        <f t="shared" si="3"/>
        <v>0.33333333333333331</v>
      </c>
      <c r="G38" s="49" t="s">
        <v>49</v>
      </c>
      <c r="H38" s="35"/>
      <c r="I38" s="35"/>
      <c r="J38" s="35"/>
      <c r="K38" s="35"/>
      <c r="L38" s="35"/>
    </row>
    <row r="39" spans="1:12" x14ac:dyDescent="0.25">
      <c r="A39" s="35" t="s">
        <v>20</v>
      </c>
      <c r="B39" s="29">
        <v>42670</v>
      </c>
      <c r="C39" s="30">
        <v>0.33333333333333331</v>
      </c>
      <c r="D39" s="30">
        <v>0.66666666666666663</v>
      </c>
      <c r="E39" s="30"/>
      <c r="F39" s="30">
        <f>D39-C39-E39</f>
        <v>0.33333333333333331</v>
      </c>
      <c r="G39" s="49" t="s">
        <v>49</v>
      </c>
      <c r="H39" s="40" t="s">
        <v>22</v>
      </c>
      <c r="I39" s="40"/>
      <c r="J39" s="40"/>
      <c r="K39" s="40" t="s">
        <v>23</v>
      </c>
      <c r="L39" s="40"/>
    </row>
    <row r="40" spans="1:12" ht="30" x14ac:dyDescent="0.25">
      <c r="A40" s="35" t="s">
        <v>21</v>
      </c>
      <c r="B40" s="29">
        <v>42671</v>
      </c>
      <c r="C40" s="30">
        <v>0.33333333333333331</v>
      </c>
      <c r="D40" s="30">
        <v>0.66666666666666663</v>
      </c>
      <c r="E40" s="30"/>
      <c r="F40" s="30">
        <f>D40-C40-E40</f>
        <v>0.33333333333333331</v>
      </c>
      <c r="G40" s="50" t="s">
        <v>50</v>
      </c>
      <c r="H40" s="35"/>
      <c r="I40" s="35"/>
      <c r="J40" s="35"/>
      <c r="K40" s="35"/>
      <c r="L40" s="35"/>
    </row>
    <row r="41" spans="1:12" x14ac:dyDescent="0.25">
      <c r="A41" s="7"/>
      <c r="B41" s="29"/>
      <c r="C41" s="8"/>
      <c r="D41" s="8"/>
      <c r="E41" s="30"/>
      <c r="F41" s="28"/>
      <c r="G41" s="7"/>
      <c r="H41" s="7"/>
      <c r="I41" s="7"/>
      <c r="J41" s="7"/>
      <c r="K41" s="7"/>
      <c r="L41" s="7"/>
    </row>
    <row r="42" spans="1:12" x14ac:dyDescent="0.25">
      <c r="A42" s="21"/>
      <c r="B42" s="29"/>
      <c r="C42" s="8"/>
      <c r="D42" s="8"/>
      <c r="E42" s="30"/>
      <c r="F42" s="28"/>
      <c r="G42" s="21"/>
      <c r="H42" s="21"/>
      <c r="I42" s="21"/>
      <c r="J42" s="21"/>
      <c r="K42" s="21"/>
      <c r="L42" s="21"/>
    </row>
    <row r="43" spans="1:12" x14ac:dyDescent="0.25">
      <c r="A43" s="7"/>
      <c r="B43" s="29"/>
      <c r="C43" s="8"/>
      <c r="D43" s="8"/>
      <c r="E43" s="30"/>
      <c r="F43" s="20"/>
      <c r="G43" s="7"/>
      <c r="H43" s="7"/>
      <c r="I43" s="7"/>
      <c r="J43" s="7"/>
      <c r="K43" s="7"/>
      <c r="L43" s="7"/>
    </row>
    <row r="44" spans="1:12" x14ac:dyDescent="0.25">
      <c r="A44" s="24" t="s">
        <v>32</v>
      </c>
      <c r="B44" s="29"/>
      <c r="C44" s="8"/>
      <c r="D44" s="8"/>
      <c r="E44" s="30"/>
      <c r="F44" s="25">
        <f>SUM(F45:F56)</f>
        <v>4.9999999999999991</v>
      </c>
      <c r="G44" s="7"/>
      <c r="H44" s="7"/>
      <c r="I44" s="7"/>
      <c r="J44" s="7"/>
      <c r="K44" s="7"/>
      <c r="L44" s="7"/>
    </row>
    <row r="45" spans="1:12" ht="30" x14ac:dyDescent="0.25">
      <c r="A45" s="15" t="s">
        <v>17</v>
      </c>
      <c r="B45" s="29">
        <v>42674</v>
      </c>
      <c r="C45" s="30">
        <v>0.33333333333333331</v>
      </c>
      <c r="D45" s="30">
        <v>0.66666666666666663</v>
      </c>
      <c r="E45" s="30"/>
      <c r="F45" s="30">
        <f>D45-C45-E45</f>
        <v>0.33333333333333331</v>
      </c>
      <c r="G45" s="50" t="s">
        <v>51</v>
      </c>
      <c r="H45" s="41" t="s">
        <v>22</v>
      </c>
      <c r="I45" s="41"/>
      <c r="J45" s="41"/>
      <c r="K45" s="41" t="s">
        <v>23</v>
      </c>
      <c r="L45" s="41"/>
    </row>
    <row r="46" spans="1:12" ht="30" x14ac:dyDescent="0.25">
      <c r="A46" s="39" t="s">
        <v>18</v>
      </c>
      <c r="B46" s="29">
        <v>42675</v>
      </c>
      <c r="C46" s="30">
        <v>0.33333333333333331</v>
      </c>
      <c r="D46" s="30">
        <v>0.66666666666666663</v>
      </c>
      <c r="E46" s="34"/>
      <c r="F46" s="30">
        <f>D46-C46-E46</f>
        <v>0.33333333333333331</v>
      </c>
      <c r="G46" s="50" t="s">
        <v>51</v>
      </c>
      <c r="H46" s="41" t="s">
        <v>24</v>
      </c>
      <c r="I46" s="41"/>
      <c r="J46" s="41"/>
      <c r="K46" s="41" t="s">
        <v>24</v>
      </c>
      <c r="L46" s="41"/>
    </row>
    <row r="47" spans="1:12" ht="30" x14ac:dyDescent="0.25">
      <c r="A47" s="39" t="s">
        <v>19</v>
      </c>
      <c r="B47" s="29">
        <v>42676</v>
      </c>
      <c r="C47" s="30">
        <v>0.33333333333333331</v>
      </c>
      <c r="D47" s="30">
        <v>0.66666666666666663</v>
      </c>
      <c r="E47" s="34"/>
      <c r="F47" s="30">
        <f t="shared" ref="F46:F48" si="4">D47-C47-E47</f>
        <v>0.33333333333333331</v>
      </c>
      <c r="G47" s="50" t="s">
        <v>51</v>
      </c>
      <c r="H47" s="41" t="s">
        <v>24</v>
      </c>
      <c r="I47" s="41"/>
      <c r="J47" s="41"/>
      <c r="K47" s="41" t="s">
        <v>24</v>
      </c>
      <c r="L47" s="41"/>
    </row>
    <row r="48" spans="1:12" ht="30" x14ac:dyDescent="0.25">
      <c r="A48" s="39" t="s">
        <v>20</v>
      </c>
      <c r="B48" s="29">
        <v>42677</v>
      </c>
      <c r="C48" s="30">
        <v>0.33333333333333331</v>
      </c>
      <c r="D48" s="30">
        <v>0.66666666666666663</v>
      </c>
      <c r="E48" s="34"/>
      <c r="F48" s="30">
        <f t="shared" si="4"/>
        <v>0.33333333333333331</v>
      </c>
      <c r="G48" s="50" t="s">
        <v>51</v>
      </c>
      <c r="H48" s="41"/>
      <c r="I48" s="41"/>
      <c r="J48" s="41"/>
      <c r="K48" s="41"/>
      <c r="L48" s="41"/>
    </row>
    <row r="49" spans="1:12" ht="30" x14ac:dyDescent="0.25">
      <c r="A49" s="39" t="s">
        <v>25</v>
      </c>
      <c r="B49" s="29">
        <v>42678</v>
      </c>
      <c r="C49" s="30">
        <v>0.33333333333333331</v>
      </c>
      <c r="D49" s="30">
        <v>0.66666666666666663</v>
      </c>
      <c r="E49" s="34"/>
      <c r="F49" s="30">
        <v>0.33333333333333331</v>
      </c>
      <c r="G49" s="50" t="s">
        <v>52</v>
      </c>
      <c r="H49" s="41"/>
      <c r="I49" s="41"/>
      <c r="J49" s="41"/>
      <c r="K49" s="41"/>
      <c r="L49" s="41"/>
    </row>
    <row r="50" spans="1:12" x14ac:dyDescent="0.25">
      <c r="A50" s="21"/>
      <c r="B50" s="23"/>
      <c r="C50" s="8"/>
      <c r="D50" s="8"/>
      <c r="E50" s="30"/>
      <c r="F50" s="20"/>
      <c r="G50" s="21"/>
      <c r="H50" s="21"/>
      <c r="I50" s="21"/>
      <c r="J50" s="21"/>
      <c r="K50" s="21"/>
      <c r="L50" s="21"/>
    </row>
    <row r="51" spans="1:12" x14ac:dyDescent="0.25">
      <c r="A51" s="24" t="s">
        <v>33</v>
      </c>
      <c r="B51" s="24"/>
      <c r="C51" s="8"/>
      <c r="D51" s="8"/>
      <c r="E51" s="30"/>
      <c r="F51" s="25">
        <f>SUM(F52:F56)</f>
        <v>1.6666666666666665</v>
      </c>
      <c r="G51" s="7"/>
      <c r="H51" s="7"/>
      <c r="I51" s="7"/>
      <c r="J51" s="7"/>
      <c r="K51" s="7"/>
      <c r="L51" s="7"/>
    </row>
    <row r="52" spans="1:12" s="19" customFormat="1" ht="30" x14ac:dyDescent="0.25">
      <c r="A52" s="15" t="s">
        <v>17</v>
      </c>
      <c r="B52" s="15">
        <v>42681</v>
      </c>
      <c r="C52" s="30">
        <v>0.33333333333333331</v>
      </c>
      <c r="D52" s="30">
        <v>0.66666666666666663</v>
      </c>
      <c r="E52" s="30"/>
      <c r="F52" s="28">
        <f>D52-C52-E52</f>
        <v>0.33333333333333331</v>
      </c>
      <c r="G52" s="50" t="s">
        <v>52</v>
      </c>
      <c r="H52" s="41" t="s">
        <v>22</v>
      </c>
      <c r="I52" s="41"/>
      <c r="J52" s="41"/>
      <c r="K52" s="41" t="s">
        <v>23</v>
      </c>
      <c r="L52" s="41"/>
    </row>
    <row r="53" spans="1:12" s="19" customFormat="1" ht="30" x14ac:dyDescent="0.25">
      <c r="A53" s="18" t="s">
        <v>18</v>
      </c>
      <c r="B53" s="15">
        <v>42682</v>
      </c>
      <c r="C53" s="30">
        <v>0.33333333333333331</v>
      </c>
      <c r="D53" s="30">
        <v>0.66666666666666663</v>
      </c>
      <c r="E53" s="34"/>
      <c r="F53" s="30">
        <f t="shared" ref="F53:F55" si="5">D53-C53-E53</f>
        <v>0.33333333333333331</v>
      </c>
      <c r="G53" s="50" t="s">
        <v>52</v>
      </c>
      <c r="H53" s="41" t="s">
        <v>24</v>
      </c>
      <c r="I53" s="41"/>
      <c r="J53" s="41"/>
      <c r="K53" s="41" t="s">
        <v>24</v>
      </c>
      <c r="L53" s="41"/>
    </row>
    <row r="54" spans="1:12" s="19" customFormat="1" ht="30" x14ac:dyDescent="0.25">
      <c r="A54" s="22" t="s">
        <v>19</v>
      </c>
      <c r="B54" s="15">
        <v>42683</v>
      </c>
      <c r="C54" s="30">
        <v>0.33333333333333331</v>
      </c>
      <c r="D54" s="30">
        <v>0.66666666666666663</v>
      </c>
      <c r="E54" s="34"/>
      <c r="F54" s="30">
        <f t="shared" si="5"/>
        <v>0.33333333333333331</v>
      </c>
      <c r="G54" s="50" t="s">
        <v>52</v>
      </c>
      <c r="H54" s="41" t="s">
        <v>24</v>
      </c>
      <c r="I54" s="41"/>
      <c r="J54" s="41"/>
      <c r="K54" s="41" t="s">
        <v>24</v>
      </c>
      <c r="L54" s="41"/>
    </row>
    <row r="55" spans="1:12" s="19" customFormat="1" x14ac:dyDescent="0.25">
      <c r="A55" s="18" t="s">
        <v>20</v>
      </c>
      <c r="B55" s="15">
        <v>42684</v>
      </c>
      <c r="C55" s="30">
        <v>0.33333333333333331</v>
      </c>
      <c r="D55" s="30">
        <v>0.66666666666666663</v>
      </c>
      <c r="E55" s="34"/>
      <c r="F55" s="30">
        <f t="shared" si="5"/>
        <v>0.33333333333333331</v>
      </c>
      <c r="G55" s="49" t="s">
        <v>49</v>
      </c>
      <c r="H55" s="41"/>
      <c r="I55" s="41"/>
      <c r="J55" s="41"/>
      <c r="K55" s="41"/>
      <c r="L55" s="41"/>
    </row>
    <row r="56" spans="1:12" s="19" customFormat="1" ht="30" x14ac:dyDescent="0.25">
      <c r="A56" s="18" t="s">
        <v>25</v>
      </c>
      <c r="B56" s="15">
        <v>42685</v>
      </c>
      <c r="C56" s="30">
        <v>0.33333333333333331</v>
      </c>
      <c r="D56" s="30">
        <v>0.66666666666666663</v>
      </c>
      <c r="E56" s="34"/>
      <c r="F56" s="30">
        <v>0.33333333333333331</v>
      </c>
      <c r="G56" s="50" t="s">
        <v>53</v>
      </c>
      <c r="H56" s="41"/>
      <c r="I56" s="41"/>
      <c r="J56" s="41"/>
      <c r="K56" s="41"/>
      <c r="L56" s="41"/>
    </row>
    <row r="57" spans="1:12" s="19" customFormat="1" x14ac:dyDescent="0.25">
      <c r="A57" s="15"/>
      <c r="B57" s="15"/>
      <c r="C57" s="16"/>
      <c r="D57" s="16"/>
      <c r="E57" s="33"/>
      <c r="F57" s="17"/>
      <c r="G57" s="18"/>
      <c r="H57" s="41"/>
      <c r="I57" s="41"/>
      <c r="J57" s="41"/>
      <c r="K57" s="41"/>
      <c r="L57" s="41"/>
    </row>
    <row r="58" spans="1:12" s="19" customFormat="1" x14ac:dyDescent="0.25">
      <c r="A58" s="24" t="s">
        <v>34</v>
      </c>
      <c r="B58" s="24"/>
      <c r="C58" s="30"/>
      <c r="D58" s="30"/>
      <c r="E58" s="30"/>
      <c r="F58" s="25">
        <f>SUM(F59:F63)</f>
        <v>1.6666666666666665</v>
      </c>
      <c r="G58" s="35"/>
      <c r="H58" s="35"/>
      <c r="I58" s="35"/>
      <c r="J58" s="35"/>
      <c r="K58" s="35"/>
      <c r="L58" s="35"/>
    </row>
    <row r="59" spans="1:12" s="19" customFormat="1" x14ac:dyDescent="0.25">
      <c r="A59" s="15" t="s">
        <v>17</v>
      </c>
      <c r="B59" s="15">
        <v>42688</v>
      </c>
      <c r="C59" s="30">
        <v>0.33333333333333331</v>
      </c>
      <c r="D59" s="30">
        <v>0.66666666666666663</v>
      </c>
      <c r="E59" s="30"/>
      <c r="F59" s="30">
        <f>D59-C59-E59</f>
        <v>0.33333333333333331</v>
      </c>
      <c r="G59" s="49" t="s">
        <v>54</v>
      </c>
      <c r="H59" s="41" t="s">
        <v>22</v>
      </c>
      <c r="I59" s="41"/>
      <c r="J59" s="41"/>
      <c r="K59" s="41" t="s">
        <v>23</v>
      </c>
      <c r="L59" s="41"/>
    </row>
    <row r="60" spans="1:12" s="19" customFormat="1" x14ac:dyDescent="0.25">
      <c r="A60" s="36" t="s">
        <v>18</v>
      </c>
      <c r="B60" s="15">
        <v>42689</v>
      </c>
      <c r="C60" s="30">
        <v>0.33333333333333331</v>
      </c>
      <c r="D60" s="30">
        <v>0.66666666666666663</v>
      </c>
      <c r="E60" s="34"/>
      <c r="F60" s="30">
        <f t="shared" ref="F60:F62" si="6">D60-C60-E60</f>
        <v>0.33333333333333331</v>
      </c>
      <c r="G60" s="49" t="s">
        <v>54</v>
      </c>
      <c r="H60" s="41" t="s">
        <v>24</v>
      </c>
      <c r="I60" s="41"/>
      <c r="J60" s="41"/>
      <c r="K60" s="41" t="s">
        <v>24</v>
      </c>
      <c r="L60" s="41"/>
    </row>
    <row r="61" spans="1:12" s="19" customFormat="1" x14ac:dyDescent="0.25">
      <c r="A61" s="36" t="s">
        <v>19</v>
      </c>
      <c r="B61" s="15">
        <v>42690</v>
      </c>
      <c r="C61" s="30">
        <v>0.33333333333333331</v>
      </c>
      <c r="D61" s="30">
        <v>0.66666666666666663</v>
      </c>
      <c r="E61" s="34"/>
      <c r="F61" s="30">
        <f t="shared" si="6"/>
        <v>0.33333333333333331</v>
      </c>
      <c r="G61" s="49" t="s">
        <v>54</v>
      </c>
      <c r="H61" s="41" t="s">
        <v>24</v>
      </c>
      <c r="I61" s="41"/>
      <c r="J61" s="41"/>
      <c r="K61" s="41" t="s">
        <v>24</v>
      </c>
      <c r="L61" s="41"/>
    </row>
    <row r="62" spans="1:12" x14ac:dyDescent="0.25">
      <c r="A62" s="36" t="s">
        <v>20</v>
      </c>
      <c r="B62" s="15">
        <v>42691</v>
      </c>
      <c r="C62" s="30">
        <v>0.33333333333333331</v>
      </c>
      <c r="D62" s="30">
        <v>0.66666666666666663</v>
      </c>
      <c r="E62" s="34"/>
      <c r="F62" s="30">
        <f t="shared" si="6"/>
        <v>0.33333333333333331</v>
      </c>
      <c r="G62" s="49" t="s">
        <v>54</v>
      </c>
      <c r="H62" s="41"/>
      <c r="I62" s="41"/>
      <c r="J62" s="41"/>
      <c r="K62" s="41"/>
      <c r="L62" s="41"/>
    </row>
    <row r="63" spans="1:12" x14ac:dyDescent="0.25">
      <c r="A63" s="36" t="s">
        <v>25</v>
      </c>
      <c r="B63" s="15">
        <v>42692</v>
      </c>
      <c r="C63" s="30">
        <v>0.33333333333333331</v>
      </c>
      <c r="D63" s="30">
        <v>0.66666666666666663</v>
      </c>
      <c r="E63" s="34"/>
      <c r="F63" s="30">
        <v>0.33333333333333331</v>
      </c>
      <c r="G63" s="49" t="s">
        <v>54</v>
      </c>
      <c r="H63" s="41"/>
      <c r="I63" s="41"/>
      <c r="J63" s="41"/>
      <c r="K63" s="41"/>
      <c r="L63" s="41"/>
    </row>
    <row r="64" spans="1:12" x14ac:dyDescent="0.25">
      <c r="A64" s="7"/>
      <c r="B64" s="23"/>
      <c r="C64" s="8"/>
      <c r="D64" s="7"/>
      <c r="E64" s="7"/>
      <c r="F64" s="7"/>
      <c r="G64" s="7"/>
      <c r="H64" s="40"/>
      <c r="I64" s="40"/>
      <c r="J64" s="40"/>
      <c r="K64" s="40"/>
      <c r="L64" s="40"/>
    </row>
    <row r="65" spans="1:12" x14ac:dyDescent="0.25">
      <c r="A65" s="24" t="s">
        <v>35</v>
      </c>
      <c r="B65" s="24"/>
      <c r="C65" s="30"/>
      <c r="D65" s="30"/>
      <c r="E65" s="30"/>
      <c r="F65" s="25">
        <f>SUM(F66:F70)</f>
        <v>1.6666666666666665</v>
      </c>
      <c r="G65" s="35"/>
      <c r="H65" s="35"/>
      <c r="I65" s="35"/>
      <c r="J65" s="35"/>
      <c r="K65" s="35"/>
      <c r="L65" s="35"/>
    </row>
    <row r="66" spans="1:12" x14ac:dyDescent="0.25">
      <c r="A66" s="15" t="s">
        <v>17</v>
      </c>
      <c r="B66" s="15">
        <v>42695</v>
      </c>
      <c r="C66" s="30">
        <v>0.33333333333333331</v>
      </c>
      <c r="D66" s="30">
        <v>0.66666666666666663</v>
      </c>
      <c r="E66" s="30"/>
      <c r="F66" s="30">
        <f>D66-C66-E66</f>
        <v>0.33333333333333331</v>
      </c>
      <c r="G66" s="49" t="s">
        <v>54</v>
      </c>
      <c r="H66" s="41" t="s">
        <v>22</v>
      </c>
      <c r="I66" s="41"/>
      <c r="J66" s="41"/>
      <c r="K66" s="41" t="s">
        <v>23</v>
      </c>
      <c r="L66" s="41"/>
    </row>
    <row r="67" spans="1:12" x14ac:dyDescent="0.25">
      <c r="A67" s="36" t="s">
        <v>18</v>
      </c>
      <c r="B67" s="15">
        <v>42696</v>
      </c>
      <c r="C67" s="30">
        <v>0.33333333333333331</v>
      </c>
      <c r="D67" s="30">
        <v>0.66666666666666663</v>
      </c>
      <c r="E67" s="34"/>
      <c r="F67" s="30">
        <f t="shared" ref="F67:F69" si="7">D67-C67-E67</f>
        <v>0.33333333333333331</v>
      </c>
      <c r="G67" s="49" t="s">
        <v>54</v>
      </c>
      <c r="H67" s="41" t="s">
        <v>24</v>
      </c>
      <c r="I67" s="41"/>
      <c r="J67" s="41"/>
      <c r="K67" s="41" t="s">
        <v>24</v>
      </c>
      <c r="L67" s="41"/>
    </row>
    <row r="68" spans="1:12" x14ac:dyDescent="0.25">
      <c r="A68" s="36" t="s">
        <v>19</v>
      </c>
      <c r="B68" s="15">
        <v>42697</v>
      </c>
      <c r="C68" s="30">
        <v>0.33333333333333331</v>
      </c>
      <c r="D68" s="30">
        <v>0.66666666666666663</v>
      </c>
      <c r="E68" s="34"/>
      <c r="F68" s="30">
        <f t="shared" si="7"/>
        <v>0.33333333333333331</v>
      </c>
      <c r="G68" s="49" t="s">
        <v>55</v>
      </c>
      <c r="H68" s="41" t="s">
        <v>24</v>
      </c>
      <c r="I68" s="41"/>
      <c r="J68" s="41"/>
      <c r="K68" s="41" t="s">
        <v>24</v>
      </c>
      <c r="L68" s="41"/>
    </row>
    <row r="69" spans="1:12" x14ac:dyDescent="0.25">
      <c r="A69" s="36" t="s">
        <v>20</v>
      </c>
      <c r="B69" s="15">
        <v>42698</v>
      </c>
      <c r="C69" s="30">
        <v>0.33333333333333331</v>
      </c>
      <c r="D69" s="30">
        <v>0.66666666666666663</v>
      </c>
      <c r="E69" s="34"/>
      <c r="F69" s="30">
        <f t="shared" si="7"/>
        <v>0.33333333333333331</v>
      </c>
      <c r="G69" s="49" t="s">
        <v>56</v>
      </c>
      <c r="H69" s="41"/>
      <c r="I69" s="41"/>
      <c r="J69" s="41"/>
      <c r="K69" s="41"/>
      <c r="L69" s="41"/>
    </row>
    <row r="70" spans="1:12" x14ac:dyDescent="0.25">
      <c r="A70" s="36" t="s">
        <v>25</v>
      </c>
      <c r="B70" s="15">
        <v>42699</v>
      </c>
      <c r="C70" s="30">
        <v>0.33333333333333331</v>
      </c>
      <c r="D70" s="30">
        <v>0.66666666666666663</v>
      </c>
      <c r="E70" s="34"/>
      <c r="F70" s="30">
        <v>0.33333333333333331</v>
      </c>
      <c r="G70" s="49" t="s">
        <v>58</v>
      </c>
      <c r="H70" s="41"/>
      <c r="I70" s="41"/>
      <c r="J70" s="41"/>
      <c r="K70" s="41"/>
      <c r="L70" s="41"/>
    </row>
    <row r="71" spans="1:12" x14ac:dyDescent="0.25">
      <c r="A71" s="7"/>
      <c r="B71" s="23"/>
      <c r="C71" s="7"/>
      <c r="D71" s="7"/>
      <c r="E71" s="7"/>
      <c r="F71" s="7"/>
      <c r="G71" s="7"/>
      <c r="H71" s="40"/>
      <c r="I71" s="40"/>
      <c r="J71" s="40"/>
      <c r="K71" s="40"/>
      <c r="L71" s="40"/>
    </row>
    <row r="72" spans="1:12" x14ac:dyDescent="0.25">
      <c r="A72" s="24" t="s">
        <v>36</v>
      </c>
      <c r="B72" s="24"/>
      <c r="C72" s="30"/>
      <c r="D72" s="30"/>
      <c r="E72" s="30"/>
      <c r="F72" s="25">
        <f>SUM(F73:F76)</f>
        <v>8.333333333333337E-2</v>
      </c>
      <c r="G72" s="35"/>
      <c r="H72" s="35"/>
      <c r="I72" s="35"/>
      <c r="J72" s="35"/>
      <c r="K72" s="35"/>
      <c r="L72" s="35"/>
    </row>
    <row r="73" spans="1:12" x14ac:dyDescent="0.25">
      <c r="A73" s="15" t="s">
        <v>17</v>
      </c>
      <c r="B73" s="15">
        <v>42702</v>
      </c>
      <c r="C73" s="30">
        <v>0.33333333333333331</v>
      </c>
      <c r="D73" s="30">
        <v>0.41666666666666669</v>
      </c>
      <c r="E73" s="30"/>
      <c r="F73" s="30">
        <f>D73-C73-E73</f>
        <v>8.333333333333337E-2</v>
      </c>
      <c r="G73" s="49" t="s">
        <v>57</v>
      </c>
      <c r="H73" s="41" t="s">
        <v>22</v>
      </c>
      <c r="I73" s="41"/>
      <c r="J73" s="41"/>
      <c r="K73" s="41" t="s">
        <v>23</v>
      </c>
      <c r="L73" s="41"/>
    </row>
    <row r="74" spans="1:12" x14ac:dyDescent="0.25">
      <c r="A74" s="36"/>
      <c r="B74" s="15"/>
      <c r="C74" s="33"/>
      <c r="D74" s="33"/>
      <c r="E74" s="34"/>
      <c r="F74" s="30"/>
      <c r="G74" s="36"/>
      <c r="H74" s="41"/>
      <c r="I74" s="41"/>
      <c r="J74" s="41"/>
      <c r="K74" s="41"/>
      <c r="L74" s="41"/>
    </row>
    <row r="75" spans="1:12" x14ac:dyDescent="0.25">
      <c r="A75" s="36"/>
      <c r="B75" s="15"/>
      <c r="C75" s="33"/>
      <c r="D75" s="33"/>
      <c r="E75" s="34"/>
      <c r="F75" s="30"/>
      <c r="G75" s="36"/>
      <c r="H75" s="41"/>
      <c r="I75" s="41"/>
      <c r="J75" s="41"/>
      <c r="K75" s="41"/>
      <c r="L75" s="41"/>
    </row>
    <row r="76" spans="1:12" x14ac:dyDescent="0.25">
      <c r="A76" s="36"/>
      <c r="B76" s="15"/>
      <c r="C76" s="33"/>
      <c r="D76" s="33"/>
      <c r="E76" s="34"/>
      <c r="F76" s="30"/>
      <c r="G76" s="36"/>
      <c r="H76" s="41"/>
      <c r="I76" s="41"/>
      <c r="J76" s="41"/>
      <c r="K76" s="41"/>
      <c r="L76" s="41"/>
    </row>
    <row r="77" spans="1:12" x14ac:dyDescent="0.25">
      <c r="A77" s="36"/>
      <c r="B77" s="36"/>
      <c r="C77" s="36"/>
      <c r="D77" s="36"/>
      <c r="E77" s="34"/>
      <c r="F77" s="20"/>
      <c r="G77" s="36"/>
      <c r="H77" s="41"/>
      <c r="I77" s="41"/>
      <c r="J77" s="41"/>
      <c r="K77" s="41"/>
      <c r="L77" s="41"/>
    </row>
    <row r="78" spans="1:12" x14ac:dyDescent="0.25">
      <c r="A78" s="7"/>
      <c r="B78" s="23"/>
      <c r="C78" s="7"/>
      <c r="D78" s="7"/>
      <c r="E78" s="7"/>
      <c r="F78" s="7"/>
      <c r="G78" s="7"/>
      <c r="H78" s="40"/>
      <c r="I78" s="40"/>
      <c r="J78" s="40"/>
      <c r="K78" s="40"/>
      <c r="L78" s="40"/>
    </row>
    <row r="79" spans="1:12" x14ac:dyDescent="0.25">
      <c r="A79" s="7"/>
      <c r="B79" s="23"/>
      <c r="C79" s="7"/>
      <c r="D79" s="7"/>
      <c r="E79" s="7"/>
      <c r="F79" s="7"/>
      <c r="G79" s="7"/>
      <c r="H79" s="40"/>
      <c r="I79" s="40"/>
      <c r="J79" s="40"/>
      <c r="K79" s="40"/>
      <c r="L79" s="40"/>
    </row>
    <row r="80" spans="1:12" x14ac:dyDescent="0.25">
      <c r="A80" s="7"/>
      <c r="B80" s="23"/>
      <c r="C80" s="7"/>
      <c r="D80" s="7"/>
      <c r="E80" s="7"/>
      <c r="F80" s="7"/>
      <c r="G80" s="7"/>
      <c r="H80" s="40"/>
      <c r="I80" s="40"/>
      <c r="J80" s="40"/>
      <c r="K80" s="40"/>
      <c r="L80" s="40"/>
    </row>
    <row r="81" spans="1:12" x14ac:dyDescent="0.25">
      <c r="A81" s="13"/>
      <c r="B81" s="13"/>
      <c r="C81" s="7"/>
      <c r="D81" s="13"/>
      <c r="E81" s="13"/>
      <c r="F81" s="13"/>
      <c r="G81" s="13"/>
      <c r="H81" s="13"/>
      <c r="I81" s="13"/>
      <c r="J81" s="13"/>
      <c r="K81" s="13"/>
      <c r="L81" s="13"/>
    </row>
    <row r="82" spans="1:12" x14ac:dyDescent="0.25">
      <c r="A82" s="2"/>
      <c r="B82" s="2"/>
      <c r="C82" s="7"/>
    </row>
    <row r="83" spans="1:12" x14ac:dyDescent="0.25">
      <c r="C83" s="7"/>
    </row>
    <row r="84" spans="1:12" x14ac:dyDescent="0.25">
      <c r="C84" s="7"/>
    </row>
    <row r="85" spans="1:12" x14ac:dyDescent="0.25">
      <c r="C85" s="7"/>
    </row>
    <row r="86" spans="1:12" x14ac:dyDescent="0.25">
      <c r="C86" s="13"/>
    </row>
  </sheetData>
  <mergeCells count="95">
    <mergeCell ref="A3:C3"/>
    <mergeCell ref="D3:H3"/>
    <mergeCell ref="I3:K3"/>
    <mergeCell ref="A4:C4"/>
    <mergeCell ref="D4:H4"/>
    <mergeCell ref="I4:K4"/>
    <mergeCell ref="H12:J12"/>
    <mergeCell ref="K12:L12"/>
    <mergeCell ref="A5:C5"/>
    <mergeCell ref="D5:H5"/>
    <mergeCell ref="I5:K5"/>
    <mergeCell ref="A6:C6"/>
    <mergeCell ref="D6:I6"/>
    <mergeCell ref="J6:K6"/>
    <mergeCell ref="A7:A8"/>
    <mergeCell ref="C7:C8"/>
    <mergeCell ref="D7:D8"/>
    <mergeCell ref="H7:J8"/>
    <mergeCell ref="K7:L8"/>
    <mergeCell ref="H16:J16"/>
    <mergeCell ref="K16:L16"/>
    <mergeCell ref="H19:J19"/>
    <mergeCell ref="K19:L19"/>
    <mergeCell ref="H23:J23"/>
    <mergeCell ref="K23:L23"/>
    <mergeCell ref="H27:J27"/>
    <mergeCell ref="K27:L27"/>
    <mergeCell ref="H31:J31"/>
    <mergeCell ref="K31:L31"/>
    <mergeCell ref="H35:J35"/>
    <mergeCell ref="K35:L35"/>
    <mergeCell ref="H49:J49"/>
    <mergeCell ref="K49:L49"/>
    <mergeCell ref="H45:J45"/>
    <mergeCell ref="K45:L45"/>
    <mergeCell ref="H46:J46"/>
    <mergeCell ref="K46:L46"/>
    <mergeCell ref="H47:J47"/>
    <mergeCell ref="K47:L47"/>
    <mergeCell ref="H48:J48"/>
    <mergeCell ref="K48:L48"/>
    <mergeCell ref="H52:J52"/>
    <mergeCell ref="K52:L52"/>
    <mergeCell ref="H53:J53"/>
    <mergeCell ref="K53:L53"/>
    <mergeCell ref="H57:J57"/>
    <mergeCell ref="K57:L57"/>
    <mergeCell ref="H59:J59"/>
    <mergeCell ref="K59:L59"/>
    <mergeCell ref="H54:J54"/>
    <mergeCell ref="K54:L54"/>
    <mergeCell ref="H55:J55"/>
    <mergeCell ref="K55:L55"/>
    <mergeCell ref="H56:J56"/>
    <mergeCell ref="K56:L56"/>
    <mergeCell ref="H63:J63"/>
    <mergeCell ref="K63:L63"/>
    <mergeCell ref="H64:J64"/>
    <mergeCell ref="K64:L64"/>
    <mergeCell ref="H60:J60"/>
    <mergeCell ref="K60:L60"/>
    <mergeCell ref="H61:J61"/>
    <mergeCell ref="K61:L61"/>
    <mergeCell ref="H62:J62"/>
    <mergeCell ref="K62:L62"/>
    <mergeCell ref="H66:J66"/>
    <mergeCell ref="K66:L66"/>
    <mergeCell ref="H67:J67"/>
    <mergeCell ref="K67:L67"/>
    <mergeCell ref="H68:J68"/>
    <mergeCell ref="K68:L68"/>
    <mergeCell ref="H80:J80"/>
    <mergeCell ref="K80:L80"/>
    <mergeCell ref="H77:J77"/>
    <mergeCell ref="K77:L77"/>
    <mergeCell ref="H78:J78"/>
    <mergeCell ref="K78:L78"/>
    <mergeCell ref="H79:J79"/>
    <mergeCell ref="K79:L79"/>
    <mergeCell ref="H39:J39"/>
    <mergeCell ref="K39:L39"/>
    <mergeCell ref="H75:J75"/>
    <mergeCell ref="K75:L75"/>
    <mergeCell ref="H76:J76"/>
    <mergeCell ref="K76:L76"/>
    <mergeCell ref="H73:J73"/>
    <mergeCell ref="K73:L73"/>
    <mergeCell ref="H74:J74"/>
    <mergeCell ref="K74:L74"/>
    <mergeCell ref="H69:J69"/>
    <mergeCell ref="K69:L69"/>
    <mergeCell ref="H70:J70"/>
    <mergeCell ref="K70:L70"/>
    <mergeCell ref="H71:J71"/>
    <mergeCell ref="K71:L7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Hue Chi</dc:creator>
  <cp:lastModifiedBy>Vuong Quang</cp:lastModifiedBy>
  <dcterms:created xsi:type="dcterms:W3CDTF">2010-07-28T17:17:11Z</dcterms:created>
  <dcterms:modified xsi:type="dcterms:W3CDTF">2016-09-24T09:37:39Z</dcterms:modified>
</cp:coreProperties>
</file>