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투고논문\2024\(미정) 세종실록지리지 GIS\세종실록지리지 DB 파일\new data\Scatter Plot\"/>
    </mc:Choice>
  </mc:AlternateContent>
  <xr:revisionPtr revIDLastSave="0" documentId="13_ncr:1_{75576606-E354-4D12-8514-E4C832E05A22}" xr6:coauthVersionLast="47" xr6:coauthVersionMax="47" xr10:uidLastSave="{00000000-0000-0000-0000-000000000000}"/>
  <bookViews>
    <workbookView xWindow="28680" yWindow="-120" windowWidth="29040" windowHeight="15720" activeTab="4" xr2:uid="{AD760070-B00F-4290-924B-858482C079D6}"/>
  </bookViews>
  <sheets>
    <sheet name="전국" sheetId="1" r:id="rId1"/>
    <sheet name="경기도" sheetId="4" r:id="rId2"/>
    <sheet name="충청도" sheetId="5" r:id="rId3"/>
    <sheet name="경상도" sheetId="6" r:id="rId4"/>
    <sheet name="전라도" sheetId="7" r:id="rId5"/>
    <sheet name="황해도" sheetId="8" r:id="rId6"/>
    <sheet name="강원도" sheetId="9" r:id="rId7"/>
    <sheet name="평안도" sheetId="10" r:id="rId8"/>
    <sheet name="함길도" sheetId="11" r:id="rId9"/>
    <sheet name="참조테이블" sheetId="2" r:id="rId10"/>
    <sheet name="산점도" sheetId="3" r:id="rId11"/>
  </sheets>
  <definedNames>
    <definedName name="_xlnm._FilterDatabase" localSheetId="0" hidden="1">전국!$A$1:$N$1</definedName>
    <definedName name="_xlnm._FilterDatabase" localSheetId="4" hidden="1">전라도!$A$1:$T$1</definedName>
    <definedName name="_xlnm._FilterDatabase" localSheetId="8" hidden="1">함길도!$A$1:$T$1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7" l="1"/>
  <c r="K58" i="7"/>
  <c r="L58" i="7"/>
  <c r="M58" i="7"/>
  <c r="N58" i="7"/>
  <c r="I58" i="7"/>
  <c r="P3" i="9"/>
  <c r="Q3" i="9"/>
  <c r="R3" i="9"/>
  <c r="S3" i="9"/>
  <c r="T3" i="9"/>
  <c r="P4" i="9"/>
  <c r="Q4" i="9"/>
  <c r="R4" i="9"/>
  <c r="S4" i="9"/>
  <c r="T4" i="9"/>
  <c r="P5" i="9"/>
  <c r="Q5" i="9"/>
  <c r="R5" i="9"/>
  <c r="S5" i="9"/>
  <c r="T5" i="9"/>
  <c r="P6" i="9"/>
  <c r="Q6" i="9"/>
  <c r="R6" i="9"/>
  <c r="S6" i="9"/>
  <c r="T6" i="9"/>
  <c r="P7" i="9"/>
  <c r="Q7" i="9"/>
  <c r="R7" i="9"/>
  <c r="S7" i="9"/>
  <c r="T7" i="9"/>
  <c r="P8" i="9"/>
  <c r="Q8" i="9"/>
  <c r="R8" i="9"/>
  <c r="S8" i="9"/>
  <c r="T8" i="9"/>
  <c r="P9" i="9"/>
  <c r="Q9" i="9"/>
  <c r="R9" i="9"/>
  <c r="S9" i="9"/>
  <c r="T9" i="9"/>
  <c r="P10" i="9"/>
  <c r="Q10" i="9"/>
  <c r="R10" i="9"/>
  <c r="S10" i="9"/>
  <c r="T10" i="9"/>
  <c r="P11" i="9"/>
  <c r="Q11" i="9"/>
  <c r="R11" i="9"/>
  <c r="S11" i="9"/>
  <c r="T11" i="9"/>
  <c r="P12" i="9"/>
  <c r="Q12" i="9"/>
  <c r="R12" i="9"/>
  <c r="S12" i="9"/>
  <c r="T12" i="9"/>
  <c r="P13" i="9"/>
  <c r="Q13" i="9"/>
  <c r="R13" i="9"/>
  <c r="S13" i="9"/>
  <c r="T13" i="9"/>
  <c r="P14" i="9"/>
  <c r="Q14" i="9"/>
  <c r="R14" i="9"/>
  <c r="S14" i="9"/>
  <c r="T14" i="9"/>
  <c r="P15" i="9"/>
  <c r="Q15" i="9"/>
  <c r="R15" i="9"/>
  <c r="S15" i="9"/>
  <c r="T15" i="9"/>
  <c r="P16" i="9"/>
  <c r="Q16" i="9"/>
  <c r="R16" i="9"/>
  <c r="S16" i="9"/>
  <c r="T16" i="9"/>
  <c r="P17" i="9"/>
  <c r="Q17" i="9"/>
  <c r="R17" i="9"/>
  <c r="S17" i="9"/>
  <c r="T17" i="9"/>
  <c r="P18" i="9"/>
  <c r="Q18" i="9"/>
  <c r="R18" i="9"/>
  <c r="S18" i="9"/>
  <c r="T18" i="9"/>
  <c r="P19" i="9"/>
  <c r="Q19" i="9"/>
  <c r="R19" i="9"/>
  <c r="S19" i="9"/>
  <c r="T19" i="9"/>
  <c r="P20" i="9"/>
  <c r="Q20" i="9"/>
  <c r="R20" i="9"/>
  <c r="S20" i="9"/>
  <c r="T20" i="9"/>
  <c r="P21" i="9"/>
  <c r="Q21" i="9"/>
  <c r="R21" i="9"/>
  <c r="S21" i="9"/>
  <c r="T21" i="9"/>
  <c r="P22" i="9"/>
  <c r="Q22" i="9"/>
  <c r="R22" i="9"/>
  <c r="S22" i="9"/>
  <c r="T22" i="9"/>
  <c r="P23" i="9"/>
  <c r="Q23" i="9"/>
  <c r="R23" i="9"/>
  <c r="S23" i="9"/>
  <c r="T23" i="9"/>
  <c r="P24" i="9"/>
  <c r="Q24" i="9"/>
  <c r="R24" i="9"/>
  <c r="S24" i="9"/>
  <c r="T24" i="9"/>
  <c r="P25" i="9"/>
  <c r="Q25" i="9"/>
  <c r="R25" i="9"/>
  <c r="S25" i="9"/>
  <c r="T25" i="9"/>
  <c r="P26" i="9"/>
  <c r="Q26" i="9"/>
  <c r="R26" i="9"/>
  <c r="S26" i="9"/>
  <c r="T26" i="9"/>
  <c r="T2" i="9"/>
  <c r="S2" i="9"/>
  <c r="R2" i="9"/>
  <c r="Q2" i="9"/>
  <c r="P2" i="9"/>
  <c r="J26" i="9"/>
  <c r="K26" i="9"/>
  <c r="L26" i="9"/>
  <c r="M26" i="9"/>
  <c r="N26" i="9"/>
  <c r="I26" i="9"/>
  <c r="P3" i="8"/>
  <c r="Q3" i="8"/>
  <c r="R3" i="8"/>
  <c r="S3" i="8"/>
  <c r="T3" i="8"/>
  <c r="P4" i="8"/>
  <c r="Q4" i="8"/>
  <c r="R4" i="8"/>
  <c r="S4" i="8"/>
  <c r="T4" i="8"/>
  <c r="P5" i="8"/>
  <c r="Q5" i="8"/>
  <c r="R5" i="8"/>
  <c r="S5" i="8"/>
  <c r="T5" i="8"/>
  <c r="P6" i="8"/>
  <c r="Q6" i="8"/>
  <c r="R6" i="8"/>
  <c r="S6" i="8"/>
  <c r="T6" i="8"/>
  <c r="P7" i="8"/>
  <c r="Q7" i="8"/>
  <c r="R7" i="8"/>
  <c r="S7" i="8"/>
  <c r="T7" i="8"/>
  <c r="P8" i="8"/>
  <c r="Q8" i="8"/>
  <c r="R8" i="8"/>
  <c r="S8" i="8"/>
  <c r="T8" i="8"/>
  <c r="P9" i="8"/>
  <c r="Q9" i="8"/>
  <c r="R9" i="8"/>
  <c r="S9" i="8"/>
  <c r="T9" i="8"/>
  <c r="P10" i="8"/>
  <c r="Q10" i="8"/>
  <c r="R10" i="8"/>
  <c r="S10" i="8"/>
  <c r="T10" i="8"/>
  <c r="P11" i="8"/>
  <c r="Q11" i="8"/>
  <c r="R11" i="8"/>
  <c r="S11" i="8"/>
  <c r="T11" i="8"/>
  <c r="P12" i="8"/>
  <c r="Q12" i="8"/>
  <c r="R12" i="8"/>
  <c r="S12" i="8"/>
  <c r="T12" i="8"/>
  <c r="P13" i="8"/>
  <c r="Q13" i="8"/>
  <c r="R13" i="8"/>
  <c r="S13" i="8"/>
  <c r="T13" i="8"/>
  <c r="P14" i="8"/>
  <c r="Q14" i="8"/>
  <c r="R14" i="8"/>
  <c r="S14" i="8"/>
  <c r="T14" i="8"/>
  <c r="P15" i="8"/>
  <c r="Q15" i="8"/>
  <c r="R15" i="8"/>
  <c r="S15" i="8"/>
  <c r="T15" i="8"/>
  <c r="P16" i="8"/>
  <c r="Q16" i="8"/>
  <c r="R16" i="8"/>
  <c r="S16" i="8"/>
  <c r="T16" i="8"/>
  <c r="P17" i="8"/>
  <c r="Q17" i="8"/>
  <c r="R17" i="8"/>
  <c r="S17" i="8"/>
  <c r="T17" i="8"/>
  <c r="P18" i="8"/>
  <c r="Q18" i="8"/>
  <c r="R18" i="8"/>
  <c r="S18" i="8"/>
  <c r="T18" i="8"/>
  <c r="P19" i="8"/>
  <c r="Q19" i="8"/>
  <c r="R19" i="8"/>
  <c r="S19" i="8"/>
  <c r="T19" i="8"/>
  <c r="P20" i="8"/>
  <c r="Q20" i="8"/>
  <c r="R20" i="8"/>
  <c r="S20" i="8"/>
  <c r="T20" i="8"/>
  <c r="P21" i="8"/>
  <c r="Q21" i="8"/>
  <c r="R21" i="8"/>
  <c r="S21" i="8"/>
  <c r="T21" i="8"/>
  <c r="P22" i="8"/>
  <c r="Q22" i="8"/>
  <c r="R22" i="8"/>
  <c r="S22" i="8"/>
  <c r="T22" i="8"/>
  <c r="P23" i="8"/>
  <c r="Q23" i="8"/>
  <c r="R23" i="8"/>
  <c r="S23" i="8"/>
  <c r="T23" i="8"/>
  <c r="P24" i="8"/>
  <c r="Q24" i="8"/>
  <c r="R24" i="8"/>
  <c r="S24" i="8"/>
  <c r="T24" i="8"/>
  <c r="P25" i="8"/>
  <c r="Q25" i="8"/>
  <c r="R25" i="8"/>
  <c r="S25" i="8"/>
  <c r="T25" i="8"/>
  <c r="P26" i="8"/>
  <c r="Q26" i="8"/>
  <c r="R26" i="8"/>
  <c r="S26" i="8"/>
  <c r="T26" i="8"/>
  <c r="T2" i="8"/>
  <c r="S2" i="8"/>
  <c r="R2" i="8"/>
  <c r="Q2" i="8"/>
  <c r="P2" i="8"/>
  <c r="J26" i="8"/>
  <c r="K26" i="8"/>
  <c r="L26" i="8"/>
  <c r="M26" i="8"/>
  <c r="N26" i="8"/>
  <c r="I26" i="8"/>
  <c r="P3" i="7"/>
  <c r="Q3" i="7"/>
  <c r="R3" i="7"/>
  <c r="S3" i="7"/>
  <c r="T3" i="7"/>
  <c r="P4" i="7"/>
  <c r="Q4" i="7"/>
  <c r="R4" i="7"/>
  <c r="S4" i="7"/>
  <c r="T4" i="7"/>
  <c r="P5" i="7"/>
  <c r="Q5" i="7"/>
  <c r="R5" i="7"/>
  <c r="S5" i="7"/>
  <c r="T5" i="7"/>
  <c r="P6" i="7"/>
  <c r="Q6" i="7"/>
  <c r="R6" i="7"/>
  <c r="S6" i="7"/>
  <c r="T6" i="7"/>
  <c r="P7" i="7"/>
  <c r="Q7" i="7"/>
  <c r="R7" i="7"/>
  <c r="S7" i="7"/>
  <c r="T7" i="7"/>
  <c r="P8" i="7"/>
  <c r="Q8" i="7"/>
  <c r="R8" i="7"/>
  <c r="S8" i="7"/>
  <c r="T8" i="7"/>
  <c r="P9" i="7"/>
  <c r="Q9" i="7"/>
  <c r="R9" i="7"/>
  <c r="S9" i="7"/>
  <c r="T9" i="7"/>
  <c r="P10" i="7"/>
  <c r="Q10" i="7"/>
  <c r="R10" i="7"/>
  <c r="S10" i="7"/>
  <c r="T10" i="7"/>
  <c r="P11" i="7"/>
  <c r="Q11" i="7"/>
  <c r="R11" i="7"/>
  <c r="S11" i="7"/>
  <c r="T11" i="7"/>
  <c r="P12" i="7"/>
  <c r="Q12" i="7"/>
  <c r="R12" i="7"/>
  <c r="S12" i="7"/>
  <c r="T12" i="7"/>
  <c r="P13" i="7"/>
  <c r="Q13" i="7"/>
  <c r="R13" i="7"/>
  <c r="S13" i="7"/>
  <c r="T13" i="7"/>
  <c r="P14" i="7"/>
  <c r="Q14" i="7"/>
  <c r="R14" i="7"/>
  <c r="S14" i="7"/>
  <c r="T14" i="7"/>
  <c r="P15" i="7"/>
  <c r="Q15" i="7"/>
  <c r="R15" i="7"/>
  <c r="S15" i="7"/>
  <c r="T15" i="7"/>
  <c r="P16" i="7"/>
  <c r="Q16" i="7"/>
  <c r="R16" i="7"/>
  <c r="S16" i="7"/>
  <c r="T16" i="7"/>
  <c r="P17" i="7"/>
  <c r="Q17" i="7"/>
  <c r="R17" i="7"/>
  <c r="S17" i="7"/>
  <c r="T17" i="7"/>
  <c r="P18" i="7"/>
  <c r="Q18" i="7"/>
  <c r="R18" i="7"/>
  <c r="S18" i="7"/>
  <c r="T18" i="7"/>
  <c r="P19" i="7"/>
  <c r="Q19" i="7"/>
  <c r="R19" i="7"/>
  <c r="S19" i="7"/>
  <c r="T19" i="7"/>
  <c r="P20" i="7"/>
  <c r="Q20" i="7"/>
  <c r="R20" i="7"/>
  <c r="S20" i="7"/>
  <c r="T20" i="7"/>
  <c r="P21" i="7"/>
  <c r="Q21" i="7"/>
  <c r="R21" i="7"/>
  <c r="S21" i="7"/>
  <c r="T21" i="7"/>
  <c r="P22" i="7"/>
  <c r="Q22" i="7"/>
  <c r="R22" i="7"/>
  <c r="S22" i="7"/>
  <c r="T22" i="7"/>
  <c r="P23" i="7"/>
  <c r="Q23" i="7"/>
  <c r="R23" i="7"/>
  <c r="S23" i="7"/>
  <c r="T23" i="7"/>
  <c r="P24" i="7"/>
  <c r="Q24" i="7"/>
  <c r="R24" i="7"/>
  <c r="S24" i="7"/>
  <c r="T24" i="7"/>
  <c r="P25" i="7"/>
  <c r="Q25" i="7"/>
  <c r="R25" i="7"/>
  <c r="S25" i="7"/>
  <c r="T25" i="7"/>
  <c r="P26" i="7"/>
  <c r="Q26" i="7"/>
  <c r="R26" i="7"/>
  <c r="S26" i="7"/>
  <c r="T26" i="7"/>
  <c r="P27" i="7"/>
  <c r="Q27" i="7"/>
  <c r="R27" i="7"/>
  <c r="S27" i="7"/>
  <c r="T27" i="7"/>
  <c r="P28" i="7"/>
  <c r="Q28" i="7"/>
  <c r="R28" i="7"/>
  <c r="S28" i="7"/>
  <c r="T28" i="7"/>
  <c r="P29" i="7"/>
  <c r="Q29" i="7"/>
  <c r="R29" i="7"/>
  <c r="S29" i="7"/>
  <c r="T29" i="7"/>
  <c r="P30" i="7"/>
  <c r="Q30" i="7"/>
  <c r="R30" i="7"/>
  <c r="S30" i="7"/>
  <c r="T30" i="7"/>
  <c r="P31" i="7"/>
  <c r="Q31" i="7"/>
  <c r="R31" i="7"/>
  <c r="S31" i="7"/>
  <c r="T31" i="7"/>
  <c r="P32" i="7"/>
  <c r="Q32" i="7"/>
  <c r="R32" i="7"/>
  <c r="S32" i="7"/>
  <c r="T32" i="7"/>
  <c r="P33" i="7"/>
  <c r="Q33" i="7"/>
  <c r="R33" i="7"/>
  <c r="S33" i="7"/>
  <c r="T33" i="7"/>
  <c r="P34" i="7"/>
  <c r="Q34" i="7"/>
  <c r="R34" i="7"/>
  <c r="S34" i="7"/>
  <c r="T34" i="7"/>
  <c r="P35" i="7"/>
  <c r="Q35" i="7"/>
  <c r="R35" i="7"/>
  <c r="S35" i="7"/>
  <c r="T35" i="7"/>
  <c r="P36" i="7"/>
  <c r="Q36" i="7"/>
  <c r="R36" i="7"/>
  <c r="S36" i="7"/>
  <c r="T36" i="7"/>
  <c r="P37" i="7"/>
  <c r="Q37" i="7"/>
  <c r="R37" i="7"/>
  <c r="S37" i="7"/>
  <c r="T37" i="7"/>
  <c r="P38" i="7"/>
  <c r="Q38" i="7"/>
  <c r="R38" i="7"/>
  <c r="S38" i="7"/>
  <c r="T38" i="7"/>
  <c r="P39" i="7"/>
  <c r="Q39" i="7"/>
  <c r="R39" i="7"/>
  <c r="S39" i="7"/>
  <c r="T39" i="7"/>
  <c r="P40" i="7"/>
  <c r="Q40" i="7"/>
  <c r="R40" i="7"/>
  <c r="S40" i="7"/>
  <c r="T40" i="7"/>
  <c r="P41" i="7"/>
  <c r="Q41" i="7"/>
  <c r="R41" i="7"/>
  <c r="S41" i="7"/>
  <c r="T41" i="7"/>
  <c r="P42" i="7"/>
  <c r="Q42" i="7"/>
  <c r="R42" i="7"/>
  <c r="S42" i="7"/>
  <c r="T42" i="7"/>
  <c r="P43" i="7"/>
  <c r="Q43" i="7"/>
  <c r="R43" i="7"/>
  <c r="S43" i="7"/>
  <c r="T43" i="7"/>
  <c r="P44" i="7"/>
  <c r="Q44" i="7"/>
  <c r="R44" i="7"/>
  <c r="S44" i="7"/>
  <c r="T44" i="7"/>
  <c r="P45" i="7"/>
  <c r="Q45" i="7"/>
  <c r="R45" i="7"/>
  <c r="S45" i="7"/>
  <c r="T45" i="7"/>
  <c r="P46" i="7"/>
  <c r="Q46" i="7"/>
  <c r="R46" i="7"/>
  <c r="S46" i="7"/>
  <c r="T46" i="7"/>
  <c r="P47" i="7"/>
  <c r="Q47" i="7"/>
  <c r="R47" i="7"/>
  <c r="S47" i="7"/>
  <c r="T47" i="7"/>
  <c r="P48" i="7"/>
  <c r="Q48" i="7"/>
  <c r="R48" i="7"/>
  <c r="S48" i="7"/>
  <c r="T48" i="7"/>
  <c r="P49" i="7"/>
  <c r="Q49" i="7"/>
  <c r="R49" i="7"/>
  <c r="S49" i="7"/>
  <c r="T49" i="7"/>
  <c r="P50" i="7"/>
  <c r="Q50" i="7"/>
  <c r="R50" i="7"/>
  <c r="S50" i="7"/>
  <c r="T50" i="7"/>
  <c r="P51" i="7"/>
  <c r="Q51" i="7"/>
  <c r="R51" i="7"/>
  <c r="S51" i="7"/>
  <c r="T51" i="7"/>
  <c r="P52" i="7"/>
  <c r="Q52" i="7"/>
  <c r="R52" i="7"/>
  <c r="S52" i="7"/>
  <c r="T52" i="7"/>
  <c r="P53" i="7"/>
  <c r="Q53" i="7"/>
  <c r="R53" i="7"/>
  <c r="S53" i="7"/>
  <c r="T53" i="7"/>
  <c r="P54" i="7"/>
  <c r="Q54" i="7"/>
  <c r="R54" i="7"/>
  <c r="S54" i="7"/>
  <c r="T54" i="7"/>
  <c r="P55" i="7"/>
  <c r="Q55" i="7"/>
  <c r="R55" i="7"/>
  <c r="S55" i="7"/>
  <c r="T55" i="7"/>
  <c r="P56" i="7"/>
  <c r="Q56" i="7"/>
  <c r="R56" i="7"/>
  <c r="S56" i="7"/>
  <c r="T56" i="7"/>
  <c r="P57" i="7"/>
  <c r="Q57" i="7"/>
  <c r="R57" i="7"/>
  <c r="S57" i="7"/>
  <c r="T57" i="7"/>
  <c r="T2" i="7"/>
  <c r="S2" i="7"/>
  <c r="R2" i="7"/>
  <c r="Q2" i="7"/>
  <c r="P2" i="7"/>
  <c r="P3" i="6"/>
  <c r="Q3" i="6"/>
  <c r="R3" i="6"/>
  <c r="S3" i="6"/>
  <c r="T3" i="6"/>
  <c r="P4" i="6"/>
  <c r="Q4" i="6"/>
  <c r="R4" i="6"/>
  <c r="S4" i="6"/>
  <c r="T4" i="6"/>
  <c r="P5" i="6"/>
  <c r="Q5" i="6"/>
  <c r="R5" i="6"/>
  <c r="S5" i="6"/>
  <c r="T5" i="6"/>
  <c r="P6" i="6"/>
  <c r="Q6" i="6"/>
  <c r="R6" i="6"/>
  <c r="S6" i="6"/>
  <c r="T6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P10" i="6"/>
  <c r="Q10" i="6"/>
  <c r="R10" i="6"/>
  <c r="S10" i="6"/>
  <c r="T10" i="6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P27" i="6"/>
  <c r="Q27" i="6"/>
  <c r="R27" i="6"/>
  <c r="S27" i="6"/>
  <c r="T27" i="6"/>
  <c r="P28" i="6"/>
  <c r="Q28" i="6"/>
  <c r="R28" i="6"/>
  <c r="S28" i="6"/>
  <c r="T28" i="6"/>
  <c r="P29" i="6"/>
  <c r="Q29" i="6"/>
  <c r="R29" i="6"/>
  <c r="S29" i="6"/>
  <c r="T29" i="6"/>
  <c r="P30" i="6"/>
  <c r="Q30" i="6"/>
  <c r="R30" i="6"/>
  <c r="S30" i="6"/>
  <c r="T30" i="6"/>
  <c r="P31" i="6"/>
  <c r="Q31" i="6"/>
  <c r="R31" i="6"/>
  <c r="S31" i="6"/>
  <c r="T31" i="6"/>
  <c r="P32" i="6"/>
  <c r="Q32" i="6"/>
  <c r="R32" i="6"/>
  <c r="S32" i="6"/>
  <c r="T32" i="6"/>
  <c r="P33" i="6"/>
  <c r="Q33" i="6"/>
  <c r="R33" i="6"/>
  <c r="S33" i="6"/>
  <c r="T33" i="6"/>
  <c r="P34" i="6"/>
  <c r="Q34" i="6"/>
  <c r="R34" i="6"/>
  <c r="S34" i="6"/>
  <c r="T34" i="6"/>
  <c r="P35" i="6"/>
  <c r="Q35" i="6"/>
  <c r="R35" i="6"/>
  <c r="S35" i="6"/>
  <c r="T35" i="6"/>
  <c r="P36" i="6"/>
  <c r="Q36" i="6"/>
  <c r="R36" i="6"/>
  <c r="S36" i="6"/>
  <c r="T36" i="6"/>
  <c r="P37" i="6"/>
  <c r="Q37" i="6"/>
  <c r="R37" i="6"/>
  <c r="S37" i="6"/>
  <c r="T37" i="6"/>
  <c r="P38" i="6"/>
  <c r="Q38" i="6"/>
  <c r="R38" i="6"/>
  <c r="S38" i="6"/>
  <c r="T38" i="6"/>
  <c r="P39" i="6"/>
  <c r="Q39" i="6"/>
  <c r="R39" i="6"/>
  <c r="S39" i="6"/>
  <c r="T39" i="6"/>
  <c r="P40" i="6"/>
  <c r="Q40" i="6"/>
  <c r="R40" i="6"/>
  <c r="S40" i="6"/>
  <c r="T40" i="6"/>
  <c r="P41" i="6"/>
  <c r="Q41" i="6"/>
  <c r="R41" i="6"/>
  <c r="S41" i="6"/>
  <c r="T41" i="6"/>
  <c r="P42" i="6"/>
  <c r="Q42" i="6"/>
  <c r="R42" i="6"/>
  <c r="S42" i="6"/>
  <c r="T42" i="6"/>
  <c r="P43" i="6"/>
  <c r="Q43" i="6"/>
  <c r="R43" i="6"/>
  <c r="S43" i="6"/>
  <c r="T43" i="6"/>
  <c r="P44" i="6"/>
  <c r="Q44" i="6"/>
  <c r="R44" i="6"/>
  <c r="S44" i="6"/>
  <c r="T44" i="6"/>
  <c r="P45" i="6"/>
  <c r="Q45" i="6"/>
  <c r="R45" i="6"/>
  <c r="S45" i="6"/>
  <c r="T45" i="6"/>
  <c r="P46" i="6"/>
  <c r="Q46" i="6"/>
  <c r="R46" i="6"/>
  <c r="S46" i="6"/>
  <c r="T46" i="6"/>
  <c r="P47" i="6"/>
  <c r="Q47" i="6"/>
  <c r="R47" i="6"/>
  <c r="S47" i="6"/>
  <c r="T47" i="6"/>
  <c r="P48" i="6"/>
  <c r="Q48" i="6"/>
  <c r="R48" i="6"/>
  <c r="S48" i="6"/>
  <c r="T48" i="6"/>
  <c r="P49" i="6"/>
  <c r="Q49" i="6"/>
  <c r="R49" i="6"/>
  <c r="S49" i="6"/>
  <c r="T49" i="6"/>
  <c r="P50" i="6"/>
  <c r="Q50" i="6"/>
  <c r="R50" i="6"/>
  <c r="S50" i="6"/>
  <c r="T50" i="6"/>
  <c r="P51" i="6"/>
  <c r="Q51" i="6"/>
  <c r="R51" i="6"/>
  <c r="S51" i="6"/>
  <c r="T51" i="6"/>
  <c r="P52" i="6"/>
  <c r="Q52" i="6"/>
  <c r="R52" i="6"/>
  <c r="S52" i="6"/>
  <c r="T52" i="6"/>
  <c r="P53" i="6"/>
  <c r="Q53" i="6"/>
  <c r="R53" i="6"/>
  <c r="S53" i="6"/>
  <c r="T53" i="6"/>
  <c r="P54" i="6"/>
  <c r="Q54" i="6"/>
  <c r="R54" i="6"/>
  <c r="S54" i="6"/>
  <c r="T54" i="6"/>
  <c r="P55" i="6"/>
  <c r="Q55" i="6"/>
  <c r="R55" i="6"/>
  <c r="S55" i="6"/>
  <c r="T55" i="6"/>
  <c r="P56" i="6"/>
  <c r="Q56" i="6"/>
  <c r="R56" i="6"/>
  <c r="S56" i="6"/>
  <c r="T56" i="6"/>
  <c r="P57" i="6"/>
  <c r="Q57" i="6"/>
  <c r="R57" i="6"/>
  <c r="S57" i="6"/>
  <c r="T57" i="6"/>
  <c r="P58" i="6"/>
  <c r="Q58" i="6"/>
  <c r="R58" i="6"/>
  <c r="S58" i="6"/>
  <c r="T58" i="6"/>
  <c r="P59" i="6"/>
  <c r="Q59" i="6"/>
  <c r="R59" i="6"/>
  <c r="S59" i="6"/>
  <c r="T59" i="6"/>
  <c r="P60" i="6"/>
  <c r="Q60" i="6"/>
  <c r="R60" i="6"/>
  <c r="S60" i="6"/>
  <c r="T60" i="6"/>
  <c r="P61" i="6"/>
  <c r="Q61" i="6"/>
  <c r="R61" i="6"/>
  <c r="S61" i="6"/>
  <c r="T61" i="6"/>
  <c r="P62" i="6"/>
  <c r="Q62" i="6"/>
  <c r="R62" i="6"/>
  <c r="S62" i="6"/>
  <c r="T62" i="6"/>
  <c r="P63" i="6"/>
  <c r="Q63" i="6"/>
  <c r="R63" i="6"/>
  <c r="S63" i="6"/>
  <c r="T63" i="6"/>
  <c r="P64" i="6"/>
  <c r="Q64" i="6"/>
  <c r="R64" i="6"/>
  <c r="S64" i="6"/>
  <c r="T64" i="6"/>
  <c r="P65" i="6"/>
  <c r="Q65" i="6"/>
  <c r="R65" i="6"/>
  <c r="S65" i="6"/>
  <c r="T65" i="6"/>
  <c r="P66" i="6"/>
  <c r="Q66" i="6"/>
  <c r="R66" i="6"/>
  <c r="S66" i="6"/>
  <c r="T66" i="6"/>
  <c r="T2" i="6"/>
  <c r="S2" i="6"/>
  <c r="R2" i="6"/>
  <c r="Q2" i="6"/>
  <c r="P2" i="6"/>
  <c r="J66" i="6"/>
  <c r="K66" i="6"/>
  <c r="L66" i="6"/>
  <c r="M66" i="6"/>
  <c r="N66" i="6"/>
  <c r="I66" i="6"/>
  <c r="P3" i="5"/>
  <c r="Q3" i="5"/>
  <c r="R3" i="5"/>
  <c r="S3" i="5"/>
  <c r="T3" i="5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P24" i="5"/>
  <c r="Q24" i="5"/>
  <c r="R24" i="5"/>
  <c r="S24" i="5"/>
  <c r="T24" i="5"/>
  <c r="P25" i="5"/>
  <c r="Q25" i="5"/>
  <c r="R25" i="5"/>
  <c r="S25" i="5"/>
  <c r="T25" i="5"/>
  <c r="P26" i="5"/>
  <c r="Q26" i="5"/>
  <c r="R26" i="5"/>
  <c r="S26" i="5"/>
  <c r="T26" i="5"/>
  <c r="P27" i="5"/>
  <c r="Q27" i="5"/>
  <c r="R27" i="5"/>
  <c r="S27" i="5"/>
  <c r="T27" i="5"/>
  <c r="P28" i="5"/>
  <c r="Q28" i="5"/>
  <c r="R28" i="5"/>
  <c r="S28" i="5"/>
  <c r="T28" i="5"/>
  <c r="P29" i="5"/>
  <c r="Q29" i="5"/>
  <c r="R29" i="5"/>
  <c r="S29" i="5"/>
  <c r="T29" i="5"/>
  <c r="P30" i="5"/>
  <c r="Q30" i="5"/>
  <c r="R30" i="5"/>
  <c r="S30" i="5"/>
  <c r="T30" i="5"/>
  <c r="P31" i="5"/>
  <c r="Q31" i="5"/>
  <c r="R31" i="5"/>
  <c r="S31" i="5"/>
  <c r="T31" i="5"/>
  <c r="P32" i="5"/>
  <c r="Q32" i="5"/>
  <c r="R32" i="5"/>
  <c r="S32" i="5"/>
  <c r="T32" i="5"/>
  <c r="P33" i="5"/>
  <c r="Q33" i="5"/>
  <c r="R33" i="5"/>
  <c r="S33" i="5"/>
  <c r="T33" i="5"/>
  <c r="P34" i="5"/>
  <c r="Q34" i="5"/>
  <c r="R34" i="5"/>
  <c r="S34" i="5"/>
  <c r="T34" i="5"/>
  <c r="P35" i="5"/>
  <c r="Q35" i="5"/>
  <c r="R35" i="5"/>
  <c r="S35" i="5"/>
  <c r="T35" i="5"/>
  <c r="P36" i="5"/>
  <c r="Q36" i="5"/>
  <c r="R36" i="5"/>
  <c r="S36" i="5"/>
  <c r="T36" i="5"/>
  <c r="P37" i="5"/>
  <c r="Q37" i="5"/>
  <c r="R37" i="5"/>
  <c r="S37" i="5"/>
  <c r="T37" i="5"/>
  <c r="P38" i="5"/>
  <c r="Q38" i="5"/>
  <c r="R38" i="5"/>
  <c r="S38" i="5"/>
  <c r="T38" i="5"/>
  <c r="P39" i="5"/>
  <c r="Q39" i="5"/>
  <c r="R39" i="5"/>
  <c r="S39" i="5"/>
  <c r="T39" i="5"/>
  <c r="P40" i="5"/>
  <c r="Q40" i="5"/>
  <c r="R40" i="5"/>
  <c r="S40" i="5"/>
  <c r="T40" i="5"/>
  <c r="P41" i="5"/>
  <c r="Q41" i="5"/>
  <c r="R41" i="5"/>
  <c r="S41" i="5"/>
  <c r="T41" i="5"/>
  <c r="P42" i="5"/>
  <c r="Q42" i="5"/>
  <c r="R42" i="5"/>
  <c r="S42" i="5"/>
  <c r="T42" i="5"/>
  <c r="P43" i="5"/>
  <c r="Q43" i="5"/>
  <c r="R43" i="5"/>
  <c r="S43" i="5"/>
  <c r="T43" i="5"/>
  <c r="P44" i="5"/>
  <c r="Q44" i="5"/>
  <c r="R44" i="5"/>
  <c r="S44" i="5"/>
  <c r="T44" i="5"/>
  <c r="P45" i="5"/>
  <c r="Q45" i="5"/>
  <c r="R45" i="5"/>
  <c r="S45" i="5"/>
  <c r="T45" i="5"/>
  <c r="P46" i="5"/>
  <c r="Q46" i="5"/>
  <c r="R46" i="5"/>
  <c r="S46" i="5"/>
  <c r="T46" i="5"/>
  <c r="P47" i="5"/>
  <c r="Q47" i="5"/>
  <c r="R47" i="5"/>
  <c r="S47" i="5"/>
  <c r="T47" i="5"/>
  <c r="P48" i="5"/>
  <c r="Q48" i="5"/>
  <c r="R48" i="5"/>
  <c r="S48" i="5"/>
  <c r="T48" i="5"/>
  <c r="P49" i="5"/>
  <c r="Q49" i="5"/>
  <c r="R49" i="5"/>
  <c r="S49" i="5"/>
  <c r="T49" i="5"/>
  <c r="P50" i="5"/>
  <c r="Q50" i="5"/>
  <c r="R50" i="5"/>
  <c r="S50" i="5"/>
  <c r="T50" i="5"/>
  <c r="P51" i="5"/>
  <c r="Q51" i="5"/>
  <c r="R51" i="5"/>
  <c r="S51" i="5"/>
  <c r="T51" i="5"/>
  <c r="P52" i="5"/>
  <c r="Q52" i="5"/>
  <c r="R52" i="5"/>
  <c r="S52" i="5"/>
  <c r="T52" i="5"/>
  <c r="P53" i="5"/>
  <c r="Q53" i="5"/>
  <c r="R53" i="5"/>
  <c r="S53" i="5"/>
  <c r="T53" i="5"/>
  <c r="P54" i="5"/>
  <c r="Q54" i="5"/>
  <c r="R54" i="5"/>
  <c r="S54" i="5"/>
  <c r="T54" i="5"/>
  <c r="P55" i="5"/>
  <c r="Q55" i="5"/>
  <c r="R55" i="5"/>
  <c r="S55" i="5"/>
  <c r="T55" i="5"/>
  <c r="P56" i="5"/>
  <c r="Q56" i="5"/>
  <c r="R56" i="5"/>
  <c r="S56" i="5"/>
  <c r="T56" i="5"/>
  <c r="P57" i="5"/>
  <c r="Q57" i="5"/>
  <c r="R57" i="5"/>
  <c r="S57" i="5"/>
  <c r="T57" i="5"/>
  <c r="T2" i="5"/>
  <c r="S2" i="5"/>
  <c r="R2" i="5"/>
  <c r="Q2" i="5"/>
  <c r="P2" i="5"/>
  <c r="J57" i="5"/>
  <c r="K57" i="5"/>
  <c r="L57" i="5"/>
  <c r="M57" i="5"/>
  <c r="N57" i="5"/>
  <c r="I57" i="5"/>
  <c r="P3" i="4"/>
  <c r="Q3" i="4"/>
  <c r="R3" i="4"/>
  <c r="S3" i="4"/>
  <c r="T3" i="4"/>
  <c r="P4" i="4"/>
  <c r="Q4" i="4"/>
  <c r="R4" i="4"/>
  <c r="S4" i="4"/>
  <c r="T4" i="4"/>
  <c r="P5" i="4"/>
  <c r="Q5" i="4"/>
  <c r="R5" i="4"/>
  <c r="S5" i="4"/>
  <c r="T5" i="4"/>
  <c r="P6" i="4"/>
  <c r="Q6" i="4"/>
  <c r="R6" i="4"/>
  <c r="S6" i="4"/>
  <c r="T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P10" i="4"/>
  <c r="Q10" i="4"/>
  <c r="R10" i="4"/>
  <c r="S10" i="4"/>
  <c r="T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P14" i="4"/>
  <c r="Q14" i="4"/>
  <c r="R14" i="4"/>
  <c r="S14" i="4"/>
  <c r="T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P18" i="4"/>
  <c r="Q18" i="4"/>
  <c r="R18" i="4"/>
  <c r="S18" i="4"/>
  <c r="T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P22" i="4"/>
  <c r="Q22" i="4"/>
  <c r="R22" i="4"/>
  <c r="S22" i="4"/>
  <c r="T22" i="4"/>
  <c r="P23" i="4"/>
  <c r="Q23" i="4"/>
  <c r="R23" i="4"/>
  <c r="S23" i="4"/>
  <c r="T23" i="4"/>
  <c r="P24" i="4"/>
  <c r="Q24" i="4"/>
  <c r="R24" i="4"/>
  <c r="S24" i="4"/>
  <c r="T24" i="4"/>
  <c r="P25" i="4"/>
  <c r="Q25" i="4"/>
  <c r="R25" i="4"/>
  <c r="S25" i="4"/>
  <c r="T25" i="4"/>
  <c r="P26" i="4"/>
  <c r="Q26" i="4"/>
  <c r="R26" i="4"/>
  <c r="S26" i="4"/>
  <c r="T26" i="4"/>
  <c r="P27" i="4"/>
  <c r="Q27" i="4"/>
  <c r="R27" i="4"/>
  <c r="S27" i="4"/>
  <c r="T27" i="4"/>
  <c r="P28" i="4"/>
  <c r="Q28" i="4"/>
  <c r="R28" i="4"/>
  <c r="S28" i="4"/>
  <c r="T28" i="4"/>
  <c r="P29" i="4"/>
  <c r="Q29" i="4"/>
  <c r="R29" i="4"/>
  <c r="S29" i="4"/>
  <c r="T29" i="4"/>
  <c r="P30" i="4"/>
  <c r="Q30" i="4"/>
  <c r="R30" i="4"/>
  <c r="S30" i="4"/>
  <c r="T30" i="4"/>
  <c r="P31" i="4"/>
  <c r="Q31" i="4"/>
  <c r="R31" i="4"/>
  <c r="S31" i="4"/>
  <c r="T31" i="4"/>
  <c r="P32" i="4"/>
  <c r="Q32" i="4"/>
  <c r="R32" i="4"/>
  <c r="S32" i="4"/>
  <c r="T32" i="4"/>
  <c r="P33" i="4"/>
  <c r="Q33" i="4"/>
  <c r="R33" i="4"/>
  <c r="S33" i="4"/>
  <c r="T33" i="4"/>
  <c r="P34" i="4"/>
  <c r="Q34" i="4"/>
  <c r="R34" i="4"/>
  <c r="S34" i="4"/>
  <c r="T34" i="4"/>
  <c r="P35" i="4"/>
  <c r="Q35" i="4"/>
  <c r="R35" i="4"/>
  <c r="S35" i="4"/>
  <c r="T35" i="4"/>
  <c r="P36" i="4"/>
  <c r="Q36" i="4"/>
  <c r="R36" i="4"/>
  <c r="S36" i="4"/>
  <c r="T36" i="4"/>
  <c r="P37" i="4"/>
  <c r="Q37" i="4"/>
  <c r="R37" i="4"/>
  <c r="S37" i="4"/>
  <c r="T37" i="4"/>
  <c r="P38" i="4"/>
  <c r="Q38" i="4"/>
  <c r="R38" i="4"/>
  <c r="S38" i="4"/>
  <c r="T38" i="4"/>
  <c r="P39" i="4"/>
  <c r="Q39" i="4"/>
  <c r="R39" i="4"/>
  <c r="S39" i="4"/>
  <c r="T39" i="4"/>
  <c r="P40" i="4"/>
  <c r="Q40" i="4"/>
  <c r="R40" i="4"/>
  <c r="S40" i="4"/>
  <c r="T40" i="4"/>
  <c r="P41" i="4"/>
  <c r="Q41" i="4"/>
  <c r="R41" i="4"/>
  <c r="S41" i="4"/>
  <c r="T41" i="4"/>
  <c r="P42" i="4"/>
  <c r="Q42" i="4"/>
  <c r="R42" i="4"/>
  <c r="S42" i="4"/>
  <c r="T42" i="4"/>
  <c r="P43" i="4"/>
  <c r="Q43" i="4"/>
  <c r="R43" i="4"/>
  <c r="S43" i="4"/>
  <c r="T43" i="4"/>
  <c r="T2" i="4"/>
  <c r="S2" i="4"/>
  <c r="R2" i="4"/>
  <c r="Q2" i="4"/>
  <c r="P2" i="4"/>
  <c r="J43" i="4"/>
  <c r="K43" i="4"/>
  <c r="L43" i="4"/>
  <c r="M43" i="4"/>
  <c r="N43" i="4"/>
  <c r="I43" i="4"/>
  <c r="P3" i="10"/>
  <c r="Q3" i="10"/>
  <c r="R3" i="10"/>
  <c r="S3" i="10"/>
  <c r="T3" i="10"/>
  <c r="P4" i="10"/>
  <c r="Q4" i="10"/>
  <c r="R4" i="10"/>
  <c r="S4" i="10"/>
  <c r="T4" i="10"/>
  <c r="P5" i="10"/>
  <c r="Q5" i="10"/>
  <c r="R5" i="10"/>
  <c r="S5" i="10"/>
  <c r="T5" i="10"/>
  <c r="P6" i="10"/>
  <c r="Q6" i="10"/>
  <c r="R6" i="10"/>
  <c r="S6" i="10"/>
  <c r="T6" i="10"/>
  <c r="P7" i="10"/>
  <c r="Q7" i="10"/>
  <c r="R7" i="10"/>
  <c r="S7" i="10"/>
  <c r="T7" i="10"/>
  <c r="P8" i="10"/>
  <c r="Q8" i="10"/>
  <c r="R8" i="10"/>
  <c r="S8" i="10"/>
  <c r="T8" i="10"/>
  <c r="P9" i="10"/>
  <c r="Q9" i="10"/>
  <c r="R9" i="10"/>
  <c r="S9" i="10"/>
  <c r="T9" i="10"/>
  <c r="P10" i="10"/>
  <c r="Q10" i="10"/>
  <c r="R10" i="10"/>
  <c r="S10" i="10"/>
  <c r="T10" i="10"/>
  <c r="P11" i="10"/>
  <c r="Q11" i="10"/>
  <c r="R11" i="10"/>
  <c r="S11" i="10"/>
  <c r="T11" i="10"/>
  <c r="P12" i="10"/>
  <c r="Q12" i="10"/>
  <c r="R12" i="10"/>
  <c r="S12" i="10"/>
  <c r="T12" i="10"/>
  <c r="P13" i="10"/>
  <c r="Q13" i="10"/>
  <c r="R13" i="10"/>
  <c r="S13" i="10"/>
  <c r="T13" i="10"/>
  <c r="P14" i="10"/>
  <c r="Q14" i="10"/>
  <c r="R14" i="10"/>
  <c r="S14" i="10"/>
  <c r="T14" i="10"/>
  <c r="P15" i="10"/>
  <c r="Q15" i="10"/>
  <c r="R15" i="10"/>
  <c r="S15" i="10"/>
  <c r="T15" i="10"/>
  <c r="P16" i="10"/>
  <c r="Q16" i="10"/>
  <c r="R16" i="10"/>
  <c r="S16" i="10"/>
  <c r="T16" i="10"/>
  <c r="P17" i="10"/>
  <c r="Q17" i="10"/>
  <c r="R17" i="10"/>
  <c r="S17" i="10"/>
  <c r="T17" i="10"/>
  <c r="P18" i="10"/>
  <c r="Q18" i="10"/>
  <c r="R18" i="10"/>
  <c r="S18" i="10"/>
  <c r="T18" i="10"/>
  <c r="P19" i="10"/>
  <c r="Q19" i="10"/>
  <c r="R19" i="10"/>
  <c r="S19" i="10"/>
  <c r="T19" i="10"/>
  <c r="P20" i="10"/>
  <c r="Q20" i="10"/>
  <c r="R20" i="10"/>
  <c r="S20" i="10"/>
  <c r="T20" i="10"/>
  <c r="P21" i="10"/>
  <c r="Q21" i="10"/>
  <c r="R21" i="10"/>
  <c r="S21" i="10"/>
  <c r="T21" i="10"/>
  <c r="P22" i="10"/>
  <c r="Q22" i="10"/>
  <c r="R22" i="10"/>
  <c r="S22" i="10"/>
  <c r="T22" i="10"/>
  <c r="P23" i="10"/>
  <c r="Q23" i="10"/>
  <c r="R23" i="10"/>
  <c r="S23" i="10"/>
  <c r="T23" i="10"/>
  <c r="P24" i="10"/>
  <c r="Q24" i="10"/>
  <c r="R24" i="10"/>
  <c r="S24" i="10"/>
  <c r="T24" i="10"/>
  <c r="P25" i="10"/>
  <c r="Q25" i="10"/>
  <c r="R25" i="10"/>
  <c r="S25" i="10"/>
  <c r="T25" i="10"/>
  <c r="P26" i="10"/>
  <c r="Q26" i="10"/>
  <c r="R26" i="10"/>
  <c r="S26" i="10"/>
  <c r="T26" i="10"/>
  <c r="P27" i="10"/>
  <c r="Q27" i="10"/>
  <c r="R27" i="10"/>
  <c r="S27" i="10"/>
  <c r="T27" i="10"/>
  <c r="P28" i="10"/>
  <c r="Q28" i="10"/>
  <c r="R28" i="10"/>
  <c r="S28" i="10"/>
  <c r="T28" i="10"/>
  <c r="P29" i="10"/>
  <c r="Q29" i="10"/>
  <c r="R29" i="10"/>
  <c r="S29" i="10"/>
  <c r="T29" i="10"/>
  <c r="P30" i="10"/>
  <c r="Q30" i="10"/>
  <c r="R30" i="10"/>
  <c r="S30" i="10"/>
  <c r="T30" i="10"/>
  <c r="P31" i="10"/>
  <c r="Q31" i="10"/>
  <c r="R31" i="10"/>
  <c r="S31" i="10"/>
  <c r="T31" i="10"/>
  <c r="P32" i="10"/>
  <c r="Q32" i="10"/>
  <c r="R32" i="10"/>
  <c r="S32" i="10"/>
  <c r="T32" i="10"/>
  <c r="P33" i="10"/>
  <c r="Q33" i="10"/>
  <c r="R33" i="10"/>
  <c r="S33" i="10"/>
  <c r="T33" i="10"/>
  <c r="P34" i="10"/>
  <c r="Q34" i="10"/>
  <c r="R34" i="10"/>
  <c r="S34" i="10"/>
  <c r="T34" i="10"/>
  <c r="P35" i="10"/>
  <c r="Q35" i="10"/>
  <c r="R35" i="10"/>
  <c r="S35" i="10"/>
  <c r="T35" i="10"/>
  <c r="P36" i="10"/>
  <c r="Q36" i="10"/>
  <c r="R36" i="10"/>
  <c r="S36" i="10"/>
  <c r="T36" i="10"/>
  <c r="P37" i="10"/>
  <c r="Q37" i="10"/>
  <c r="R37" i="10"/>
  <c r="S37" i="10"/>
  <c r="T37" i="10"/>
  <c r="P38" i="10"/>
  <c r="Q38" i="10"/>
  <c r="R38" i="10"/>
  <c r="S38" i="10"/>
  <c r="T38" i="10"/>
  <c r="P39" i="10"/>
  <c r="Q39" i="10"/>
  <c r="R39" i="10"/>
  <c r="S39" i="10"/>
  <c r="T39" i="10"/>
  <c r="P40" i="10"/>
  <c r="Q40" i="10"/>
  <c r="R40" i="10"/>
  <c r="S40" i="10"/>
  <c r="T40" i="10"/>
  <c r="P41" i="10"/>
  <c r="Q41" i="10"/>
  <c r="R41" i="10"/>
  <c r="S41" i="10"/>
  <c r="T41" i="10"/>
  <c r="P42" i="10"/>
  <c r="Q42" i="10"/>
  <c r="R42" i="10"/>
  <c r="S42" i="10"/>
  <c r="T42" i="10"/>
  <c r="P43" i="10"/>
  <c r="Q43" i="10"/>
  <c r="R43" i="10"/>
  <c r="S43" i="10"/>
  <c r="T43" i="10"/>
  <c r="P44" i="10"/>
  <c r="Q44" i="10"/>
  <c r="R44" i="10"/>
  <c r="S44" i="10"/>
  <c r="T44" i="10"/>
  <c r="P45" i="10"/>
  <c r="Q45" i="10"/>
  <c r="R45" i="10"/>
  <c r="S45" i="10"/>
  <c r="T45" i="10"/>
  <c r="P46" i="10"/>
  <c r="Q46" i="10"/>
  <c r="R46" i="10"/>
  <c r="S46" i="10"/>
  <c r="T46" i="10"/>
  <c r="P47" i="10"/>
  <c r="Q47" i="10"/>
  <c r="R47" i="10"/>
  <c r="S47" i="10"/>
  <c r="T47" i="10"/>
  <c r="P48" i="10"/>
  <c r="Q48" i="10"/>
  <c r="R48" i="10"/>
  <c r="S48" i="10"/>
  <c r="T48" i="10"/>
  <c r="P49" i="10"/>
  <c r="Q49" i="10"/>
  <c r="R49" i="10"/>
  <c r="S49" i="10"/>
  <c r="T49" i="10"/>
  <c r="T2" i="10"/>
  <c r="S2" i="10"/>
  <c r="R2" i="10"/>
  <c r="Q2" i="10"/>
  <c r="P2" i="10"/>
  <c r="J49" i="10"/>
  <c r="K49" i="10"/>
  <c r="L49" i="10"/>
  <c r="M49" i="10"/>
  <c r="N49" i="10"/>
  <c r="I49" i="10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" i="11"/>
  <c r="J24" i="11"/>
  <c r="K24" i="11"/>
  <c r="L24" i="11"/>
  <c r="M24" i="11"/>
  <c r="N24" i="11"/>
  <c r="Q24" i="11" s="1"/>
  <c r="I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N335" i="1"/>
  <c r="M335" i="1"/>
  <c r="L335" i="1"/>
  <c r="K335" i="1"/>
  <c r="J335" i="1"/>
  <c r="I335" i="1"/>
  <c r="Q58" i="7" l="1"/>
  <c r="T58" i="7"/>
  <c r="S58" i="7"/>
  <c r="R58" i="7"/>
  <c r="P58" i="7"/>
  <c r="P24" i="11"/>
  <c r="T24" i="11"/>
  <c r="S24" i="11"/>
  <c r="R24" i="11"/>
  <c r="D218" i="1"/>
  <c r="D219" i="1"/>
  <c r="D220" i="1"/>
  <c r="D221" i="1"/>
  <c r="D242" i="1"/>
  <c r="D243" i="1"/>
  <c r="D244" i="1"/>
  <c r="D245" i="1"/>
  <c r="D246" i="1"/>
  <c r="D247" i="1"/>
  <c r="D266" i="1"/>
  <c r="D267" i="1"/>
  <c r="D268" i="1"/>
  <c r="D269" i="1"/>
  <c r="D270" i="1"/>
  <c r="D313" i="1"/>
  <c r="D314" i="1"/>
  <c r="D315" i="1"/>
  <c r="D316" i="1"/>
  <c r="D317" i="1"/>
  <c r="D318" i="1"/>
  <c r="D319" i="1"/>
  <c r="D320" i="1"/>
  <c r="D321" i="1"/>
  <c r="D322" i="1"/>
  <c r="D32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24" i="1"/>
  <c r="D325" i="1"/>
  <c r="D326" i="1"/>
  <c r="D327" i="1"/>
  <c r="D328" i="1"/>
  <c r="D329" i="1"/>
  <c r="D330" i="1"/>
  <c r="D331" i="1"/>
  <c r="D332" i="1"/>
  <c r="D333" i="1"/>
  <c r="D334" i="1"/>
  <c r="D3" i="1"/>
  <c r="D4" i="1"/>
  <c r="D5" i="1"/>
  <c r="D6" i="1"/>
  <c r="D43" i="1"/>
  <c r="D44" i="1"/>
  <c r="D45" i="1"/>
  <c r="D46" i="1"/>
  <c r="D98" i="1"/>
  <c r="D99" i="1"/>
  <c r="D100" i="1"/>
  <c r="D101" i="1"/>
  <c r="D162" i="1"/>
  <c r="D163" i="1"/>
  <c r="D164" i="1"/>
  <c r="D165" i="1"/>
  <c r="D166" i="1"/>
  <c r="D2" i="1"/>
</calcChain>
</file>

<file path=xl/sharedStrings.xml><?xml version="1.0" encoding="utf-8"?>
<sst xmlns="http://schemas.openxmlformats.org/spreadsheetml/2006/main" count="2872" uniqueCount="745">
  <si>
    <t>연번</t>
    <phoneticPr fontId="2" type="noConversion"/>
  </si>
  <si>
    <t>고을_한자</t>
  </si>
  <si>
    <t>고을_한자_세부</t>
  </si>
  <si>
    <t>고을_한글</t>
  </si>
  <si>
    <t>고을_한글_세부</t>
  </si>
  <si>
    <t>京畿 / 廣州牧</t>
  </si>
  <si>
    <t>京畿 / 楊州都護府</t>
  </si>
  <si>
    <t>京畿 / 水原都護府</t>
  </si>
  <si>
    <t>京畿 / 鐵原都護府</t>
  </si>
  <si>
    <t>京畿 / 富平都護府</t>
  </si>
  <si>
    <t>忠淸道 / 忠州牧</t>
  </si>
  <si>
    <t>忠淸道 / 淸州牧</t>
  </si>
  <si>
    <t>忠淸道 / 公州牧</t>
  </si>
  <si>
    <t>忠淸道 / 洪州牧</t>
  </si>
  <si>
    <t>慶尙道 / 慶州府</t>
  </si>
  <si>
    <t>本府</t>
  </si>
  <si>
    <t>본부</t>
  </si>
  <si>
    <t>慶尙道 / 安東大都護府</t>
  </si>
  <si>
    <t>慶尙道 / 尙州牧</t>
  </si>
  <si>
    <t>本州</t>
  </si>
  <si>
    <t>본주</t>
  </si>
  <si>
    <t>慶尙道 / 晉州牧</t>
  </si>
  <si>
    <t>全羅道 / 全州府</t>
  </si>
  <si>
    <t>全羅道 / 羅州牧</t>
  </si>
  <si>
    <t>全羅道 / 南原都護府</t>
  </si>
  <si>
    <t>全羅道 / 長興都護府</t>
  </si>
  <si>
    <t>全羅道 / 濟州牧</t>
  </si>
  <si>
    <t>黃海道 / 黃州牧</t>
  </si>
  <si>
    <t>黃海道 / 海州牧</t>
  </si>
  <si>
    <t>黃海道 / 延安都護府</t>
  </si>
  <si>
    <t>黃海道 / 豐川郡</t>
  </si>
  <si>
    <t>江原道 / 江陵大都護府</t>
  </si>
  <si>
    <t>江原道 / 原州牧</t>
  </si>
  <si>
    <t>江原道 / 淮陽都護府</t>
  </si>
  <si>
    <t>江原道 / 三陟都護府</t>
  </si>
  <si>
    <t>江原道 / 春川都護府</t>
  </si>
  <si>
    <t>江原道 / 杆城郡</t>
  </si>
  <si>
    <t>本郡</t>
  </si>
  <si>
    <t>본군</t>
  </si>
  <si>
    <t>平安道 / 平壤府</t>
  </si>
  <si>
    <t>平安道 / 安州牧</t>
  </si>
  <si>
    <t>平安道 / 義州牧</t>
  </si>
  <si>
    <t>平安道 / 朔州都護府</t>
  </si>
  <si>
    <t>平安道 / 江界都護府</t>
  </si>
  <si>
    <t>咸吉道 / 咸興府</t>
  </si>
  <si>
    <t>咸吉道 / 永興大都護府</t>
  </si>
  <si>
    <t>咸吉道 / 安邊都護府</t>
  </si>
  <si>
    <t>咸吉道 / 吉州牧</t>
  </si>
  <si>
    <t>咸吉道 / 慶源都護府</t>
  </si>
  <si>
    <t>咸吉道 / 會寧都護府</t>
  </si>
  <si>
    <t>咸吉道 / 鍾城都護府</t>
  </si>
  <si>
    <t>咸吉道 / 穩城都護府</t>
  </si>
  <si>
    <t>咸吉道 / 慶興都護府</t>
  </si>
  <si>
    <t>咸吉道 / 富寧都護府</t>
  </si>
  <si>
    <t>咸吉道 / 三水郡</t>
  </si>
  <si>
    <t>합계</t>
    <phoneticPr fontId="1" type="noConversion"/>
  </si>
  <si>
    <t>京畿 / 廣州牧 / 驪興都護府</t>
  </si>
  <si>
    <t>京畿 / 廣州牧 / 楊根郡</t>
  </si>
  <si>
    <t>京畿 / 廣州牧 / 陰竹縣</t>
  </si>
  <si>
    <t>京畿 / 廣州牧 / 利川縣</t>
  </si>
  <si>
    <t>京畿 / 廣州牧 / 果川縣</t>
  </si>
  <si>
    <t>京畿 / 廣州牧 / 川寧縣</t>
  </si>
  <si>
    <t>京畿 / 廣州牧 / 砥平縣</t>
  </si>
  <si>
    <t>京畿 / 廣州牧 / 衿川縣</t>
  </si>
  <si>
    <t>京畿 / 楊州都護府 / 原平都護府</t>
  </si>
  <si>
    <t>京畿 / 楊州都護府 / 高陽縣</t>
  </si>
  <si>
    <t>京畿 / 楊州都護府 / 交河縣</t>
  </si>
  <si>
    <t>京畿 / 楊州都護府 / 臨津縣</t>
  </si>
  <si>
    <t>京畿 / 楊州都護府 / 積城縣</t>
  </si>
  <si>
    <t>京畿 / 楊州都護府 / 抱川縣</t>
  </si>
  <si>
    <t>京畿 / 楊州都護府 / 加平縣</t>
  </si>
  <si>
    <t>京畿 / 水原都護府 / 南陽都護府</t>
  </si>
  <si>
    <t>京畿 / 水原都護府 / 安山郡</t>
  </si>
  <si>
    <t>京畿 / 水原都護府 / 安城郡</t>
  </si>
  <si>
    <t>京畿 / 水原都護府 / 振威縣</t>
  </si>
  <si>
    <t>京畿 / 水原都護府 / 龍仁縣</t>
  </si>
  <si>
    <t>京畿 / 水原都護府 / 陽城縣</t>
  </si>
  <si>
    <t>京畿 / 水原都護府 / 陽智縣</t>
  </si>
  <si>
    <t>京畿 / 鐵原都護府 / 朔寧郡</t>
  </si>
  <si>
    <t>京畿 / 鐵原都護府 / 永平縣</t>
  </si>
  <si>
    <t>京畿 / 鐵原都護府 / 長湍縣</t>
  </si>
  <si>
    <t>京畿 / 鐵原都護府 / 安峽縣</t>
  </si>
  <si>
    <t>京畿 / 鐵原都護府 / 臨江縣</t>
  </si>
  <si>
    <t>京畿 / 鐵原都護府 / 麻田縣</t>
  </si>
  <si>
    <t>京畿 / 鐵原都護府 / 漣川縣</t>
  </si>
  <si>
    <t>京畿 / 富平都護府 / 江華都護府</t>
  </si>
  <si>
    <t>京畿 / 富平都護府 / 仁川郡</t>
  </si>
  <si>
    <t>京畿 / 富平都護府 / 海豐郡</t>
  </si>
  <si>
    <t>京畿 / 富平都護府 / 金浦縣</t>
  </si>
  <si>
    <t>京畿 / 富平都護府 / 陽川縣</t>
  </si>
  <si>
    <t>京畿 / 富平都護府 / 喬桐縣</t>
  </si>
  <si>
    <t>京畿 / 富平都護府 / 通津縣</t>
  </si>
  <si>
    <t>忠淸道 / 忠州牧 / 丹陽郡</t>
  </si>
  <si>
    <t>忠淸道 / 忠州牧 / 淸風郡</t>
  </si>
  <si>
    <t>忠淸道 / 忠州牧 / 槐山郡</t>
  </si>
  <si>
    <t>忠淸道 / 忠州牧 / 陰城縣</t>
  </si>
  <si>
    <t>忠淸道 / 忠州牧 / 延豊縣</t>
  </si>
  <si>
    <t>忠淸道 / 忠州牧 / 堤川縣</t>
  </si>
  <si>
    <t>忠淸道 / 忠州牧 / 永春縣</t>
  </si>
  <si>
    <t>忠淸道 / 淸州牧 / 天安郡</t>
  </si>
  <si>
    <t>忠淸道 / 淸州牧 / 沃川郡</t>
  </si>
  <si>
    <t>忠淸道 / 淸州牧 / 文義縣</t>
  </si>
  <si>
    <t>忠淸道 / 淸州牧 / 木川縣</t>
  </si>
  <si>
    <t>忠淸道 / 淸州牧 / 竹山縣</t>
  </si>
  <si>
    <t>忠淸道 / 淸州牧 / 靑安縣</t>
  </si>
  <si>
    <t>忠淸道 / 淸州牧 / 全義縣</t>
  </si>
  <si>
    <t>忠淸道 / 淸州牧 / 燕岐縣</t>
  </si>
  <si>
    <t>忠淸道 / 淸州牧 / 稷山縣</t>
  </si>
  <si>
    <t>忠淸道 / 淸州牧 / 平澤縣</t>
  </si>
  <si>
    <t>忠淸道 / 淸州牧 / 溫水縣</t>
  </si>
  <si>
    <t>忠淸道 / 淸州牧 / 新昌縣</t>
  </si>
  <si>
    <t>忠淸道 / 淸州牧 / 牙山縣</t>
  </si>
  <si>
    <t>忠淸道 / 淸州牧 / 永同縣</t>
  </si>
  <si>
    <t>忠淸道 / 淸州牧 / 黃澗縣</t>
  </si>
  <si>
    <t>忠淸道 / 淸州牧 / 懷仁縣</t>
  </si>
  <si>
    <t>忠淸道 / 淸州牧 / 報恩縣</t>
  </si>
  <si>
    <t>忠淸道 / 淸州牧 / 靑山縣</t>
  </si>
  <si>
    <t>忠淸道 / 淸州牧 / 鎭川縣</t>
  </si>
  <si>
    <t>忠淸道 / 公州牧 / 林川郡</t>
  </si>
  <si>
    <t>忠淸道 / 公州牧 / 韓山郡</t>
  </si>
  <si>
    <t>忠淸道 / 公州牧 / 舒川郡</t>
  </si>
  <si>
    <t>忠淸道 / 公州牧 / 藍浦縣</t>
  </si>
  <si>
    <t>忠淸道 / 公州牧 / 庇仁縣</t>
  </si>
  <si>
    <t>忠淸道 / 公州牧 / 定山縣</t>
  </si>
  <si>
    <t>忠淸道 / 公州牧 / 鴻山縣</t>
  </si>
  <si>
    <t>忠淸道 / 公州牧 / 恩津縣</t>
  </si>
  <si>
    <t>忠淸道 / 公州牧 / 連山縣</t>
  </si>
  <si>
    <t>忠淸道 / 公州牧 / 懷德縣</t>
  </si>
  <si>
    <t>忠淸道 / 公州牧 / 石城縣</t>
  </si>
  <si>
    <t>忠淸道 / 公州牧 / 鎭岑縣</t>
  </si>
  <si>
    <t>忠淸道 / 公州牧 / 扶餘縣</t>
  </si>
  <si>
    <t>忠淸道 / 公州牧 / 尼山縣</t>
  </si>
  <si>
    <t>忠淸道 / 洪州牧 / 泰安郡</t>
  </si>
  <si>
    <t>忠淸道 / 洪州牧 / 瑞山郡</t>
  </si>
  <si>
    <t>忠淸道 / 洪州牧 / 沔川郡</t>
  </si>
  <si>
    <t>忠淸道 / 洪州牧 / 海美縣</t>
  </si>
  <si>
    <t>忠淸道 / 洪州牧 / 唐津縣</t>
  </si>
  <si>
    <t>忠淸道 / 洪州牧 / 德山縣</t>
  </si>
  <si>
    <t>忠淸道 / 洪州牧 / 禮山縣</t>
  </si>
  <si>
    <t>忠淸道 / 洪州牧 / 靑陽縣</t>
  </si>
  <si>
    <t>忠淸道 / 洪州牧 / 保寧縣</t>
  </si>
  <si>
    <t>忠淸道 / 洪州牧 / 結城縣</t>
  </si>
  <si>
    <t>忠淸道 / 洪州牧 / 大興縣</t>
  </si>
  <si>
    <t>慶尙道 / 慶州府 / 密陽都護府</t>
  </si>
  <si>
    <t>慶尙道 / 慶州府 / 梁山郡</t>
  </si>
  <si>
    <t>慶尙道 / 慶州府 / 蔚山郡</t>
  </si>
  <si>
    <t>慶尙道 / 慶州府 / 淸道郡</t>
  </si>
  <si>
    <t>慶尙道 / 慶州府 / 興海郡</t>
  </si>
  <si>
    <t>慶尙道 / 慶州府 / 大丘郡</t>
  </si>
  <si>
    <t>慶尙道 / 慶州府 / 慶山縣</t>
  </si>
  <si>
    <t>慶尙道 / 慶州府 / 東萊縣</t>
  </si>
  <si>
    <t>本縣</t>
  </si>
  <si>
    <t>본현</t>
  </si>
  <si>
    <t>慶尙道 / 慶州府 / 昌寧縣</t>
  </si>
  <si>
    <t>慶尙道 / 慶州府 / 彦陽縣</t>
  </si>
  <si>
    <t>慶尙道 / 慶州府 / 機張縣</t>
  </si>
  <si>
    <t>慶尙道 / 慶州府 / 長鬐縣</t>
  </si>
  <si>
    <t>慶尙道 / 慶州府 / 靈山縣</t>
  </si>
  <si>
    <t>慶尙道 / 慶州府 / 玄風縣</t>
  </si>
  <si>
    <t>慶尙道 / 慶州府 / 迎日縣</t>
  </si>
  <si>
    <t>慶尙道 / 慶州府 / 淸河縣</t>
  </si>
  <si>
    <t>慶尙道 / 安東大都護府 / 寧海都護府</t>
  </si>
  <si>
    <t>慶尙道 / 安東大都護府 / 順興都護府</t>
  </si>
  <si>
    <t>慶尙道 / 安東大都護府 / 醴泉郡</t>
  </si>
  <si>
    <t>慶尙道 / 安東大都護府 / 榮川郡</t>
  </si>
  <si>
    <t>慶尙道 / 安東大都護府 / 永川郡</t>
  </si>
  <si>
    <t>慶尙道 / 安東大都護府 / 靑松郡</t>
  </si>
  <si>
    <t>靑鳧</t>
  </si>
  <si>
    <t>慶尙道 / 安東大都護府 / 義城縣</t>
  </si>
  <si>
    <t>慶尙道 / 安東大都護府 / 盈德縣</t>
  </si>
  <si>
    <t>慶尙道 / 安東大都護府 / 禮安縣</t>
  </si>
  <si>
    <t>慶尙道 / 安東大都護府 / 河陽縣</t>
  </si>
  <si>
    <t>慶尙道 / 安東大都護府 / 基川縣</t>
  </si>
  <si>
    <t>慶尙道 / 安東大都護府 / 奉化縣</t>
  </si>
  <si>
    <t>慶尙道 / 安東大都護府 / 義興縣</t>
  </si>
  <si>
    <t>慶尙道 / 安東大都護府 / 眞寶縣</t>
  </si>
  <si>
    <t>慶尙道 / 安東大都護府 / 比安縣</t>
  </si>
  <si>
    <t>比屋</t>
  </si>
  <si>
    <t>비옥</t>
  </si>
  <si>
    <t>慶尙道 / 尙州牧 / 星州牧</t>
  </si>
  <si>
    <t>慶尙道 / 尙州牧 / 善山都護府</t>
  </si>
  <si>
    <t>慶尙道 / 尙州牧 / 陜川郡</t>
  </si>
  <si>
    <t>慶尙道 / 尙州牧 / 草溪郡</t>
  </si>
  <si>
    <t>慶尙道 / 尙州牧 / 金山郡</t>
  </si>
  <si>
    <t>慶尙道 / 尙州牧 / 高靈縣</t>
  </si>
  <si>
    <t>慶尙道 / 尙州牧 / 開寧縣</t>
  </si>
  <si>
    <t>慶尙道 / 尙州牧 / 咸昌縣</t>
  </si>
  <si>
    <t>慶尙道 / 尙州牧 / 龍宮縣</t>
  </si>
  <si>
    <t>慶尙道 / 尙州牧 / 聞慶縣</t>
  </si>
  <si>
    <t>慶尙道 / 尙州牧 / 軍威縣</t>
  </si>
  <si>
    <t>慶尙道 / 尙州牧 / 知禮縣</t>
  </si>
  <si>
    <t>慶尙道 / 晉州牧 / 金海都護府</t>
  </si>
  <si>
    <t>慶尙道 / 晉州牧 / 昌原都護府</t>
  </si>
  <si>
    <t>慶尙道 / 晉州牧 / 咸安郡</t>
  </si>
  <si>
    <t>慶尙道 / 晉州牧 / 咸陽郡</t>
  </si>
  <si>
    <t>慶尙道 / 晉州牧 / 昆南郡</t>
  </si>
  <si>
    <t>慶尙道 / 晉州牧 / 固城縣</t>
  </si>
  <si>
    <t>慶尙道 / 晉州牧 / 巨濟縣</t>
  </si>
  <si>
    <t>慶尙道 / 晉州牧 / 泗川縣</t>
  </si>
  <si>
    <t>慶尙道 / 晉州牧 / 居昌縣</t>
  </si>
  <si>
    <t>慶尙道 / 晉州牧 / 河東縣</t>
  </si>
  <si>
    <t>慶尙道 / 晉州牧 / 珍城縣</t>
  </si>
  <si>
    <t>慶尙道 / 晉州牧 / 漆原縣</t>
  </si>
  <si>
    <t>慶尙道 / 晉州牧 / 山陰縣</t>
  </si>
  <si>
    <t>慶尙道 / 晉州牧 / 安陰縣</t>
  </si>
  <si>
    <t>慶尙道 / 晉州牧 / 三嘉縣</t>
  </si>
  <si>
    <t>慶尙道 / 晉州牧 / 宜寧縣</t>
  </si>
  <si>
    <t>慶尙道 / 晉州牧 / 鎭海縣</t>
  </si>
  <si>
    <t>全羅道 / 全州府 / 珍山郡</t>
  </si>
  <si>
    <t>全羅道 / 全州府 / 錦山郡</t>
  </si>
  <si>
    <t>全羅道 / 全州府 / 益山郡</t>
  </si>
  <si>
    <t>全羅道 / 全州府 / 古阜郡</t>
  </si>
  <si>
    <t>全羅道 / 全州府 / 金堤郡</t>
  </si>
  <si>
    <t>全羅道 / 全州府 / 金溝縣</t>
  </si>
  <si>
    <t>全羅道 / 全州府 / 萬頃縣</t>
  </si>
  <si>
    <t>全羅道 / 全州府 / 臨陂縣</t>
  </si>
  <si>
    <t>全羅道 / 全州府 / 沃溝縣</t>
  </si>
  <si>
    <t>全羅道 / 全州府 / 咸悅縣</t>
  </si>
  <si>
    <t>全羅道 / 全州府 / 龍安縣</t>
  </si>
  <si>
    <t>全羅道 / 全州府 / 扶安縣</t>
  </si>
  <si>
    <t>全羅道 / 全州府 / 井邑縣</t>
  </si>
  <si>
    <t>全羅道 / 全州府 / 泰仁縣</t>
  </si>
  <si>
    <t>全羅道 / 全州府 / 高山縣</t>
  </si>
  <si>
    <t>全羅道 / 全州府 / 礪山縣</t>
  </si>
  <si>
    <t>全羅道 / 羅州牧 / 海珍郡</t>
  </si>
  <si>
    <t>全羅道 / 羅州牧 / 靈巖郡</t>
  </si>
  <si>
    <t>全羅道 / 羅州牧 / 靈光郡</t>
  </si>
  <si>
    <t>全羅道 / 羅州牧 / 康津縣</t>
  </si>
  <si>
    <t>全羅道 / 羅州牧 / 茂長縣</t>
  </si>
  <si>
    <t>全羅道 / 羅州牧 / 咸平縣</t>
  </si>
  <si>
    <t>全羅道 / 羅州牧 / 南平縣</t>
  </si>
  <si>
    <t>全羅道 / 羅州牧 / 務安縣</t>
  </si>
  <si>
    <t>全羅道 / 羅州牧 / 高敞縣</t>
  </si>
  <si>
    <t>全羅道 / 羅州牧 / 興德縣</t>
  </si>
  <si>
    <t>全羅道 / 羅州牧 / 長城縣</t>
  </si>
  <si>
    <t>全羅道 / 南原都護府 / 淳昌郡</t>
  </si>
  <si>
    <t>全羅道 / 南原都護府 / 龍潭縣</t>
  </si>
  <si>
    <t>全羅道 / 南原都護府 / 求禮縣</t>
  </si>
  <si>
    <t>全羅道 / 南原都護府 / 任實縣</t>
  </si>
  <si>
    <t>全羅道 / 南原都護府 / 雲峯縣</t>
  </si>
  <si>
    <t>全羅道 / 南原都護府 / 長水縣</t>
  </si>
  <si>
    <t>全羅道 / 南原都護府 / 茂朱縣</t>
  </si>
  <si>
    <t>全羅道 / 南原都護府 / 鎭安縣</t>
  </si>
  <si>
    <t>全羅道 / 南原都護府 / 谷城縣</t>
  </si>
  <si>
    <t>全羅道 / 南原都護府 / 光陽縣</t>
  </si>
  <si>
    <t>全羅道 / 長興都護府 / 潭陽都護府</t>
  </si>
  <si>
    <t>全羅道 / 長興都護府 / 順天都護府</t>
  </si>
  <si>
    <t>全羅道 / 長興都護府 / 茂珍郡</t>
  </si>
  <si>
    <t>全羅道 / 長興都護府 / 寶城郡</t>
  </si>
  <si>
    <t>全羅道 / 長興都護府 / 樂安郡</t>
  </si>
  <si>
    <t>全羅道 / 長興都護府 / 高興縣</t>
  </si>
  <si>
    <t>全羅道 / 長興都護府 / 綾城縣</t>
  </si>
  <si>
    <t>全羅道 / 長興都護府 / 昌平縣</t>
  </si>
  <si>
    <t>全羅道 / 長興都護府 / 和順縣</t>
  </si>
  <si>
    <t>全羅道 / 長興都護府 / 同福縣</t>
  </si>
  <si>
    <t>全羅道 / 長興都護府 / 玉果縣</t>
  </si>
  <si>
    <t>全羅道 / 長興都護府 / 珍原縣</t>
  </si>
  <si>
    <t>全羅道 / 濟州牧 / 旌義縣</t>
  </si>
  <si>
    <t>全羅道 / 濟州牧 / 大靜縣</t>
  </si>
  <si>
    <t>黃海道 / 黃州牧 / 瑞興都護府</t>
  </si>
  <si>
    <t>黃海道 / 黃州牧 / 鳳山郡</t>
  </si>
  <si>
    <t>黃海道 / 黃州牧 / 安岳郡</t>
  </si>
  <si>
    <t>黃海道 / 黃州牧 / 遂安郡</t>
  </si>
  <si>
    <t>黃海道 / 黃州牧 / 谷山郡</t>
  </si>
  <si>
    <t>黃海道 / 黃州牧 / 新恩縣</t>
  </si>
  <si>
    <t>黃海道 / 海州牧 / 載寧郡</t>
  </si>
  <si>
    <t>黃海道 / 海州牧 / 甕津縣</t>
  </si>
  <si>
    <t>黃海道 / 海州牧 / 長淵縣</t>
  </si>
  <si>
    <t>黃海道 / 海州牧 / 康翎縣</t>
  </si>
  <si>
    <t>黃海道 / 海州牧 / 信川縣</t>
  </si>
  <si>
    <t>黃海道 / 延安都護府 / 平山都護府</t>
  </si>
  <si>
    <t>黃海道 / 延安都護府 / 白川郡</t>
  </si>
  <si>
    <t>黃海道 / 延安都護府 / 牛峯縣</t>
  </si>
  <si>
    <t>黃海道 / 延安都護府 / 兎山縣</t>
  </si>
  <si>
    <t>黃海道 / 延安都護府 / 江陰縣</t>
  </si>
  <si>
    <t>黃海道 / 豐川郡 / 文化縣</t>
  </si>
  <si>
    <t>黃海道 / 豐川郡 / 松禾縣·靑松縣</t>
  </si>
  <si>
    <t>黃海道 / 豐川郡 / 殷栗縣</t>
  </si>
  <si>
    <t>黃海道 / 豐川郡 / 長連縣·長命鎭</t>
  </si>
  <si>
    <t>江原道 / 江陵大都護府 / 襄陽都護府</t>
  </si>
  <si>
    <t>江原道 / 江陵大都護府 / 旌善郡</t>
  </si>
  <si>
    <t>江原道 / 江陵大都護府 / 平昌郡</t>
  </si>
  <si>
    <t>江原道 / 原州牧 / 寧越郡</t>
  </si>
  <si>
    <t>江原道 / 原州牧 / 橫城縣</t>
  </si>
  <si>
    <t>江原道 / 原州牧 / 洪川縣</t>
  </si>
  <si>
    <t>江原道 / 淮陽都護府 / 金城縣</t>
  </si>
  <si>
    <t>江原道 / 淮陽都護府 / 金化縣</t>
  </si>
  <si>
    <t>江原道 / 淮陽都護府 / 平康縣</t>
  </si>
  <si>
    <t>江原道 / 淮陽都護府 / 伊川縣</t>
  </si>
  <si>
    <t>江原道 / 三陟都護府 / 平海郡</t>
  </si>
  <si>
    <t>江原道 / 三陟都護府 / 蔚珍縣</t>
  </si>
  <si>
    <t>江原道 / 春川都護府 / 狼川縣</t>
  </si>
  <si>
    <t>江原道 / 春川都護府 / 楊口縣</t>
  </si>
  <si>
    <t>江原道 / 春川都護府 / 麟蹄縣</t>
  </si>
  <si>
    <t>江原道 / 杆城郡 / 高城郡</t>
  </si>
  <si>
    <t>江原道 / 杆城郡 / 通川郡</t>
  </si>
  <si>
    <t>江原道 / 杆城郡 / 歙谷縣</t>
  </si>
  <si>
    <t>平安道 / 平壤府 / 中和郡</t>
  </si>
  <si>
    <t>平安道 / 平壤府 / 祥原郡</t>
  </si>
  <si>
    <t>平安道 / 平壤府 / 三登縣</t>
  </si>
  <si>
    <t>平安道 / 平壤府 / 江東縣</t>
  </si>
  <si>
    <t>平安道 / 平壤府 / 順安縣</t>
  </si>
  <si>
    <t>平安道 / 平壤府 / 甑山縣</t>
  </si>
  <si>
    <t>平安道 / 平壤府 / 咸從縣</t>
  </si>
  <si>
    <t>平安道 / 平壤府 / 三和縣</t>
  </si>
  <si>
    <t>平安道 / 平壤府 / 江西縣</t>
  </si>
  <si>
    <t>平安道 / 平壤府 / 龍岡縣</t>
  </si>
  <si>
    <t>平安道 / 安州牧 / 成川都護府</t>
  </si>
  <si>
    <t>平安道 / 安州牧 / 肅川都護府</t>
  </si>
  <si>
    <t>平安道 / 安州牧 / 慈山郡</t>
  </si>
  <si>
    <t>平安道 / 安州牧 / 順川郡</t>
  </si>
  <si>
    <t>平安道 / 安州牧 / 价川郡</t>
  </si>
  <si>
    <t>平安道 / 安州牧 / 德川郡</t>
  </si>
  <si>
    <t>平安道 / 安州牧 / 永柔縣</t>
  </si>
  <si>
    <t>平安道 / 安州牧 / 孟山縣</t>
  </si>
  <si>
    <t>平安道 / 安州牧 / 殷山縣</t>
  </si>
  <si>
    <t>平安道 / 安州牧 / 陽德縣</t>
  </si>
  <si>
    <t>平安道 / 義州牧 / 定州牧</t>
  </si>
  <si>
    <t>平安道 / 義州牧 / 麟山郡</t>
  </si>
  <si>
    <t>平安道 / 義州牧 / 龍川郡</t>
  </si>
  <si>
    <t>平安道 / 義州牧 / 鐵山郡</t>
  </si>
  <si>
    <t>平安道 / 義州牧 / 郭山郡</t>
  </si>
  <si>
    <t>平安道 / 義州牧 / 隨川郡</t>
  </si>
  <si>
    <t>平安道 / 義州牧 / 宣川郡</t>
  </si>
  <si>
    <t>平安道 / 義州牧 / 嘉山郡</t>
  </si>
  <si>
    <t>平安道 / 義州牧 / 定寧縣</t>
  </si>
  <si>
    <t>平安道 / 朔州都護府 / 寧邊大都護府</t>
  </si>
  <si>
    <t>平安道 / 朔州都護府 / 昌城郡</t>
  </si>
  <si>
    <t>平安道 / 朔州都護府 / 碧潼郡</t>
  </si>
  <si>
    <t>平安道 / 朔州都護府 / 雲山郡</t>
  </si>
  <si>
    <t>平安道 / 朔州都護府 / 博川郡</t>
  </si>
  <si>
    <t>平安道 / 朔州都護府 / 泰川郡</t>
  </si>
  <si>
    <t>平安道 / 江界都護府 / 理山郡</t>
  </si>
  <si>
    <t>平安道 / 江界都護府 / 熙川郡</t>
  </si>
  <si>
    <t>平安道 / 江界都護府 / 閭延郡</t>
  </si>
  <si>
    <t>平安道 / 江界都護府 / 慈城郡</t>
  </si>
  <si>
    <t>平安道 / 江界都護府 / 茂昌郡</t>
  </si>
  <si>
    <t>平安道 / 江界都護府 / 虞芮郡</t>
  </si>
  <si>
    <t>平安道 / 江界都護府 / 渭原郡</t>
  </si>
  <si>
    <t>咸吉道 / 咸興府 / 定平都護府</t>
  </si>
  <si>
    <t>咸吉道 / 咸興府 / 北靑都護府</t>
  </si>
  <si>
    <t>咸吉道 / 永興大都護府 / 高原郡</t>
  </si>
  <si>
    <t>咸吉道 / 永興大都護府 / 文川郡</t>
  </si>
  <si>
    <t>咸吉道 / 永興大都護府 / 預原郡</t>
  </si>
  <si>
    <t>咸吉道 / 安邊都護府 / 宜川郡</t>
  </si>
  <si>
    <t>咸吉道 / 安邊都護府 / 龍津縣</t>
  </si>
  <si>
    <t>咸吉道 / 吉州牧 / 慶源都護府</t>
  </si>
  <si>
    <t>咸吉道 / 吉州牧 / 端川郡</t>
  </si>
  <si>
    <t>咸吉道 / 吉州牧 / 甲山郡</t>
  </si>
  <si>
    <t>咸吉道 / 吉州牧 / 鏡城郡</t>
  </si>
  <si>
    <t xml:space="preserve">경기 </t>
  </si>
  <si>
    <t xml:space="preserve"> 광주목</t>
  </si>
  <si>
    <t xml:space="preserve"> 양주도호부</t>
  </si>
  <si>
    <t xml:space="preserve"> 수원도호부</t>
  </si>
  <si>
    <t xml:space="preserve"> 철원도호부</t>
  </si>
  <si>
    <t xml:space="preserve"> 부평도호부</t>
  </si>
  <si>
    <t xml:space="preserve">충청도 </t>
  </si>
  <si>
    <t xml:space="preserve"> 충주목</t>
  </si>
  <si>
    <t xml:space="preserve"> 청주목</t>
  </si>
  <si>
    <t xml:space="preserve"> 공주목</t>
  </si>
  <si>
    <t xml:space="preserve"> 홍주목</t>
  </si>
  <si>
    <t xml:space="preserve">경상도 </t>
  </si>
  <si>
    <t xml:space="preserve"> 경주부</t>
  </si>
  <si>
    <t xml:space="preserve"> 안동대도호부</t>
  </si>
  <si>
    <t xml:space="preserve"> 상주목</t>
  </si>
  <si>
    <t xml:space="preserve"> 진주목</t>
  </si>
  <si>
    <t xml:space="preserve">전라도 </t>
  </si>
  <si>
    <t xml:space="preserve"> 전주부</t>
  </si>
  <si>
    <t xml:space="preserve"> 나주목</t>
  </si>
  <si>
    <t xml:space="preserve"> 남원도호부</t>
  </si>
  <si>
    <t xml:space="preserve"> 장흥도호부</t>
  </si>
  <si>
    <t xml:space="preserve"> 제주목</t>
  </si>
  <si>
    <t xml:space="preserve">황해도 </t>
  </si>
  <si>
    <t xml:space="preserve"> 황주목</t>
  </si>
  <si>
    <t xml:space="preserve"> 해주목</t>
  </si>
  <si>
    <t xml:space="preserve"> 연안도호부</t>
  </si>
  <si>
    <t xml:space="preserve"> 풍천군</t>
  </si>
  <si>
    <t xml:space="preserve">강원도 </t>
  </si>
  <si>
    <t xml:space="preserve"> 강릉대도호부</t>
  </si>
  <si>
    <t xml:space="preserve"> 원주목</t>
  </si>
  <si>
    <t xml:space="preserve"> 회양도호부</t>
  </si>
  <si>
    <t xml:space="preserve"> 삼척도호부</t>
  </si>
  <si>
    <t xml:space="preserve"> 춘천도호부</t>
  </si>
  <si>
    <t xml:space="preserve"> 간성군</t>
  </si>
  <si>
    <t xml:space="preserve">평안도 </t>
  </si>
  <si>
    <t xml:space="preserve"> 평양부</t>
  </si>
  <si>
    <t xml:space="preserve"> 안주목</t>
  </si>
  <si>
    <t xml:space="preserve"> 의주목</t>
  </si>
  <si>
    <t xml:space="preserve"> 삭주도호부</t>
  </si>
  <si>
    <t xml:space="preserve"> 강계도호부</t>
  </si>
  <si>
    <t xml:space="preserve">함길도 </t>
  </si>
  <si>
    <t xml:space="preserve"> 함흥부</t>
  </si>
  <si>
    <t xml:space="preserve"> 영흥대도호부</t>
  </si>
  <si>
    <t xml:space="preserve"> 안변도호부</t>
  </si>
  <si>
    <t xml:space="preserve"> 길주목</t>
  </si>
  <si>
    <t xml:space="preserve"> 경원도호부</t>
  </si>
  <si>
    <t xml:space="preserve"> 회령도호부</t>
  </si>
  <si>
    <t xml:space="preserve"> 종성도호부</t>
  </si>
  <si>
    <t xml:space="preserve"> 온성도호부</t>
  </si>
  <si>
    <t xml:space="preserve"> 경흥도호부</t>
  </si>
  <si>
    <t xml:space="preserve"> 부녕도호부</t>
  </si>
  <si>
    <t xml:space="preserve"> 삼수군</t>
  </si>
  <si>
    <t xml:space="preserve"> 광주목 </t>
  </si>
  <si>
    <t xml:space="preserve"> 여흥도호부</t>
  </si>
  <si>
    <t xml:space="preserve"> 양근군</t>
  </si>
  <si>
    <t xml:space="preserve"> 음죽현</t>
  </si>
  <si>
    <t xml:space="preserve"> 이천현</t>
  </si>
  <si>
    <t xml:space="preserve"> 과천현</t>
  </si>
  <si>
    <t xml:space="preserve"> 천녕현</t>
  </si>
  <si>
    <t xml:space="preserve"> 지평현</t>
  </si>
  <si>
    <t xml:space="preserve"> 금천현</t>
  </si>
  <si>
    <t xml:space="preserve"> 양주도호부 </t>
  </si>
  <si>
    <t xml:space="preserve"> 원평도호부</t>
  </si>
  <si>
    <t xml:space="preserve"> 고양현</t>
  </si>
  <si>
    <t xml:space="preserve"> 교하현</t>
  </si>
  <si>
    <t xml:space="preserve"> 임진현</t>
  </si>
  <si>
    <t xml:space="preserve"> 적성현</t>
  </si>
  <si>
    <t xml:space="preserve"> 포천현</t>
  </si>
  <si>
    <t xml:space="preserve"> 가평현</t>
  </si>
  <si>
    <t xml:space="preserve"> 수원도호부 </t>
  </si>
  <si>
    <t xml:space="preserve"> 남양도호부</t>
  </si>
  <si>
    <t xml:space="preserve"> 안산군</t>
  </si>
  <si>
    <t xml:space="preserve"> 안성군</t>
  </si>
  <si>
    <t xml:space="preserve"> 진위현</t>
  </si>
  <si>
    <t xml:space="preserve"> 용인현</t>
  </si>
  <si>
    <t xml:space="preserve"> 양성현</t>
  </si>
  <si>
    <t xml:space="preserve"> 양지현</t>
  </si>
  <si>
    <t xml:space="preserve"> 철원도호부 </t>
  </si>
  <si>
    <t xml:space="preserve"> 삭녕군</t>
  </si>
  <si>
    <t xml:space="preserve"> 영평현</t>
  </si>
  <si>
    <t xml:space="preserve"> 장단현</t>
  </si>
  <si>
    <t xml:space="preserve"> 안협현</t>
  </si>
  <si>
    <t xml:space="preserve"> 임강현</t>
  </si>
  <si>
    <t xml:space="preserve"> 마전현</t>
  </si>
  <si>
    <t xml:space="preserve"> 연천현</t>
  </si>
  <si>
    <t xml:space="preserve"> 부평도호부 </t>
  </si>
  <si>
    <t xml:space="preserve"> 강화도호부</t>
  </si>
  <si>
    <t xml:space="preserve"> 인천군</t>
  </si>
  <si>
    <t xml:space="preserve"> 해풍군</t>
  </si>
  <si>
    <t xml:space="preserve"> 김포현</t>
  </si>
  <si>
    <t xml:space="preserve"> 양천현</t>
  </si>
  <si>
    <t xml:space="preserve"> 교동현</t>
  </si>
  <si>
    <t xml:space="preserve"> 통진현</t>
  </si>
  <si>
    <t xml:space="preserve"> 충주목 </t>
  </si>
  <si>
    <t xml:space="preserve"> 단양군</t>
  </si>
  <si>
    <t xml:space="preserve"> 청풍군</t>
  </si>
  <si>
    <t xml:space="preserve"> 괴산군</t>
  </si>
  <si>
    <t xml:space="preserve"> 음성현</t>
  </si>
  <si>
    <t xml:space="preserve"> 연풍현</t>
  </si>
  <si>
    <t xml:space="preserve"> 제천현</t>
  </si>
  <si>
    <t xml:space="preserve"> 영춘현</t>
  </si>
  <si>
    <t xml:space="preserve"> 청주목 </t>
  </si>
  <si>
    <t xml:space="preserve"> 천안군</t>
  </si>
  <si>
    <t xml:space="preserve"> 옥천군</t>
  </si>
  <si>
    <t xml:space="preserve"> 문의현</t>
  </si>
  <si>
    <t xml:space="preserve"> 목천현</t>
  </si>
  <si>
    <t xml:space="preserve"> 죽산현</t>
  </si>
  <si>
    <t xml:space="preserve"> 청안현</t>
  </si>
  <si>
    <t xml:space="preserve"> 전의현</t>
  </si>
  <si>
    <t xml:space="preserve"> 연기현</t>
  </si>
  <si>
    <t xml:space="preserve"> 직산현</t>
  </si>
  <si>
    <t xml:space="preserve"> 평택현</t>
  </si>
  <si>
    <t xml:space="preserve"> 온수현</t>
  </si>
  <si>
    <t xml:space="preserve"> 신창현</t>
  </si>
  <si>
    <t xml:space="preserve"> 아산현</t>
  </si>
  <si>
    <t xml:space="preserve"> 영동현</t>
  </si>
  <si>
    <t xml:space="preserve"> 황간현</t>
  </si>
  <si>
    <t xml:space="preserve"> 회인현</t>
  </si>
  <si>
    <t xml:space="preserve"> 보은현</t>
  </si>
  <si>
    <t xml:space="preserve"> 청산현</t>
  </si>
  <si>
    <t xml:space="preserve"> 진천현</t>
  </si>
  <si>
    <t xml:space="preserve"> 공주목 </t>
  </si>
  <si>
    <t xml:space="preserve"> 임천군</t>
  </si>
  <si>
    <t xml:space="preserve"> 한산군</t>
  </si>
  <si>
    <t xml:space="preserve"> 서천군</t>
  </si>
  <si>
    <t xml:space="preserve"> 남포현</t>
  </si>
  <si>
    <t xml:space="preserve"> 비인현</t>
  </si>
  <si>
    <t xml:space="preserve"> 정산현</t>
  </si>
  <si>
    <t xml:space="preserve"> 홍산현</t>
  </si>
  <si>
    <t xml:space="preserve"> 은진현</t>
  </si>
  <si>
    <t xml:space="preserve"> 연산현</t>
  </si>
  <si>
    <t xml:space="preserve"> 회덕현</t>
  </si>
  <si>
    <t xml:space="preserve"> 석성현</t>
  </si>
  <si>
    <t xml:space="preserve"> 진잠현</t>
  </si>
  <si>
    <t xml:space="preserve"> 부여현</t>
  </si>
  <si>
    <t xml:space="preserve"> 이산현</t>
  </si>
  <si>
    <t xml:space="preserve"> 홍주목 </t>
  </si>
  <si>
    <t xml:space="preserve"> 태안군</t>
  </si>
  <si>
    <t xml:space="preserve"> 서산군</t>
  </si>
  <si>
    <t xml:space="preserve"> 면천군</t>
  </si>
  <si>
    <t xml:space="preserve"> 해미현</t>
  </si>
  <si>
    <t xml:space="preserve"> 당진현</t>
  </si>
  <si>
    <t xml:space="preserve"> 덕산현</t>
  </si>
  <si>
    <t xml:space="preserve"> 예산현</t>
  </si>
  <si>
    <t xml:space="preserve"> 청양현</t>
  </si>
  <si>
    <t xml:space="preserve"> 보령현</t>
  </si>
  <si>
    <t xml:space="preserve"> 결성현</t>
  </si>
  <si>
    <t xml:space="preserve"> 대흥현</t>
  </si>
  <si>
    <t xml:space="preserve"> 경주부 </t>
  </si>
  <si>
    <t xml:space="preserve"> 밀양도호부</t>
  </si>
  <si>
    <t xml:space="preserve"> 양산군</t>
  </si>
  <si>
    <t xml:space="preserve"> 울산군</t>
  </si>
  <si>
    <t xml:space="preserve"> 청도군</t>
  </si>
  <si>
    <t xml:space="preserve"> 흥해군</t>
  </si>
  <si>
    <t xml:space="preserve"> 대구군</t>
  </si>
  <si>
    <t xml:space="preserve"> 경산현</t>
  </si>
  <si>
    <t xml:space="preserve"> 동래현</t>
  </si>
  <si>
    <t xml:space="preserve"> 창녕현</t>
  </si>
  <si>
    <t xml:space="preserve"> 언양현</t>
  </si>
  <si>
    <t xml:space="preserve"> 기장현</t>
  </si>
  <si>
    <t xml:space="preserve"> 장기현</t>
  </si>
  <si>
    <t xml:space="preserve"> 영산현</t>
  </si>
  <si>
    <t xml:space="preserve"> 현풍현</t>
  </si>
  <si>
    <t xml:space="preserve"> 영일현</t>
  </si>
  <si>
    <t xml:space="preserve"> 청하현</t>
  </si>
  <si>
    <t xml:space="preserve"> 안동대도호부 </t>
  </si>
  <si>
    <t xml:space="preserve"> 영해도호부</t>
  </si>
  <si>
    <t xml:space="preserve"> 순흥도호부</t>
  </si>
  <si>
    <t xml:space="preserve"> 예천군</t>
  </si>
  <si>
    <t xml:space="preserve"> 영천군</t>
  </si>
  <si>
    <t xml:space="preserve"> 녕천군</t>
  </si>
  <si>
    <t xml:space="preserve"> 청송군</t>
  </si>
  <si>
    <t xml:space="preserve"> 의성현</t>
  </si>
  <si>
    <t xml:space="preserve"> 영덕현</t>
  </si>
  <si>
    <t xml:space="preserve"> 예안현</t>
  </si>
  <si>
    <t xml:space="preserve"> 하양현</t>
  </si>
  <si>
    <t xml:space="preserve"> 기천현</t>
  </si>
  <si>
    <t xml:space="preserve"> 봉화현</t>
  </si>
  <si>
    <t xml:space="preserve"> 의흥현</t>
  </si>
  <si>
    <t xml:space="preserve"> 진보현</t>
  </si>
  <si>
    <t xml:space="preserve"> 비안현</t>
  </si>
  <si>
    <t xml:space="preserve"> 상주목 </t>
  </si>
  <si>
    <t xml:space="preserve"> 성주목</t>
  </si>
  <si>
    <t xml:space="preserve"> 선산도호부</t>
  </si>
  <si>
    <t xml:space="preserve"> 합천군</t>
  </si>
  <si>
    <t xml:space="preserve"> 초계군</t>
  </si>
  <si>
    <t xml:space="preserve"> 금산군</t>
  </si>
  <si>
    <t xml:space="preserve"> 고령현</t>
  </si>
  <si>
    <t xml:space="preserve"> 개녕현</t>
  </si>
  <si>
    <t xml:space="preserve"> 함창현</t>
  </si>
  <si>
    <t xml:space="preserve"> 용궁현</t>
  </si>
  <si>
    <t xml:space="preserve"> 문경현</t>
  </si>
  <si>
    <t xml:space="preserve"> 군위현</t>
  </si>
  <si>
    <t xml:space="preserve"> 지례현</t>
  </si>
  <si>
    <t xml:space="preserve"> 진주목 </t>
  </si>
  <si>
    <t xml:space="preserve"> 김해도호부</t>
  </si>
  <si>
    <t xml:space="preserve"> 창원도호부</t>
  </si>
  <si>
    <t xml:space="preserve"> 함안군</t>
  </si>
  <si>
    <t xml:space="preserve"> 함양군</t>
  </si>
  <si>
    <t xml:space="preserve"> 곤남군</t>
  </si>
  <si>
    <t xml:space="preserve"> 고성현</t>
  </si>
  <si>
    <t xml:space="preserve"> 거제현</t>
  </si>
  <si>
    <t xml:space="preserve"> 사천현</t>
  </si>
  <si>
    <t xml:space="preserve"> 거창현</t>
  </si>
  <si>
    <t xml:space="preserve"> 하동현</t>
  </si>
  <si>
    <t xml:space="preserve"> 진성현</t>
  </si>
  <si>
    <t xml:space="preserve"> 칠원현</t>
  </si>
  <si>
    <t xml:space="preserve"> 산음현</t>
  </si>
  <si>
    <t xml:space="preserve"> 안음현</t>
  </si>
  <si>
    <t xml:space="preserve"> 삼가현</t>
  </si>
  <si>
    <t xml:space="preserve"> 의령현</t>
  </si>
  <si>
    <t xml:space="preserve"> 진해현</t>
  </si>
  <si>
    <t xml:space="preserve"> 전주부 </t>
  </si>
  <si>
    <t xml:space="preserve"> 진산군</t>
  </si>
  <si>
    <t xml:space="preserve"> 익산군</t>
  </si>
  <si>
    <t xml:space="preserve"> 고부군</t>
  </si>
  <si>
    <t xml:space="preserve"> 김제군</t>
  </si>
  <si>
    <t xml:space="preserve"> 금구현</t>
  </si>
  <si>
    <t xml:space="preserve"> 만경현</t>
  </si>
  <si>
    <t xml:space="preserve"> 임피현</t>
  </si>
  <si>
    <t xml:space="preserve"> 옥구현</t>
  </si>
  <si>
    <t xml:space="preserve"> 함열현</t>
  </si>
  <si>
    <t xml:space="preserve"> 용안현</t>
  </si>
  <si>
    <t xml:space="preserve"> 부안현</t>
  </si>
  <si>
    <t xml:space="preserve"> 정읍현</t>
  </si>
  <si>
    <t xml:space="preserve"> 태인현</t>
  </si>
  <si>
    <t xml:space="preserve"> 고산현</t>
  </si>
  <si>
    <t xml:space="preserve"> 여산현</t>
  </si>
  <si>
    <t xml:space="preserve"> 나주목 </t>
  </si>
  <si>
    <t xml:space="preserve"> 해진군</t>
  </si>
  <si>
    <t xml:space="preserve"> 영암군</t>
  </si>
  <si>
    <t xml:space="preserve"> 영광군</t>
  </si>
  <si>
    <t xml:space="preserve"> 강진현</t>
  </si>
  <si>
    <t xml:space="preserve"> 무장현</t>
  </si>
  <si>
    <t xml:space="preserve"> 함평현</t>
  </si>
  <si>
    <t xml:space="preserve"> 남평현</t>
  </si>
  <si>
    <t xml:space="preserve"> 무안현</t>
  </si>
  <si>
    <t xml:space="preserve"> 고창현</t>
  </si>
  <si>
    <t xml:space="preserve"> 흥덕현</t>
  </si>
  <si>
    <t xml:space="preserve"> 장성현</t>
  </si>
  <si>
    <t xml:space="preserve"> 남원도호부 </t>
  </si>
  <si>
    <t xml:space="preserve"> 순창군</t>
  </si>
  <si>
    <t xml:space="preserve"> 용담현</t>
  </si>
  <si>
    <t xml:space="preserve"> 구례현</t>
  </si>
  <si>
    <t xml:space="preserve"> 임실현</t>
  </si>
  <si>
    <t xml:space="preserve"> 운봉현</t>
  </si>
  <si>
    <t xml:space="preserve"> 장수현</t>
  </si>
  <si>
    <t xml:space="preserve"> 무주현</t>
  </si>
  <si>
    <t xml:space="preserve"> 진안현</t>
  </si>
  <si>
    <t xml:space="preserve"> 곡성현</t>
  </si>
  <si>
    <t xml:space="preserve"> 광양현</t>
  </si>
  <si>
    <t xml:space="preserve"> 장흥도호부 </t>
  </si>
  <si>
    <t xml:space="preserve"> 담양도호부</t>
  </si>
  <si>
    <t xml:space="preserve"> 순천도호부</t>
  </si>
  <si>
    <t xml:space="preserve"> 무진군</t>
  </si>
  <si>
    <t xml:space="preserve"> 보성군</t>
  </si>
  <si>
    <t xml:space="preserve"> 낙안군</t>
  </si>
  <si>
    <t xml:space="preserve"> 고흥현</t>
  </si>
  <si>
    <t xml:space="preserve"> 능성현</t>
  </si>
  <si>
    <t xml:space="preserve"> 창평현</t>
  </si>
  <si>
    <t xml:space="preserve"> 화순현</t>
  </si>
  <si>
    <t xml:space="preserve"> 동복현</t>
  </si>
  <si>
    <t xml:space="preserve"> 옥과현</t>
  </si>
  <si>
    <t xml:space="preserve"> 진원현</t>
  </si>
  <si>
    <t xml:space="preserve"> 제주목 </t>
  </si>
  <si>
    <t xml:space="preserve"> 정의현</t>
  </si>
  <si>
    <t xml:space="preserve"> 대정현</t>
  </si>
  <si>
    <t xml:space="preserve"> 황주목 </t>
  </si>
  <si>
    <t xml:space="preserve"> 서흥도호부</t>
  </si>
  <si>
    <t xml:space="preserve"> 봉산군</t>
  </si>
  <si>
    <t xml:space="preserve"> 안악군</t>
  </si>
  <si>
    <t xml:space="preserve"> 수안군</t>
  </si>
  <si>
    <t xml:space="preserve"> 곡산군</t>
  </si>
  <si>
    <t xml:space="preserve"> 신은현</t>
  </si>
  <si>
    <t xml:space="preserve"> 해주목 </t>
  </si>
  <si>
    <t xml:space="preserve"> 재령군</t>
  </si>
  <si>
    <t xml:space="preserve"> 옹진현</t>
  </si>
  <si>
    <t xml:space="preserve"> 장연현</t>
  </si>
  <si>
    <t xml:space="preserve"> 강령현</t>
  </si>
  <si>
    <t xml:space="preserve"> 신천현</t>
  </si>
  <si>
    <t xml:space="preserve"> 연안도호부 </t>
  </si>
  <si>
    <t xml:space="preserve"> 평산도호부</t>
  </si>
  <si>
    <t xml:space="preserve"> 백천군</t>
  </si>
  <si>
    <t xml:space="preserve"> 우봉현</t>
  </si>
  <si>
    <t xml:space="preserve"> 토산현</t>
  </si>
  <si>
    <t xml:space="preserve"> 강음현</t>
  </si>
  <si>
    <t xml:space="preserve"> 풍천군 </t>
  </si>
  <si>
    <t xml:space="preserve"> 문화현</t>
  </si>
  <si>
    <t xml:space="preserve"> 송화현·청송현</t>
  </si>
  <si>
    <t xml:space="preserve"> 은율현</t>
  </si>
  <si>
    <t xml:space="preserve"> 장련현·장명진</t>
  </si>
  <si>
    <t xml:space="preserve"> 강릉대도호부 </t>
  </si>
  <si>
    <t xml:space="preserve"> 양양도호부</t>
  </si>
  <si>
    <t xml:space="preserve"> 정선군</t>
  </si>
  <si>
    <t xml:space="preserve"> 평창군</t>
  </si>
  <si>
    <t xml:space="preserve"> 원주목 </t>
  </si>
  <si>
    <t xml:space="preserve"> 영월군</t>
  </si>
  <si>
    <t xml:space="preserve"> 횡성현</t>
  </si>
  <si>
    <t xml:space="preserve"> 홍천현</t>
  </si>
  <si>
    <t xml:space="preserve"> 회양도호부 </t>
  </si>
  <si>
    <t xml:space="preserve"> 금성현</t>
  </si>
  <si>
    <t xml:space="preserve"> 김화현</t>
  </si>
  <si>
    <t xml:space="preserve"> 평강현</t>
  </si>
  <si>
    <t xml:space="preserve"> 삼척도호부 </t>
  </si>
  <si>
    <t xml:space="preserve"> 평해군</t>
  </si>
  <si>
    <t xml:space="preserve"> 울진현</t>
  </si>
  <si>
    <t xml:space="preserve"> 춘천도호부 </t>
  </si>
  <si>
    <t xml:space="preserve"> 낭천현</t>
  </si>
  <si>
    <t xml:space="preserve"> 양구현</t>
  </si>
  <si>
    <t xml:space="preserve"> 인제현</t>
  </si>
  <si>
    <t xml:space="preserve"> 간성군 </t>
  </si>
  <si>
    <t xml:space="preserve"> 고성군</t>
  </si>
  <si>
    <t xml:space="preserve"> 통천군</t>
  </si>
  <si>
    <t xml:space="preserve"> 흡곡현</t>
  </si>
  <si>
    <t xml:space="preserve"> 평양부 </t>
  </si>
  <si>
    <t xml:space="preserve"> 중화군</t>
  </si>
  <si>
    <t xml:space="preserve"> 상원군</t>
  </si>
  <si>
    <t xml:space="preserve"> 삼등현</t>
  </si>
  <si>
    <t xml:space="preserve"> 강동현</t>
  </si>
  <si>
    <t xml:space="preserve"> 순안현</t>
  </si>
  <si>
    <t xml:space="preserve"> 증산현</t>
  </si>
  <si>
    <t xml:space="preserve"> 함종현</t>
  </si>
  <si>
    <t xml:space="preserve"> 삼화현</t>
  </si>
  <si>
    <t xml:space="preserve"> 강서현</t>
  </si>
  <si>
    <t xml:space="preserve"> 용강현</t>
  </si>
  <si>
    <t xml:space="preserve"> 안주목 </t>
  </si>
  <si>
    <t xml:space="preserve"> 성천도호부</t>
  </si>
  <si>
    <t xml:space="preserve"> 숙천도호부</t>
  </si>
  <si>
    <t xml:space="preserve"> 자산군</t>
  </si>
  <si>
    <t xml:space="preserve"> 순천군</t>
  </si>
  <si>
    <t xml:space="preserve"> 가천군</t>
  </si>
  <si>
    <t xml:space="preserve"> 덕천군</t>
  </si>
  <si>
    <t xml:space="preserve"> 영유현</t>
  </si>
  <si>
    <t xml:space="preserve"> 맹산현</t>
  </si>
  <si>
    <t xml:space="preserve"> 은산현</t>
  </si>
  <si>
    <t xml:space="preserve"> 양덕현</t>
  </si>
  <si>
    <t xml:space="preserve"> 의주목 </t>
  </si>
  <si>
    <t xml:space="preserve"> 정주목</t>
  </si>
  <si>
    <t xml:space="preserve"> 인산군</t>
  </si>
  <si>
    <t xml:space="preserve"> 용천군</t>
  </si>
  <si>
    <t xml:space="preserve"> 철산군</t>
  </si>
  <si>
    <t xml:space="preserve"> 곽산군</t>
  </si>
  <si>
    <t xml:space="preserve"> 수천군</t>
  </si>
  <si>
    <t xml:space="preserve"> 선천군</t>
  </si>
  <si>
    <t xml:space="preserve"> 가산군</t>
  </si>
  <si>
    <t xml:space="preserve"> 정녕현</t>
  </si>
  <si>
    <t xml:space="preserve"> 삭주도호부 </t>
  </si>
  <si>
    <t xml:space="preserve"> 영변대도호부</t>
  </si>
  <si>
    <t xml:space="preserve"> 창성군</t>
  </si>
  <si>
    <t xml:space="preserve"> 벽동군</t>
  </si>
  <si>
    <t xml:space="preserve"> 운산군</t>
  </si>
  <si>
    <t xml:space="preserve"> 박천군</t>
  </si>
  <si>
    <t xml:space="preserve"> 태천군</t>
  </si>
  <si>
    <t xml:space="preserve"> 강계도호부 </t>
  </si>
  <si>
    <t xml:space="preserve"> 이산군</t>
  </si>
  <si>
    <t xml:space="preserve"> 희천군</t>
  </si>
  <si>
    <t xml:space="preserve"> 여연군</t>
  </si>
  <si>
    <t xml:space="preserve"> 자성군</t>
  </si>
  <si>
    <t xml:space="preserve"> 무창군</t>
  </si>
  <si>
    <t xml:space="preserve"> 우예군</t>
  </si>
  <si>
    <t xml:space="preserve"> 위원군</t>
  </si>
  <si>
    <t xml:space="preserve"> 함흥부 </t>
  </si>
  <si>
    <t xml:space="preserve"> 정평도호부</t>
  </si>
  <si>
    <t xml:space="preserve"> 북청도호부</t>
  </si>
  <si>
    <t xml:space="preserve"> 영흥대도호부 </t>
  </si>
  <si>
    <t xml:space="preserve"> 고원군</t>
  </si>
  <si>
    <t xml:space="preserve"> 문천군</t>
  </si>
  <si>
    <t xml:space="preserve"> 예원군</t>
  </si>
  <si>
    <t xml:space="preserve"> 안변도호부 </t>
  </si>
  <si>
    <t xml:space="preserve"> 의천군</t>
  </si>
  <si>
    <t xml:space="preserve"> 용진현</t>
  </si>
  <si>
    <t xml:space="preserve"> 길주목 </t>
  </si>
  <si>
    <t xml:space="preserve"> 단천군</t>
  </si>
  <si>
    <t xml:space="preserve"> 갑산군</t>
  </si>
  <si>
    <t xml:space="preserve"> 경성군</t>
  </si>
  <si>
    <t>일련번호</t>
    <phoneticPr fontId="1" type="noConversion"/>
  </si>
  <si>
    <t xml:space="preserve">경기 </t>
    <phoneticPr fontId="1" type="noConversion"/>
  </si>
  <si>
    <t xml:space="preserve">충청도 </t>
    <phoneticPr fontId="1" type="noConversion"/>
  </si>
  <si>
    <t xml:space="preserve">경상도 </t>
    <phoneticPr fontId="1" type="noConversion"/>
  </si>
  <si>
    <t xml:space="preserve">전라도 </t>
    <phoneticPr fontId="1" type="noConversion"/>
  </si>
  <si>
    <t xml:space="preserve">황해도 </t>
    <phoneticPr fontId="1" type="noConversion"/>
  </si>
  <si>
    <t xml:space="preserve">강원도 </t>
    <phoneticPr fontId="1" type="noConversion"/>
  </si>
  <si>
    <t xml:space="preserve">평안도 </t>
    <phoneticPr fontId="1" type="noConversion"/>
  </si>
  <si>
    <t xml:space="preserve">함길도 </t>
    <phoneticPr fontId="1" type="noConversion"/>
  </si>
  <si>
    <t>戶 아라비아</t>
  </si>
  <si>
    <t>口 아라비아</t>
  </si>
  <si>
    <t>번상군</t>
    <phoneticPr fontId="1" type="noConversion"/>
  </si>
  <si>
    <t>유방군</t>
    <phoneticPr fontId="1" type="noConversion"/>
  </si>
  <si>
    <t>수군</t>
    <phoneticPr fontId="1" type="noConversion"/>
  </si>
  <si>
    <t>군정수</t>
    <phoneticPr fontId="1" type="noConversion"/>
  </si>
  <si>
    <t>구/호</t>
    <phoneticPr fontId="1" type="noConversion"/>
  </si>
  <si>
    <t>군정/호</t>
    <phoneticPr fontId="1" type="noConversion"/>
  </si>
  <si>
    <t>번상군/호</t>
    <phoneticPr fontId="1" type="noConversion"/>
  </si>
  <si>
    <t>유방군/호</t>
    <phoneticPr fontId="1" type="noConversion"/>
  </si>
  <si>
    <t>수군/호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</si>
</sst>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r>
              <a:rPr lang="en-US"/>
              <a:t>Scatter plot - Relationship between </a:t>
            </a:r>
            <a:r>
              <a:rPr lang="ko-KR"/>
              <a:t>戶 </a:t>
            </a:r>
            <a:r>
              <a:rPr lang="en-US"/>
              <a:t>and </a:t>
            </a:r>
            <a:r>
              <a:rPr lang="ko-KR"/>
              <a:t>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경기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경기도!$I$2:$I$42</c:f>
              <c:numCache>
                <c:formatCode>General</c:formatCode>
                <c:ptCount val="41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</c:numCache>
            </c:numRef>
          </c:xVal>
          <c:yVal>
            <c:numRef>
              <c:f>경기도!$J$2:$J$42</c:f>
              <c:numCache>
                <c:formatCode>General</c:formatCode>
                <c:ptCount val="41"/>
                <c:pt idx="0">
                  <c:v>3110</c:v>
                </c:pt>
                <c:pt idx="1">
                  <c:v>2726</c:v>
                </c:pt>
                <c:pt idx="2">
                  <c:v>4926</c:v>
                </c:pt>
                <c:pt idx="3">
                  <c:v>770</c:v>
                </c:pt>
                <c:pt idx="4">
                  <c:v>954</c:v>
                </c:pt>
                <c:pt idx="5">
                  <c:v>1144</c:v>
                </c:pt>
                <c:pt idx="6">
                  <c:v>1686</c:v>
                </c:pt>
                <c:pt idx="7">
                  <c:v>1088</c:v>
                </c:pt>
                <c:pt idx="8">
                  <c:v>3898</c:v>
                </c:pt>
                <c:pt idx="9">
                  <c:v>743</c:v>
                </c:pt>
                <c:pt idx="10">
                  <c:v>1234</c:v>
                </c:pt>
                <c:pt idx="11">
                  <c:v>515</c:v>
                </c:pt>
                <c:pt idx="12">
                  <c:v>937</c:v>
                </c:pt>
                <c:pt idx="13">
                  <c:v>1316</c:v>
                </c:pt>
                <c:pt idx="14">
                  <c:v>1314</c:v>
                </c:pt>
                <c:pt idx="15">
                  <c:v>1629</c:v>
                </c:pt>
                <c:pt idx="16">
                  <c:v>613</c:v>
                </c:pt>
                <c:pt idx="17">
                  <c:v>380</c:v>
                </c:pt>
                <c:pt idx="18">
                  <c:v>1222</c:v>
                </c:pt>
                <c:pt idx="19">
                  <c:v>987</c:v>
                </c:pt>
                <c:pt idx="20">
                  <c:v>778</c:v>
                </c:pt>
                <c:pt idx="21">
                  <c:v>588</c:v>
                </c:pt>
                <c:pt idx="22">
                  <c:v>1763</c:v>
                </c:pt>
                <c:pt idx="23">
                  <c:v>535</c:v>
                </c:pt>
                <c:pt idx="24">
                  <c:v>1168</c:v>
                </c:pt>
                <c:pt idx="25">
                  <c:v>1210</c:v>
                </c:pt>
                <c:pt idx="26">
                  <c:v>609</c:v>
                </c:pt>
                <c:pt idx="27">
                  <c:v>722</c:v>
                </c:pt>
                <c:pt idx="28">
                  <c:v>419</c:v>
                </c:pt>
                <c:pt idx="29">
                  <c:v>467</c:v>
                </c:pt>
                <c:pt idx="30">
                  <c:v>410</c:v>
                </c:pt>
                <c:pt idx="31">
                  <c:v>878</c:v>
                </c:pt>
                <c:pt idx="32">
                  <c:v>484</c:v>
                </c:pt>
                <c:pt idx="33">
                  <c:v>360</c:v>
                </c:pt>
                <c:pt idx="34">
                  <c:v>3283</c:v>
                </c:pt>
                <c:pt idx="35">
                  <c:v>1412</c:v>
                </c:pt>
                <c:pt idx="36">
                  <c:v>1381</c:v>
                </c:pt>
                <c:pt idx="37">
                  <c:v>651</c:v>
                </c:pt>
                <c:pt idx="38">
                  <c:v>509</c:v>
                </c:pt>
                <c:pt idx="39">
                  <c:v>562</c:v>
                </c:pt>
                <c:pt idx="40">
                  <c:v>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7-4A4D-8889-65C529CB0F65}"/>
            </c:ext>
          </c:extLst>
        </c:ser>
        <c:ser>
          <c:idx val="1"/>
          <c:order val="1"/>
          <c:tx>
            <c:v>충청도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충청도!$I$2:$I$56</c:f>
              <c:numCache>
                <c:formatCode>General</c:formatCode>
                <c:ptCount val="55"/>
                <c:pt idx="0">
                  <c:v>1871</c:v>
                </c:pt>
                <c:pt idx="1">
                  <c:v>1589</c:v>
                </c:pt>
                <c:pt idx="2">
                  <c:v>2167</c:v>
                </c:pt>
                <c:pt idx="3">
                  <c:v>1379</c:v>
                </c:pt>
                <c:pt idx="4">
                  <c:v>235</c:v>
                </c:pt>
                <c:pt idx="5">
                  <c:v>191</c:v>
                </c:pt>
                <c:pt idx="6">
                  <c:v>445</c:v>
                </c:pt>
                <c:pt idx="7">
                  <c:v>171</c:v>
                </c:pt>
                <c:pt idx="8">
                  <c:v>143</c:v>
                </c:pt>
                <c:pt idx="9">
                  <c:v>415</c:v>
                </c:pt>
                <c:pt idx="10">
                  <c:v>195</c:v>
                </c:pt>
                <c:pt idx="11">
                  <c:v>506</c:v>
                </c:pt>
                <c:pt idx="12">
                  <c:v>558</c:v>
                </c:pt>
                <c:pt idx="13">
                  <c:v>353</c:v>
                </c:pt>
                <c:pt idx="14">
                  <c:v>404</c:v>
                </c:pt>
                <c:pt idx="15">
                  <c:v>470</c:v>
                </c:pt>
                <c:pt idx="16">
                  <c:v>293</c:v>
                </c:pt>
                <c:pt idx="17">
                  <c:v>166</c:v>
                </c:pt>
                <c:pt idx="18">
                  <c:v>348</c:v>
                </c:pt>
                <c:pt idx="19">
                  <c:v>553</c:v>
                </c:pt>
                <c:pt idx="20">
                  <c:v>179</c:v>
                </c:pt>
                <c:pt idx="21">
                  <c:v>343</c:v>
                </c:pt>
                <c:pt idx="22">
                  <c:v>338</c:v>
                </c:pt>
                <c:pt idx="23">
                  <c:v>482</c:v>
                </c:pt>
                <c:pt idx="24">
                  <c:v>227</c:v>
                </c:pt>
                <c:pt idx="25">
                  <c:v>308</c:v>
                </c:pt>
                <c:pt idx="26">
                  <c:v>146</c:v>
                </c:pt>
                <c:pt idx="27">
                  <c:v>327</c:v>
                </c:pt>
                <c:pt idx="28">
                  <c:v>235</c:v>
                </c:pt>
                <c:pt idx="29">
                  <c:v>550</c:v>
                </c:pt>
                <c:pt idx="30">
                  <c:v>460</c:v>
                </c:pt>
                <c:pt idx="31">
                  <c:v>342</c:v>
                </c:pt>
                <c:pt idx="32">
                  <c:v>421</c:v>
                </c:pt>
                <c:pt idx="33">
                  <c:v>180</c:v>
                </c:pt>
                <c:pt idx="34">
                  <c:v>166</c:v>
                </c:pt>
                <c:pt idx="35">
                  <c:v>258</c:v>
                </c:pt>
                <c:pt idx="36">
                  <c:v>348</c:v>
                </c:pt>
                <c:pt idx="37">
                  <c:v>506</c:v>
                </c:pt>
                <c:pt idx="38">
                  <c:v>378</c:v>
                </c:pt>
                <c:pt idx="39">
                  <c:v>300</c:v>
                </c:pt>
                <c:pt idx="40">
                  <c:v>395</c:v>
                </c:pt>
                <c:pt idx="41">
                  <c:v>153</c:v>
                </c:pt>
                <c:pt idx="42">
                  <c:v>382</c:v>
                </c:pt>
                <c:pt idx="43">
                  <c:v>384</c:v>
                </c:pt>
                <c:pt idx="44">
                  <c:v>173</c:v>
                </c:pt>
                <c:pt idx="45">
                  <c:v>489</c:v>
                </c:pt>
                <c:pt idx="46">
                  <c:v>405</c:v>
                </c:pt>
                <c:pt idx="47">
                  <c:v>258</c:v>
                </c:pt>
                <c:pt idx="48">
                  <c:v>284</c:v>
                </c:pt>
                <c:pt idx="49">
                  <c:v>649</c:v>
                </c:pt>
                <c:pt idx="50">
                  <c:v>321</c:v>
                </c:pt>
                <c:pt idx="51">
                  <c:v>265</c:v>
                </c:pt>
                <c:pt idx="52">
                  <c:v>365</c:v>
                </c:pt>
                <c:pt idx="53">
                  <c:v>304</c:v>
                </c:pt>
                <c:pt idx="54">
                  <c:v>388</c:v>
                </c:pt>
              </c:numCache>
            </c:numRef>
          </c:xVal>
          <c:yVal>
            <c:numRef>
              <c:f>충청도!$J$2:$J$56</c:f>
              <c:numCache>
                <c:formatCode>General</c:formatCode>
                <c:ptCount val="55"/>
                <c:pt idx="0">
                  <c:v>7452</c:v>
                </c:pt>
                <c:pt idx="1">
                  <c:v>6738</c:v>
                </c:pt>
                <c:pt idx="2">
                  <c:v>10049</c:v>
                </c:pt>
                <c:pt idx="3">
                  <c:v>6031</c:v>
                </c:pt>
                <c:pt idx="4">
                  <c:v>724</c:v>
                </c:pt>
                <c:pt idx="5">
                  <c:v>656</c:v>
                </c:pt>
                <c:pt idx="6">
                  <c:v>1303</c:v>
                </c:pt>
                <c:pt idx="7">
                  <c:v>726</c:v>
                </c:pt>
                <c:pt idx="8">
                  <c:v>341</c:v>
                </c:pt>
                <c:pt idx="9">
                  <c:v>1235</c:v>
                </c:pt>
                <c:pt idx="10">
                  <c:v>582</c:v>
                </c:pt>
                <c:pt idx="11">
                  <c:v>2385</c:v>
                </c:pt>
                <c:pt idx="12">
                  <c:v>1834</c:v>
                </c:pt>
                <c:pt idx="13">
                  <c:v>1871</c:v>
                </c:pt>
                <c:pt idx="14">
                  <c:v>2186</c:v>
                </c:pt>
                <c:pt idx="15">
                  <c:v>2118</c:v>
                </c:pt>
                <c:pt idx="16">
                  <c:v>1419</c:v>
                </c:pt>
                <c:pt idx="17">
                  <c:v>572</c:v>
                </c:pt>
                <c:pt idx="18">
                  <c:v>1446</c:v>
                </c:pt>
                <c:pt idx="19">
                  <c:v>2111</c:v>
                </c:pt>
                <c:pt idx="20">
                  <c:v>704</c:v>
                </c:pt>
                <c:pt idx="21">
                  <c:v>1516</c:v>
                </c:pt>
                <c:pt idx="22">
                  <c:v>1555</c:v>
                </c:pt>
                <c:pt idx="23">
                  <c:v>1822</c:v>
                </c:pt>
                <c:pt idx="24">
                  <c:v>951</c:v>
                </c:pt>
                <c:pt idx="25">
                  <c:v>742</c:v>
                </c:pt>
                <c:pt idx="26">
                  <c:v>633</c:v>
                </c:pt>
                <c:pt idx="27">
                  <c:v>1457</c:v>
                </c:pt>
                <c:pt idx="28">
                  <c:v>607</c:v>
                </c:pt>
                <c:pt idx="29">
                  <c:v>1923</c:v>
                </c:pt>
                <c:pt idx="30">
                  <c:v>1671</c:v>
                </c:pt>
                <c:pt idx="31">
                  <c:v>1607</c:v>
                </c:pt>
                <c:pt idx="32">
                  <c:v>1876</c:v>
                </c:pt>
                <c:pt idx="33">
                  <c:v>949</c:v>
                </c:pt>
                <c:pt idx="34">
                  <c:v>651</c:v>
                </c:pt>
                <c:pt idx="35">
                  <c:v>1113</c:v>
                </c:pt>
                <c:pt idx="36">
                  <c:v>1971</c:v>
                </c:pt>
                <c:pt idx="37">
                  <c:v>1717</c:v>
                </c:pt>
                <c:pt idx="38">
                  <c:v>1487</c:v>
                </c:pt>
                <c:pt idx="39">
                  <c:v>1266</c:v>
                </c:pt>
                <c:pt idx="40">
                  <c:v>1208</c:v>
                </c:pt>
                <c:pt idx="41">
                  <c:v>583</c:v>
                </c:pt>
                <c:pt idx="42">
                  <c:v>1337</c:v>
                </c:pt>
                <c:pt idx="43">
                  <c:v>1591</c:v>
                </c:pt>
                <c:pt idx="44">
                  <c:v>547</c:v>
                </c:pt>
                <c:pt idx="45">
                  <c:v>1887</c:v>
                </c:pt>
                <c:pt idx="46">
                  <c:v>3155</c:v>
                </c:pt>
                <c:pt idx="47">
                  <c:v>855</c:v>
                </c:pt>
                <c:pt idx="48">
                  <c:v>1489</c:v>
                </c:pt>
                <c:pt idx="49">
                  <c:v>3214</c:v>
                </c:pt>
                <c:pt idx="50">
                  <c:v>1477</c:v>
                </c:pt>
                <c:pt idx="51">
                  <c:v>1021</c:v>
                </c:pt>
                <c:pt idx="52">
                  <c:v>1213</c:v>
                </c:pt>
                <c:pt idx="53">
                  <c:v>1698</c:v>
                </c:pt>
                <c:pt idx="54">
                  <c:v>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7-4A4D-8889-65C529CB0F65}"/>
            </c:ext>
          </c:extLst>
        </c:ser>
        <c:ser>
          <c:idx val="2"/>
          <c:order val="2"/>
          <c:tx>
            <c:v>경상도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경상도!$I$2:$I$65</c:f>
              <c:numCache>
                <c:formatCode>General</c:formatCode>
                <c:ptCount val="64"/>
                <c:pt idx="0">
                  <c:v>2332</c:v>
                </c:pt>
                <c:pt idx="1">
                  <c:v>1887</c:v>
                </c:pt>
                <c:pt idx="2">
                  <c:v>2521</c:v>
                </c:pt>
                <c:pt idx="3">
                  <c:v>2220</c:v>
                </c:pt>
                <c:pt idx="4">
                  <c:v>1999</c:v>
                </c:pt>
                <c:pt idx="5">
                  <c:v>425</c:v>
                </c:pt>
                <c:pt idx="6">
                  <c:v>1058</c:v>
                </c:pt>
                <c:pt idx="7">
                  <c:v>649</c:v>
                </c:pt>
                <c:pt idx="8">
                  <c:v>423</c:v>
                </c:pt>
                <c:pt idx="9">
                  <c:v>1249</c:v>
                </c:pt>
                <c:pt idx="10">
                  <c:v>318</c:v>
                </c:pt>
                <c:pt idx="11">
                  <c:v>398</c:v>
                </c:pt>
                <c:pt idx="12">
                  <c:v>825</c:v>
                </c:pt>
                <c:pt idx="13">
                  <c:v>421</c:v>
                </c:pt>
                <c:pt idx="14">
                  <c:v>174</c:v>
                </c:pt>
                <c:pt idx="15">
                  <c:v>203</c:v>
                </c:pt>
                <c:pt idx="16">
                  <c:v>471</c:v>
                </c:pt>
                <c:pt idx="17">
                  <c:v>477</c:v>
                </c:pt>
                <c:pt idx="18">
                  <c:v>417</c:v>
                </c:pt>
                <c:pt idx="19">
                  <c:v>235</c:v>
                </c:pt>
                <c:pt idx="20">
                  <c:v>284</c:v>
                </c:pt>
                <c:pt idx="21">
                  <c:v>284</c:v>
                </c:pt>
                <c:pt idx="22">
                  <c:v>1092</c:v>
                </c:pt>
                <c:pt idx="23">
                  <c:v>377</c:v>
                </c:pt>
                <c:pt idx="24">
                  <c:v>863</c:v>
                </c:pt>
                <c:pt idx="25">
                  <c:v>134</c:v>
                </c:pt>
                <c:pt idx="26">
                  <c:v>637</c:v>
                </c:pt>
                <c:pt idx="27">
                  <c:v>286</c:v>
                </c:pt>
                <c:pt idx="28">
                  <c:v>174</c:v>
                </c:pt>
                <c:pt idx="29">
                  <c:v>177</c:v>
                </c:pt>
                <c:pt idx="30">
                  <c:v>872</c:v>
                </c:pt>
                <c:pt idx="31">
                  <c:v>243</c:v>
                </c:pt>
                <c:pt idx="32">
                  <c:v>894</c:v>
                </c:pt>
                <c:pt idx="33">
                  <c:v>78</c:v>
                </c:pt>
                <c:pt idx="34">
                  <c:v>463</c:v>
                </c:pt>
                <c:pt idx="35">
                  <c:v>2446</c:v>
                </c:pt>
                <c:pt idx="36">
                  <c:v>1005</c:v>
                </c:pt>
                <c:pt idx="37">
                  <c:v>701</c:v>
                </c:pt>
                <c:pt idx="38">
                  <c:v>463</c:v>
                </c:pt>
                <c:pt idx="39">
                  <c:v>533</c:v>
                </c:pt>
                <c:pt idx="40">
                  <c:v>287</c:v>
                </c:pt>
                <c:pt idx="41">
                  <c:v>531</c:v>
                </c:pt>
                <c:pt idx="42">
                  <c:v>368</c:v>
                </c:pt>
                <c:pt idx="43">
                  <c:v>396</c:v>
                </c:pt>
                <c:pt idx="44">
                  <c:v>366</c:v>
                </c:pt>
                <c:pt idx="45">
                  <c:v>390</c:v>
                </c:pt>
                <c:pt idx="46">
                  <c:v>230</c:v>
                </c:pt>
                <c:pt idx="47">
                  <c:v>1390</c:v>
                </c:pt>
                <c:pt idx="48">
                  <c:v>1094</c:v>
                </c:pt>
                <c:pt idx="49">
                  <c:v>732</c:v>
                </c:pt>
                <c:pt idx="50">
                  <c:v>428</c:v>
                </c:pt>
                <c:pt idx="51">
                  <c:v>271</c:v>
                </c:pt>
                <c:pt idx="52">
                  <c:v>531</c:v>
                </c:pt>
                <c:pt idx="53">
                  <c:v>153</c:v>
                </c:pt>
                <c:pt idx="54">
                  <c:v>370</c:v>
                </c:pt>
                <c:pt idx="55">
                  <c:v>505</c:v>
                </c:pt>
                <c:pt idx="56">
                  <c:v>346</c:v>
                </c:pt>
                <c:pt idx="57">
                  <c:v>373</c:v>
                </c:pt>
                <c:pt idx="58">
                  <c:v>441</c:v>
                </c:pt>
                <c:pt idx="59">
                  <c:v>257</c:v>
                </c:pt>
                <c:pt idx="60">
                  <c:v>481</c:v>
                </c:pt>
                <c:pt idx="61">
                  <c:v>307</c:v>
                </c:pt>
                <c:pt idx="62">
                  <c:v>1059</c:v>
                </c:pt>
                <c:pt idx="63">
                  <c:v>202</c:v>
                </c:pt>
              </c:numCache>
            </c:numRef>
          </c:xVal>
          <c:yVal>
            <c:numRef>
              <c:f>경상도!$J$2:$J$65</c:f>
              <c:numCache>
                <c:formatCode>General</c:formatCode>
                <c:ptCount val="64"/>
                <c:pt idx="0">
                  <c:v>9289</c:v>
                </c:pt>
                <c:pt idx="1">
                  <c:v>7667</c:v>
                </c:pt>
                <c:pt idx="2">
                  <c:v>6275</c:v>
                </c:pt>
                <c:pt idx="3">
                  <c:v>7522</c:v>
                </c:pt>
                <c:pt idx="4">
                  <c:v>6785</c:v>
                </c:pt>
                <c:pt idx="5">
                  <c:v>937</c:v>
                </c:pt>
                <c:pt idx="6">
                  <c:v>4161</c:v>
                </c:pt>
                <c:pt idx="7">
                  <c:v>3361</c:v>
                </c:pt>
                <c:pt idx="8">
                  <c:v>1885</c:v>
                </c:pt>
                <c:pt idx="9">
                  <c:v>4425</c:v>
                </c:pt>
                <c:pt idx="10">
                  <c:v>1337</c:v>
                </c:pt>
                <c:pt idx="11">
                  <c:v>1493</c:v>
                </c:pt>
                <c:pt idx="12">
                  <c:v>4352</c:v>
                </c:pt>
                <c:pt idx="13">
                  <c:v>1458</c:v>
                </c:pt>
                <c:pt idx="14">
                  <c:v>397</c:v>
                </c:pt>
                <c:pt idx="15">
                  <c:v>813</c:v>
                </c:pt>
                <c:pt idx="16">
                  <c:v>2106</c:v>
                </c:pt>
                <c:pt idx="17">
                  <c:v>1871</c:v>
                </c:pt>
                <c:pt idx="18">
                  <c:v>1742</c:v>
                </c:pt>
                <c:pt idx="19">
                  <c:v>724</c:v>
                </c:pt>
                <c:pt idx="20">
                  <c:v>2243</c:v>
                </c:pt>
                <c:pt idx="21">
                  <c:v>1679</c:v>
                </c:pt>
                <c:pt idx="22">
                  <c:v>5227</c:v>
                </c:pt>
                <c:pt idx="23">
                  <c:v>3087</c:v>
                </c:pt>
                <c:pt idx="24">
                  <c:v>3672</c:v>
                </c:pt>
                <c:pt idx="25">
                  <c:v>815</c:v>
                </c:pt>
                <c:pt idx="26">
                  <c:v>1955</c:v>
                </c:pt>
                <c:pt idx="27">
                  <c:v>1110</c:v>
                </c:pt>
                <c:pt idx="28">
                  <c:v>749</c:v>
                </c:pt>
                <c:pt idx="29">
                  <c:v>1087</c:v>
                </c:pt>
                <c:pt idx="30">
                  <c:v>3204</c:v>
                </c:pt>
                <c:pt idx="31">
                  <c:v>473</c:v>
                </c:pt>
                <c:pt idx="32">
                  <c:v>2933</c:v>
                </c:pt>
                <c:pt idx="33">
                  <c:v>526</c:v>
                </c:pt>
                <c:pt idx="34">
                  <c:v>1972</c:v>
                </c:pt>
                <c:pt idx="35">
                  <c:v>9573</c:v>
                </c:pt>
                <c:pt idx="36">
                  <c:v>5607</c:v>
                </c:pt>
                <c:pt idx="37">
                  <c:v>2361</c:v>
                </c:pt>
                <c:pt idx="38">
                  <c:v>2537</c:v>
                </c:pt>
                <c:pt idx="39">
                  <c:v>3064</c:v>
                </c:pt>
                <c:pt idx="40">
                  <c:v>1722</c:v>
                </c:pt>
                <c:pt idx="41">
                  <c:v>2359</c:v>
                </c:pt>
                <c:pt idx="42">
                  <c:v>2140</c:v>
                </c:pt>
                <c:pt idx="43">
                  <c:v>2125</c:v>
                </c:pt>
                <c:pt idx="44">
                  <c:v>1785</c:v>
                </c:pt>
                <c:pt idx="45">
                  <c:v>1052</c:v>
                </c:pt>
                <c:pt idx="46">
                  <c:v>1200</c:v>
                </c:pt>
                <c:pt idx="47">
                  <c:v>8039</c:v>
                </c:pt>
                <c:pt idx="48">
                  <c:v>4955</c:v>
                </c:pt>
                <c:pt idx="49">
                  <c:v>3266</c:v>
                </c:pt>
                <c:pt idx="50">
                  <c:v>1948</c:v>
                </c:pt>
                <c:pt idx="51">
                  <c:v>1300</c:v>
                </c:pt>
                <c:pt idx="52">
                  <c:v>2885</c:v>
                </c:pt>
                <c:pt idx="53">
                  <c:v>423</c:v>
                </c:pt>
                <c:pt idx="54">
                  <c:v>1817</c:v>
                </c:pt>
                <c:pt idx="55">
                  <c:v>1640</c:v>
                </c:pt>
                <c:pt idx="56">
                  <c:v>1108</c:v>
                </c:pt>
                <c:pt idx="57">
                  <c:v>1368</c:v>
                </c:pt>
                <c:pt idx="58">
                  <c:v>1631</c:v>
                </c:pt>
                <c:pt idx="59">
                  <c:v>1138</c:v>
                </c:pt>
                <c:pt idx="60">
                  <c:v>793</c:v>
                </c:pt>
                <c:pt idx="61">
                  <c:v>2027</c:v>
                </c:pt>
                <c:pt idx="62">
                  <c:v>2611</c:v>
                </c:pt>
                <c:pt idx="63">
                  <c:v>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7-4A4D-8889-65C529CB0F65}"/>
            </c:ext>
          </c:extLst>
        </c:ser>
        <c:ser>
          <c:idx val="3"/>
          <c:order val="3"/>
          <c:tx>
            <c:v>전라도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전라도!$I$2:$I$57</c:f>
              <c:numCache>
                <c:formatCode>General</c:formatCode>
                <c:ptCount val="56"/>
                <c:pt idx="0">
                  <c:v>1565</c:v>
                </c:pt>
                <c:pt idx="1">
                  <c:v>1089</c:v>
                </c:pt>
                <c:pt idx="2">
                  <c:v>1300</c:v>
                </c:pt>
                <c:pt idx="3">
                  <c:v>276</c:v>
                </c:pt>
                <c:pt idx="4">
                  <c:v>5207</c:v>
                </c:pt>
                <c:pt idx="5">
                  <c:v>114</c:v>
                </c:pt>
                <c:pt idx="6">
                  <c:v>452</c:v>
                </c:pt>
                <c:pt idx="7">
                  <c:v>319</c:v>
                </c:pt>
                <c:pt idx="8">
                  <c:v>357</c:v>
                </c:pt>
                <c:pt idx="9">
                  <c:v>409</c:v>
                </c:pt>
                <c:pt idx="10">
                  <c:v>262</c:v>
                </c:pt>
                <c:pt idx="11">
                  <c:v>172</c:v>
                </c:pt>
                <c:pt idx="12">
                  <c:v>396</c:v>
                </c:pt>
                <c:pt idx="13">
                  <c:v>257</c:v>
                </c:pt>
                <c:pt idx="14">
                  <c:v>288</c:v>
                </c:pt>
                <c:pt idx="15">
                  <c:v>190</c:v>
                </c:pt>
                <c:pt idx="16">
                  <c:v>323</c:v>
                </c:pt>
                <c:pt idx="17">
                  <c:v>130</c:v>
                </c:pt>
                <c:pt idx="18">
                  <c:v>247</c:v>
                </c:pt>
                <c:pt idx="19">
                  <c:v>260</c:v>
                </c:pt>
                <c:pt idx="20">
                  <c:v>312</c:v>
                </c:pt>
                <c:pt idx="21">
                  <c:v>122</c:v>
                </c:pt>
                <c:pt idx="22">
                  <c:v>333</c:v>
                </c:pt>
                <c:pt idx="23">
                  <c:v>331</c:v>
                </c:pt>
                <c:pt idx="24">
                  <c:v>355</c:v>
                </c:pt>
                <c:pt idx="25">
                  <c:v>356</c:v>
                </c:pt>
                <c:pt idx="26">
                  <c:v>315</c:v>
                </c:pt>
                <c:pt idx="27">
                  <c:v>236</c:v>
                </c:pt>
                <c:pt idx="28">
                  <c:v>315</c:v>
                </c:pt>
                <c:pt idx="29">
                  <c:v>164</c:v>
                </c:pt>
                <c:pt idx="30">
                  <c:v>216</c:v>
                </c:pt>
                <c:pt idx="31">
                  <c:v>183</c:v>
                </c:pt>
                <c:pt idx="32">
                  <c:v>317</c:v>
                </c:pt>
                <c:pt idx="33">
                  <c:v>86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320</c:v>
                </c:pt>
                <c:pt idx="38">
                  <c:v>172</c:v>
                </c:pt>
                <c:pt idx="39">
                  <c:v>169</c:v>
                </c:pt>
                <c:pt idx="40">
                  <c:v>148</c:v>
                </c:pt>
                <c:pt idx="41">
                  <c:v>228</c:v>
                </c:pt>
                <c:pt idx="42">
                  <c:v>346</c:v>
                </c:pt>
                <c:pt idx="43">
                  <c:v>467</c:v>
                </c:pt>
                <c:pt idx="44">
                  <c:v>860</c:v>
                </c:pt>
                <c:pt idx="45">
                  <c:v>253</c:v>
                </c:pt>
                <c:pt idx="46">
                  <c:v>306</c:v>
                </c:pt>
                <c:pt idx="47">
                  <c:v>157</c:v>
                </c:pt>
                <c:pt idx="48">
                  <c:v>139</c:v>
                </c:pt>
                <c:pt idx="49">
                  <c:v>219</c:v>
                </c:pt>
                <c:pt idx="50">
                  <c:v>209</c:v>
                </c:pt>
                <c:pt idx="51">
                  <c:v>90</c:v>
                </c:pt>
                <c:pt idx="52">
                  <c:v>136</c:v>
                </c:pt>
                <c:pt idx="53">
                  <c:v>144</c:v>
                </c:pt>
                <c:pt idx="54">
                  <c:v>685</c:v>
                </c:pt>
                <c:pt idx="55">
                  <c:v>1357</c:v>
                </c:pt>
              </c:numCache>
            </c:numRef>
          </c:xVal>
          <c:yVal>
            <c:numRef>
              <c:f>전라도!$J$2:$J$57</c:f>
              <c:numCache>
                <c:formatCode>General</c:formatCode>
                <c:ptCount val="56"/>
                <c:pt idx="0">
                  <c:v>5829</c:v>
                </c:pt>
                <c:pt idx="1">
                  <c:v>4026</c:v>
                </c:pt>
                <c:pt idx="2">
                  <c:v>4912</c:v>
                </c:pt>
                <c:pt idx="3">
                  <c:v>1041</c:v>
                </c:pt>
                <c:pt idx="4">
                  <c:v>8324</c:v>
                </c:pt>
                <c:pt idx="5">
                  <c:v>514</c:v>
                </c:pt>
                <c:pt idx="6">
                  <c:v>1890</c:v>
                </c:pt>
                <c:pt idx="7">
                  <c:v>1623</c:v>
                </c:pt>
                <c:pt idx="8">
                  <c:v>1592</c:v>
                </c:pt>
                <c:pt idx="9">
                  <c:v>2065</c:v>
                </c:pt>
                <c:pt idx="10">
                  <c:v>1207</c:v>
                </c:pt>
                <c:pt idx="11">
                  <c:v>727</c:v>
                </c:pt>
                <c:pt idx="12">
                  <c:v>1949</c:v>
                </c:pt>
                <c:pt idx="13">
                  <c:v>1194</c:v>
                </c:pt>
                <c:pt idx="14">
                  <c:v>1384</c:v>
                </c:pt>
                <c:pt idx="15">
                  <c:v>662</c:v>
                </c:pt>
                <c:pt idx="16">
                  <c:v>1662</c:v>
                </c:pt>
                <c:pt idx="17">
                  <c:v>858</c:v>
                </c:pt>
                <c:pt idx="18">
                  <c:v>1526</c:v>
                </c:pt>
                <c:pt idx="19">
                  <c:v>2028</c:v>
                </c:pt>
                <c:pt idx="20">
                  <c:v>1419</c:v>
                </c:pt>
                <c:pt idx="21">
                  <c:v>707</c:v>
                </c:pt>
                <c:pt idx="22">
                  <c:v>1229</c:v>
                </c:pt>
                <c:pt idx="23">
                  <c:v>2137</c:v>
                </c:pt>
                <c:pt idx="24">
                  <c:v>1644</c:v>
                </c:pt>
                <c:pt idx="25">
                  <c:v>2033</c:v>
                </c:pt>
                <c:pt idx="26">
                  <c:v>1608</c:v>
                </c:pt>
                <c:pt idx="27">
                  <c:v>1333</c:v>
                </c:pt>
                <c:pt idx="28">
                  <c:v>1030</c:v>
                </c:pt>
                <c:pt idx="29">
                  <c:v>974</c:v>
                </c:pt>
                <c:pt idx="30">
                  <c:v>1051</c:v>
                </c:pt>
                <c:pt idx="31">
                  <c:v>840</c:v>
                </c:pt>
                <c:pt idx="32">
                  <c:v>1092</c:v>
                </c:pt>
                <c:pt idx="33">
                  <c:v>274</c:v>
                </c:pt>
                <c:pt idx="34">
                  <c:v>677</c:v>
                </c:pt>
                <c:pt idx="35">
                  <c:v>803</c:v>
                </c:pt>
                <c:pt idx="36">
                  <c:v>551</c:v>
                </c:pt>
                <c:pt idx="37">
                  <c:v>812</c:v>
                </c:pt>
                <c:pt idx="38">
                  <c:v>715</c:v>
                </c:pt>
                <c:pt idx="39">
                  <c:v>722</c:v>
                </c:pt>
                <c:pt idx="40">
                  <c:v>657</c:v>
                </c:pt>
                <c:pt idx="41">
                  <c:v>1220</c:v>
                </c:pt>
                <c:pt idx="42">
                  <c:v>1760</c:v>
                </c:pt>
                <c:pt idx="43">
                  <c:v>2618</c:v>
                </c:pt>
                <c:pt idx="44">
                  <c:v>4182</c:v>
                </c:pt>
                <c:pt idx="45">
                  <c:v>1245</c:v>
                </c:pt>
                <c:pt idx="46">
                  <c:v>1439</c:v>
                </c:pt>
                <c:pt idx="47">
                  <c:v>686</c:v>
                </c:pt>
                <c:pt idx="48">
                  <c:v>763</c:v>
                </c:pt>
                <c:pt idx="49">
                  <c:v>952</c:v>
                </c:pt>
                <c:pt idx="50">
                  <c:v>615</c:v>
                </c:pt>
                <c:pt idx="51">
                  <c:v>289</c:v>
                </c:pt>
                <c:pt idx="52">
                  <c:v>837</c:v>
                </c:pt>
                <c:pt idx="53">
                  <c:v>747</c:v>
                </c:pt>
                <c:pt idx="54">
                  <c:v>2073</c:v>
                </c:pt>
                <c:pt idx="5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97-4A4D-8889-65C529CB0F65}"/>
            </c:ext>
          </c:extLst>
        </c:ser>
        <c:ser>
          <c:idx val="4"/>
          <c:order val="4"/>
          <c:tx>
            <c:v>황해도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황해도!$I$2:$I$25</c:f>
              <c:numCache>
                <c:formatCode>General</c:formatCode>
                <c:ptCount val="24"/>
                <c:pt idx="0">
                  <c:v>2034</c:v>
                </c:pt>
                <c:pt idx="1">
                  <c:v>1926</c:v>
                </c:pt>
                <c:pt idx="2">
                  <c:v>1583</c:v>
                </c:pt>
                <c:pt idx="3">
                  <c:v>339</c:v>
                </c:pt>
                <c:pt idx="4">
                  <c:v>1446</c:v>
                </c:pt>
                <c:pt idx="5">
                  <c:v>1564</c:v>
                </c:pt>
                <c:pt idx="6">
                  <c:v>991</c:v>
                </c:pt>
                <c:pt idx="7">
                  <c:v>1085</c:v>
                </c:pt>
                <c:pt idx="8">
                  <c:v>816</c:v>
                </c:pt>
                <c:pt idx="9">
                  <c:v>808</c:v>
                </c:pt>
                <c:pt idx="10">
                  <c:v>1293</c:v>
                </c:pt>
                <c:pt idx="11">
                  <c:v>327</c:v>
                </c:pt>
                <c:pt idx="12">
                  <c:v>964</c:v>
                </c:pt>
                <c:pt idx="13">
                  <c:v>389</c:v>
                </c:pt>
                <c:pt idx="14">
                  <c:v>936</c:v>
                </c:pt>
                <c:pt idx="15">
                  <c:v>2130</c:v>
                </c:pt>
                <c:pt idx="16">
                  <c:v>996</c:v>
                </c:pt>
                <c:pt idx="17">
                  <c:v>778</c:v>
                </c:pt>
                <c:pt idx="18">
                  <c:v>376</c:v>
                </c:pt>
                <c:pt idx="19">
                  <c:v>374</c:v>
                </c:pt>
                <c:pt idx="20">
                  <c:v>950</c:v>
                </c:pt>
                <c:pt idx="21">
                  <c:v>685</c:v>
                </c:pt>
                <c:pt idx="22">
                  <c:v>392</c:v>
                </c:pt>
                <c:pt idx="23">
                  <c:v>330</c:v>
                </c:pt>
              </c:numCache>
            </c:numRef>
          </c:xVal>
          <c:yVal>
            <c:numRef>
              <c:f>황해도!$J$2:$J$25</c:f>
              <c:numCache>
                <c:formatCode>General</c:formatCode>
                <c:ptCount val="24"/>
                <c:pt idx="0">
                  <c:v>5291</c:v>
                </c:pt>
                <c:pt idx="1">
                  <c:v>6814</c:v>
                </c:pt>
                <c:pt idx="2">
                  <c:v>3718</c:v>
                </c:pt>
                <c:pt idx="3">
                  <c:v>992</c:v>
                </c:pt>
                <c:pt idx="4">
                  <c:v>4337</c:v>
                </c:pt>
                <c:pt idx="5">
                  <c:v>6200</c:v>
                </c:pt>
                <c:pt idx="6">
                  <c:v>3703</c:v>
                </c:pt>
                <c:pt idx="7">
                  <c:v>3786</c:v>
                </c:pt>
                <c:pt idx="8">
                  <c:v>2828</c:v>
                </c:pt>
                <c:pt idx="9">
                  <c:v>3189</c:v>
                </c:pt>
                <c:pt idx="10">
                  <c:v>3885</c:v>
                </c:pt>
                <c:pt idx="11">
                  <c:v>985</c:v>
                </c:pt>
                <c:pt idx="12">
                  <c:v>2104</c:v>
                </c:pt>
                <c:pt idx="13">
                  <c:v>1068</c:v>
                </c:pt>
                <c:pt idx="14">
                  <c:v>3081</c:v>
                </c:pt>
                <c:pt idx="15">
                  <c:v>6323</c:v>
                </c:pt>
                <c:pt idx="16">
                  <c:v>3167</c:v>
                </c:pt>
                <c:pt idx="17">
                  <c:v>2180</c:v>
                </c:pt>
                <c:pt idx="18">
                  <c:v>1186</c:v>
                </c:pt>
                <c:pt idx="19">
                  <c:v>964</c:v>
                </c:pt>
                <c:pt idx="20">
                  <c:v>2136</c:v>
                </c:pt>
                <c:pt idx="21">
                  <c:v>1945</c:v>
                </c:pt>
                <c:pt idx="22">
                  <c:v>1143</c:v>
                </c:pt>
                <c:pt idx="23">
                  <c:v>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97-4A4D-8889-65C529CB0F65}"/>
            </c:ext>
          </c:extLst>
        </c:ser>
        <c:ser>
          <c:idx val="5"/>
          <c:order val="5"/>
          <c:tx>
            <c:v>강원도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강원도!$I$2:$I$25</c:f>
              <c:numCache>
                <c:formatCode>General</c:formatCode>
                <c:ptCount val="24"/>
                <c:pt idx="0">
                  <c:v>1354</c:v>
                </c:pt>
                <c:pt idx="1">
                  <c:v>1311</c:v>
                </c:pt>
                <c:pt idx="2">
                  <c:v>411</c:v>
                </c:pt>
                <c:pt idx="3">
                  <c:v>581</c:v>
                </c:pt>
                <c:pt idx="4">
                  <c:v>1227</c:v>
                </c:pt>
                <c:pt idx="5">
                  <c:v>332</c:v>
                </c:pt>
                <c:pt idx="6">
                  <c:v>982</c:v>
                </c:pt>
                <c:pt idx="7">
                  <c:v>203</c:v>
                </c:pt>
                <c:pt idx="8">
                  <c:v>233</c:v>
                </c:pt>
                <c:pt idx="9">
                  <c:v>324</c:v>
                </c:pt>
                <c:pt idx="10">
                  <c:v>313</c:v>
                </c:pt>
                <c:pt idx="11">
                  <c:v>444</c:v>
                </c:pt>
                <c:pt idx="12">
                  <c:v>412</c:v>
                </c:pt>
                <c:pt idx="13">
                  <c:v>181</c:v>
                </c:pt>
                <c:pt idx="14">
                  <c:v>163</c:v>
                </c:pt>
                <c:pt idx="15">
                  <c:v>333</c:v>
                </c:pt>
                <c:pt idx="16">
                  <c:v>247</c:v>
                </c:pt>
                <c:pt idx="17">
                  <c:v>270</c:v>
                </c:pt>
                <c:pt idx="18">
                  <c:v>264</c:v>
                </c:pt>
                <c:pt idx="19">
                  <c:v>317</c:v>
                </c:pt>
                <c:pt idx="20">
                  <c:v>197</c:v>
                </c:pt>
                <c:pt idx="21">
                  <c:v>421</c:v>
                </c:pt>
                <c:pt idx="22">
                  <c:v>344</c:v>
                </c:pt>
                <c:pt idx="23">
                  <c:v>219</c:v>
                </c:pt>
              </c:numCache>
            </c:numRef>
          </c:xVal>
          <c:yVal>
            <c:numRef>
              <c:f>강원도!$J$2:$J$25</c:f>
              <c:numCache>
                <c:formatCode>General</c:formatCode>
                <c:ptCount val="24"/>
                <c:pt idx="0">
                  <c:v>4539</c:v>
                </c:pt>
                <c:pt idx="1">
                  <c:v>3513</c:v>
                </c:pt>
                <c:pt idx="2">
                  <c:v>1078</c:v>
                </c:pt>
                <c:pt idx="3">
                  <c:v>2613</c:v>
                </c:pt>
                <c:pt idx="4">
                  <c:v>2201</c:v>
                </c:pt>
                <c:pt idx="5">
                  <c:v>567</c:v>
                </c:pt>
                <c:pt idx="6">
                  <c:v>1495</c:v>
                </c:pt>
                <c:pt idx="7">
                  <c:v>459</c:v>
                </c:pt>
                <c:pt idx="8">
                  <c:v>501</c:v>
                </c:pt>
                <c:pt idx="9">
                  <c:v>611</c:v>
                </c:pt>
                <c:pt idx="10">
                  <c:v>595</c:v>
                </c:pt>
                <c:pt idx="11">
                  <c:v>1211</c:v>
                </c:pt>
                <c:pt idx="12">
                  <c:v>855</c:v>
                </c:pt>
                <c:pt idx="13">
                  <c:v>517</c:v>
                </c:pt>
                <c:pt idx="14">
                  <c:v>212</c:v>
                </c:pt>
                <c:pt idx="15">
                  <c:v>582</c:v>
                </c:pt>
                <c:pt idx="16">
                  <c:v>911</c:v>
                </c:pt>
                <c:pt idx="17">
                  <c:v>1483</c:v>
                </c:pt>
                <c:pt idx="18">
                  <c:v>750</c:v>
                </c:pt>
                <c:pt idx="19">
                  <c:v>691</c:v>
                </c:pt>
                <c:pt idx="20">
                  <c:v>398</c:v>
                </c:pt>
                <c:pt idx="21">
                  <c:v>1005</c:v>
                </c:pt>
                <c:pt idx="22">
                  <c:v>1575</c:v>
                </c:pt>
                <c:pt idx="23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97-4A4D-8889-65C529CB0F65}"/>
            </c:ext>
          </c:extLst>
        </c:ser>
        <c:ser>
          <c:idx val="6"/>
          <c:order val="6"/>
          <c:tx>
            <c:v>평안도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평안도!$I$2:$I$48</c:f>
              <c:numCache>
                <c:formatCode>General</c:formatCode>
                <c:ptCount val="47"/>
                <c:pt idx="0">
                  <c:v>8125</c:v>
                </c:pt>
                <c:pt idx="1">
                  <c:v>2690</c:v>
                </c:pt>
                <c:pt idx="2">
                  <c:v>531</c:v>
                </c:pt>
                <c:pt idx="3">
                  <c:v>222</c:v>
                </c:pt>
                <c:pt idx="4">
                  <c:v>604</c:v>
                </c:pt>
                <c:pt idx="5">
                  <c:v>1503</c:v>
                </c:pt>
                <c:pt idx="6">
                  <c:v>703</c:v>
                </c:pt>
                <c:pt idx="7">
                  <c:v>375</c:v>
                </c:pt>
                <c:pt idx="8">
                  <c:v>894</c:v>
                </c:pt>
                <c:pt idx="9">
                  <c:v>664</c:v>
                </c:pt>
                <c:pt idx="10">
                  <c:v>301</c:v>
                </c:pt>
                <c:pt idx="11">
                  <c:v>807</c:v>
                </c:pt>
                <c:pt idx="12">
                  <c:v>410</c:v>
                </c:pt>
                <c:pt idx="13">
                  <c:v>986</c:v>
                </c:pt>
                <c:pt idx="14">
                  <c:v>1724</c:v>
                </c:pt>
                <c:pt idx="15">
                  <c:v>1068</c:v>
                </c:pt>
                <c:pt idx="16">
                  <c:v>1318</c:v>
                </c:pt>
                <c:pt idx="17">
                  <c:v>591</c:v>
                </c:pt>
                <c:pt idx="18">
                  <c:v>602</c:v>
                </c:pt>
                <c:pt idx="19">
                  <c:v>1200</c:v>
                </c:pt>
                <c:pt idx="20">
                  <c:v>881</c:v>
                </c:pt>
                <c:pt idx="21">
                  <c:v>816</c:v>
                </c:pt>
                <c:pt idx="22">
                  <c:v>354</c:v>
                </c:pt>
                <c:pt idx="23">
                  <c:v>612</c:v>
                </c:pt>
                <c:pt idx="24">
                  <c:v>325</c:v>
                </c:pt>
                <c:pt idx="25">
                  <c:v>1033</c:v>
                </c:pt>
                <c:pt idx="26">
                  <c:v>138</c:v>
                </c:pt>
                <c:pt idx="27">
                  <c:v>379</c:v>
                </c:pt>
                <c:pt idx="28">
                  <c:v>234</c:v>
                </c:pt>
                <c:pt idx="29">
                  <c:v>302</c:v>
                </c:pt>
                <c:pt idx="30">
                  <c:v>527</c:v>
                </c:pt>
                <c:pt idx="31">
                  <c:v>528</c:v>
                </c:pt>
                <c:pt idx="32">
                  <c:v>473</c:v>
                </c:pt>
                <c:pt idx="33">
                  <c:v>297</c:v>
                </c:pt>
                <c:pt idx="34">
                  <c:v>1121</c:v>
                </c:pt>
                <c:pt idx="35">
                  <c:v>335</c:v>
                </c:pt>
                <c:pt idx="36">
                  <c:v>416</c:v>
                </c:pt>
                <c:pt idx="37">
                  <c:v>225</c:v>
                </c:pt>
                <c:pt idx="38">
                  <c:v>599</c:v>
                </c:pt>
                <c:pt idx="39">
                  <c:v>278</c:v>
                </c:pt>
                <c:pt idx="40">
                  <c:v>577</c:v>
                </c:pt>
                <c:pt idx="41">
                  <c:v>319</c:v>
                </c:pt>
                <c:pt idx="42">
                  <c:v>262</c:v>
                </c:pt>
                <c:pt idx="43">
                  <c:v>405</c:v>
                </c:pt>
                <c:pt idx="44">
                  <c:v>127</c:v>
                </c:pt>
                <c:pt idx="45">
                  <c:v>77</c:v>
                </c:pt>
                <c:pt idx="46">
                  <c:v>217</c:v>
                </c:pt>
              </c:numCache>
            </c:numRef>
          </c:xVal>
          <c:yVal>
            <c:numRef>
              <c:f>평안도!$J$2:$J$48</c:f>
              <c:numCache>
                <c:formatCode>General</c:formatCode>
                <c:ptCount val="47"/>
                <c:pt idx="0">
                  <c:v>14440</c:v>
                </c:pt>
                <c:pt idx="1">
                  <c:v>8567</c:v>
                </c:pt>
                <c:pt idx="2">
                  <c:v>1498</c:v>
                </c:pt>
                <c:pt idx="3">
                  <c:v>394</c:v>
                </c:pt>
                <c:pt idx="4">
                  <c:v>4248</c:v>
                </c:pt>
                <c:pt idx="5">
                  <c:v>2710</c:v>
                </c:pt>
                <c:pt idx="6">
                  <c:v>1899</c:v>
                </c:pt>
                <c:pt idx="7">
                  <c:v>742</c:v>
                </c:pt>
                <c:pt idx="8">
                  <c:v>1823</c:v>
                </c:pt>
                <c:pt idx="9">
                  <c:v>1751</c:v>
                </c:pt>
                <c:pt idx="10">
                  <c:v>835</c:v>
                </c:pt>
                <c:pt idx="11">
                  <c:v>1539</c:v>
                </c:pt>
                <c:pt idx="12">
                  <c:v>3105</c:v>
                </c:pt>
                <c:pt idx="13">
                  <c:v>1699</c:v>
                </c:pt>
                <c:pt idx="14">
                  <c:v>2643</c:v>
                </c:pt>
                <c:pt idx="15">
                  <c:v>2999</c:v>
                </c:pt>
                <c:pt idx="16">
                  <c:v>1855</c:v>
                </c:pt>
                <c:pt idx="17">
                  <c:v>1181</c:v>
                </c:pt>
                <c:pt idx="18">
                  <c:v>1741</c:v>
                </c:pt>
                <c:pt idx="19">
                  <c:v>5439</c:v>
                </c:pt>
                <c:pt idx="20">
                  <c:v>3716</c:v>
                </c:pt>
                <c:pt idx="21">
                  <c:v>2171</c:v>
                </c:pt>
                <c:pt idx="22">
                  <c:v>907</c:v>
                </c:pt>
                <c:pt idx="23">
                  <c:v>1200</c:v>
                </c:pt>
                <c:pt idx="24">
                  <c:v>952</c:v>
                </c:pt>
                <c:pt idx="25">
                  <c:v>5466</c:v>
                </c:pt>
                <c:pt idx="26">
                  <c:v>323</c:v>
                </c:pt>
                <c:pt idx="27">
                  <c:v>1132</c:v>
                </c:pt>
                <c:pt idx="28">
                  <c:v>659</c:v>
                </c:pt>
                <c:pt idx="29">
                  <c:v>2481</c:v>
                </c:pt>
                <c:pt idx="30">
                  <c:v>3108</c:v>
                </c:pt>
                <c:pt idx="31">
                  <c:v>4417</c:v>
                </c:pt>
                <c:pt idx="32">
                  <c:v>1756</c:v>
                </c:pt>
                <c:pt idx="33">
                  <c:v>839</c:v>
                </c:pt>
                <c:pt idx="34">
                  <c:v>2906</c:v>
                </c:pt>
                <c:pt idx="35">
                  <c:v>2200</c:v>
                </c:pt>
                <c:pt idx="36">
                  <c:v>2726</c:v>
                </c:pt>
                <c:pt idx="37">
                  <c:v>2763</c:v>
                </c:pt>
                <c:pt idx="38">
                  <c:v>1035</c:v>
                </c:pt>
                <c:pt idx="39">
                  <c:v>615</c:v>
                </c:pt>
                <c:pt idx="40">
                  <c:v>1686</c:v>
                </c:pt>
                <c:pt idx="41">
                  <c:v>1060</c:v>
                </c:pt>
                <c:pt idx="42">
                  <c:v>1573</c:v>
                </c:pt>
                <c:pt idx="43">
                  <c:v>2576</c:v>
                </c:pt>
                <c:pt idx="44">
                  <c:v>291</c:v>
                </c:pt>
                <c:pt idx="45">
                  <c:v>331</c:v>
                </c:pt>
                <c:pt idx="46">
                  <c:v>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97-4A4D-8889-65C529CB0F65}"/>
            </c:ext>
          </c:extLst>
        </c:ser>
        <c:ser>
          <c:idx val="7"/>
          <c:order val="7"/>
          <c:tx>
            <c:v>함길도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함길도!$I$2:$I$23</c:f>
              <c:numCache>
                <c:formatCode>General</c:formatCode>
                <c:ptCount val="22"/>
                <c:pt idx="0">
                  <c:v>3538</c:v>
                </c:pt>
                <c:pt idx="1">
                  <c:v>2191</c:v>
                </c:pt>
                <c:pt idx="2">
                  <c:v>1030</c:v>
                </c:pt>
                <c:pt idx="3">
                  <c:v>1673</c:v>
                </c:pt>
                <c:pt idx="4">
                  <c:v>1162</c:v>
                </c:pt>
                <c:pt idx="5">
                  <c:v>624</c:v>
                </c:pt>
                <c:pt idx="6">
                  <c:v>900</c:v>
                </c:pt>
                <c:pt idx="7">
                  <c:v>800</c:v>
                </c:pt>
                <c:pt idx="8">
                  <c:v>402</c:v>
                </c:pt>
                <c:pt idx="9">
                  <c:v>262</c:v>
                </c:pt>
                <c:pt idx="10">
                  <c:v>113</c:v>
                </c:pt>
                <c:pt idx="11">
                  <c:v>811</c:v>
                </c:pt>
                <c:pt idx="12">
                  <c:v>1539</c:v>
                </c:pt>
                <c:pt idx="13">
                  <c:v>635</c:v>
                </c:pt>
                <c:pt idx="14">
                  <c:v>450</c:v>
                </c:pt>
                <c:pt idx="15">
                  <c:v>494</c:v>
                </c:pt>
                <c:pt idx="16">
                  <c:v>303</c:v>
                </c:pt>
                <c:pt idx="17">
                  <c:v>187</c:v>
                </c:pt>
                <c:pt idx="18">
                  <c:v>291</c:v>
                </c:pt>
                <c:pt idx="19">
                  <c:v>832</c:v>
                </c:pt>
                <c:pt idx="20">
                  <c:v>356</c:v>
                </c:pt>
                <c:pt idx="21">
                  <c:v>409</c:v>
                </c:pt>
              </c:numCache>
            </c:numRef>
          </c:xVal>
          <c:yVal>
            <c:numRef>
              <c:f>함길도!$J$2:$J$23</c:f>
              <c:numCache>
                <c:formatCode>General</c:formatCode>
                <c:ptCount val="22"/>
                <c:pt idx="0">
                  <c:v>8913</c:v>
                </c:pt>
                <c:pt idx="1">
                  <c:v>8524</c:v>
                </c:pt>
                <c:pt idx="2">
                  <c:v>3997</c:v>
                </c:pt>
                <c:pt idx="3">
                  <c:v>14819</c:v>
                </c:pt>
                <c:pt idx="4">
                  <c:v>5271</c:v>
                </c:pt>
                <c:pt idx="5">
                  <c:v>2157</c:v>
                </c:pt>
                <c:pt idx="6">
                  <c:v>21815</c:v>
                </c:pt>
                <c:pt idx="7">
                  <c:v>3637</c:v>
                </c:pt>
                <c:pt idx="8">
                  <c:v>5058</c:v>
                </c:pt>
                <c:pt idx="9">
                  <c:v>2294</c:v>
                </c:pt>
                <c:pt idx="10">
                  <c:v>348</c:v>
                </c:pt>
                <c:pt idx="11">
                  <c:v>3819</c:v>
                </c:pt>
                <c:pt idx="12">
                  <c:v>4459</c:v>
                </c:pt>
                <c:pt idx="13">
                  <c:v>1178</c:v>
                </c:pt>
                <c:pt idx="14">
                  <c:v>953</c:v>
                </c:pt>
                <c:pt idx="15">
                  <c:v>2698</c:v>
                </c:pt>
                <c:pt idx="16">
                  <c:v>850</c:v>
                </c:pt>
                <c:pt idx="17">
                  <c:v>882</c:v>
                </c:pt>
                <c:pt idx="18">
                  <c:v>3233</c:v>
                </c:pt>
                <c:pt idx="19">
                  <c:v>2731</c:v>
                </c:pt>
                <c:pt idx="20">
                  <c:v>891</c:v>
                </c:pt>
                <c:pt idx="21">
                  <c:v>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97-4A4D-8889-65C529CB0F65}"/>
            </c:ext>
          </c:extLst>
        </c:ser>
        <c:ser>
          <c:idx val="8"/>
          <c:order val="8"/>
          <c:tx>
            <c:v>전국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전국!$I$2:$I$334</c:f>
              <c:numCache>
                <c:formatCode>General</c:formatCode>
                <c:ptCount val="333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  <c:pt idx="41">
                  <c:v>1871</c:v>
                </c:pt>
                <c:pt idx="42">
                  <c:v>1589</c:v>
                </c:pt>
                <c:pt idx="43">
                  <c:v>2167</c:v>
                </c:pt>
                <c:pt idx="44">
                  <c:v>1379</c:v>
                </c:pt>
                <c:pt idx="45">
                  <c:v>235</c:v>
                </c:pt>
                <c:pt idx="46">
                  <c:v>191</c:v>
                </c:pt>
                <c:pt idx="47">
                  <c:v>445</c:v>
                </c:pt>
                <c:pt idx="48">
                  <c:v>171</c:v>
                </c:pt>
                <c:pt idx="49">
                  <c:v>143</c:v>
                </c:pt>
                <c:pt idx="50">
                  <c:v>415</c:v>
                </c:pt>
                <c:pt idx="51">
                  <c:v>195</c:v>
                </c:pt>
                <c:pt idx="52">
                  <c:v>506</c:v>
                </c:pt>
                <c:pt idx="53">
                  <c:v>558</c:v>
                </c:pt>
                <c:pt idx="54">
                  <c:v>353</c:v>
                </c:pt>
                <c:pt idx="55">
                  <c:v>404</c:v>
                </c:pt>
                <c:pt idx="56">
                  <c:v>470</c:v>
                </c:pt>
                <c:pt idx="57">
                  <c:v>293</c:v>
                </c:pt>
                <c:pt idx="58">
                  <c:v>166</c:v>
                </c:pt>
                <c:pt idx="59">
                  <c:v>348</c:v>
                </c:pt>
                <c:pt idx="60">
                  <c:v>553</c:v>
                </c:pt>
                <c:pt idx="61">
                  <c:v>179</c:v>
                </c:pt>
                <c:pt idx="62">
                  <c:v>343</c:v>
                </c:pt>
                <c:pt idx="63">
                  <c:v>338</c:v>
                </c:pt>
                <c:pt idx="64">
                  <c:v>482</c:v>
                </c:pt>
                <c:pt idx="65">
                  <c:v>227</c:v>
                </c:pt>
                <c:pt idx="66">
                  <c:v>308</c:v>
                </c:pt>
                <c:pt idx="67">
                  <c:v>146</c:v>
                </c:pt>
                <c:pt idx="68">
                  <c:v>327</c:v>
                </c:pt>
                <c:pt idx="69">
                  <c:v>235</c:v>
                </c:pt>
                <c:pt idx="70">
                  <c:v>550</c:v>
                </c:pt>
                <c:pt idx="71">
                  <c:v>460</c:v>
                </c:pt>
                <c:pt idx="72">
                  <c:v>342</c:v>
                </c:pt>
                <c:pt idx="73">
                  <c:v>421</c:v>
                </c:pt>
                <c:pt idx="74">
                  <c:v>180</c:v>
                </c:pt>
                <c:pt idx="75">
                  <c:v>166</c:v>
                </c:pt>
                <c:pt idx="76">
                  <c:v>258</c:v>
                </c:pt>
                <c:pt idx="77">
                  <c:v>348</c:v>
                </c:pt>
                <c:pt idx="78">
                  <c:v>506</c:v>
                </c:pt>
                <c:pt idx="79">
                  <c:v>378</c:v>
                </c:pt>
                <c:pt idx="80">
                  <c:v>300</c:v>
                </c:pt>
                <c:pt idx="81">
                  <c:v>395</c:v>
                </c:pt>
                <c:pt idx="82">
                  <c:v>153</c:v>
                </c:pt>
                <c:pt idx="83">
                  <c:v>382</c:v>
                </c:pt>
                <c:pt idx="84">
                  <c:v>384</c:v>
                </c:pt>
                <c:pt idx="85">
                  <c:v>173</c:v>
                </c:pt>
                <c:pt idx="86">
                  <c:v>489</c:v>
                </c:pt>
                <c:pt idx="87">
                  <c:v>405</c:v>
                </c:pt>
                <c:pt idx="88">
                  <c:v>258</c:v>
                </c:pt>
                <c:pt idx="89">
                  <c:v>284</c:v>
                </c:pt>
                <c:pt idx="90">
                  <c:v>649</c:v>
                </c:pt>
                <c:pt idx="91">
                  <c:v>321</c:v>
                </c:pt>
                <c:pt idx="92">
                  <c:v>265</c:v>
                </c:pt>
                <c:pt idx="93">
                  <c:v>365</c:v>
                </c:pt>
                <c:pt idx="94">
                  <c:v>304</c:v>
                </c:pt>
                <c:pt idx="95">
                  <c:v>388</c:v>
                </c:pt>
                <c:pt idx="96">
                  <c:v>2332</c:v>
                </c:pt>
                <c:pt idx="97">
                  <c:v>1887</c:v>
                </c:pt>
                <c:pt idx="98">
                  <c:v>2521</c:v>
                </c:pt>
                <c:pt idx="99">
                  <c:v>2220</c:v>
                </c:pt>
                <c:pt idx="100">
                  <c:v>1999</c:v>
                </c:pt>
                <c:pt idx="101">
                  <c:v>425</c:v>
                </c:pt>
                <c:pt idx="102">
                  <c:v>1058</c:v>
                </c:pt>
                <c:pt idx="103">
                  <c:v>649</c:v>
                </c:pt>
                <c:pt idx="104">
                  <c:v>423</c:v>
                </c:pt>
                <c:pt idx="105">
                  <c:v>1249</c:v>
                </c:pt>
                <c:pt idx="106">
                  <c:v>318</c:v>
                </c:pt>
                <c:pt idx="107">
                  <c:v>398</c:v>
                </c:pt>
                <c:pt idx="108">
                  <c:v>825</c:v>
                </c:pt>
                <c:pt idx="109">
                  <c:v>421</c:v>
                </c:pt>
                <c:pt idx="110">
                  <c:v>174</c:v>
                </c:pt>
                <c:pt idx="111">
                  <c:v>203</c:v>
                </c:pt>
                <c:pt idx="112">
                  <c:v>471</c:v>
                </c:pt>
                <c:pt idx="113">
                  <c:v>477</c:v>
                </c:pt>
                <c:pt idx="114">
                  <c:v>417</c:v>
                </c:pt>
                <c:pt idx="115">
                  <c:v>235</c:v>
                </c:pt>
                <c:pt idx="116">
                  <c:v>284</c:v>
                </c:pt>
                <c:pt idx="117">
                  <c:v>284</c:v>
                </c:pt>
                <c:pt idx="118">
                  <c:v>1092</c:v>
                </c:pt>
                <c:pt idx="119">
                  <c:v>377</c:v>
                </c:pt>
                <c:pt idx="120">
                  <c:v>863</c:v>
                </c:pt>
                <c:pt idx="121">
                  <c:v>134</c:v>
                </c:pt>
                <c:pt idx="122">
                  <c:v>637</c:v>
                </c:pt>
                <c:pt idx="123">
                  <c:v>286</c:v>
                </c:pt>
                <c:pt idx="124">
                  <c:v>174</c:v>
                </c:pt>
                <c:pt idx="125">
                  <c:v>177</c:v>
                </c:pt>
                <c:pt idx="126">
                  <c:v>872</c:v>
                </c:pt>
                <c:pt idx="127">
                  <c:v>243</c:v>
                </c:pt>
                <c:pt idx="128">
                  <c:v>894</c:v>
                </c:pt>
                <c:pt idx="129">
                  <c:v>78</c:v>
                </c:pt>
                <c:pt idx="130">
                  <c:v>463</c:v>
                </c:pt>
                <c:pt idx="131">
                  <c:v>2446</c:v>
                </c:pt>
                <c:pt idx="132">
                  <c:v>1005</c:v>
                </c:pt>
                <c:pt idx="133">
                  <c:v>701</c:v>
                </c:pt>
                <c:pt idx="134">
                  <c:v>463</c:v>
                </c:pt>
                <c:pt idx="135">
                  <c:v>533</c:v>
                </c:pt>
                <c:pt idx="136">
                  <c:v>287</c:v>
                </c:pt>
                <c:pt idx="137">
                  <c:v>531</c:v>
                </c:pt>
                <c:pt idx="138">
                  <c:v>368</c:v>
                </c:pt>
                <c:pt idx="139">
                  <c:v>396</c:v>
                </c:pt>
                <c:pt idx="140">
                  <c:v>366</c:v>
                </c:pt>
                <c:pt idx="141">
                  <c:v>390</c:v>
                </c:pt>
                <c:pt idx="142">
                  <c:v>230</c:v>
                </c:pt>
                <c:pt idx="143">
                  <c:v>1390</c:v>
                </c:pt>
                <c:pt idx="144">
                  <c:v>1094</c:v>
                </c:pt>
                <c:pt idx="145">
                  <c:v>732</c:v>
                </c:pt>
                <c:pt idx="146">
                  <c:v>428</c:v>
                </c:pt>
                <c:pt idx="147">
                  <c:v>271</c:v>
                </c:pt>
                <c:pt idx="148">
                  <c:v>531</c:v>
                </c:pt>
                <c:pt idx="149">
                  <c:v>153</c:v>
                </c:pt>
                <c:pt idx="150">
                  <c:v>370</c:v>
                </c:pt>
                <c:pt idx="151">
                  <c:v>505</c:v>
                </c:pt>
                <c:pt idx="152">
                  <c:v>346</c:v>
                </c:pt>
                <c:pt idx="153">
                  <c:v>373</c:v>
                </c:pt>
                <c:pt idx="154">
                  <c:v>441</c:v>
                </c:pt>
                <c:pt idx="155">
                  <c:v>257</c:v>
                </c:pt>
                <c:pt idx="156">
                  <c:v>481</c:v>
                </c:pt>
                <c:pt idx="157">
                  <c:v>307</c:v>
                </c:pt>
                <c:pt idx="158">
                  <c:v>1059</c:v>
                </c:pt>
                <c:pt idx="159">
                  <c:v>202</c:v>
                </c:pt>
                <c:pt idx="160">
                  <c:v>1565</c:v>
                </c:pt>
                <c:pt idx="161">
                  <c:v>1089</c:v>
                </c:pt>
                <c:pt idx="162">
                  <c:v>1300</c:v>
                </c:pt>
                <c:pt idx="163">
                  <c:v>276</c:v>
                </c:pt>
                <c:pt idx="164">
                  <c:v>5207</c:v>
                </c:pt>
                <c:pt idx="165">
                  <c:v>114</c:v>
                </c:pt>
                <c:pt idx="166">
                  <c:v>452</c:v>
                </c:pt>
                <c:pt idx="167">
                  <c:v>319</c:v>
                </c:pt>
                <c:pt idx="168">
                  <c:v>357</c:v>
                </c:pt>
                <c:pt idx="169">
                  <c:v>409</c:v>
                </c:pt>
                <c:pt idx="170">
                  <c:v>262</c:v>
                </c:pt>
                <c:pt idx="171">
                  <c:v>172</c:v>
                </c:pt>
                <c:pt idx="172">
                  <c:v>396</c:v>
                </c:pt>
                <c:pt idx="173">
                  <c:v>257</c:v>
                </c:pt>
                <c:pt idx="174">
                  <c:v>288</c:v>
                </c:pt>
                <c:pt idx="175">
                  <c:v>190</c:v>
                </c:pt>
                <c:pt idx="176">
                  <c:v>323</c:v>
                </c:pt>
                <c:pt idx="177">
                  <c:v>130</c:v>
                </c:pt>
                <c:pt idx="178">
                  <c:v>247</c:v>
                </c:pt>
                <c:pt idx="179">
                  <c:v>260</c:v>
                </c:pt>
                <c:pt idx="180">
                  <c:v>312</c:v>
                </c:pt>
                <c:pt idx="181">
                  <c:v>122</c:v>
                </c:pt>
                <c:pt idx="182">
                  <c:v>333</c:v>
                </c:pt>
                <c:pt idx="183">
                  <c:v>331</c:v>
                </c:pt>
                <c:pt idx="184">
                  <c:v>355</c:v>
                </c:pt>
                <c:pt idx="185">
                  <c:v>356</c:v>
                </c:pt>
                <c:pt idx="186">
                  <c:v>315</c:v>
                </c:pt>
                <c:pt idx="187">
                  <c:v>236</c:v>
                </c:pt>
                <c:pt idx="188">
                  <c:v>315</c:v>
                </c:pt>
                <c:pt idx="189">
                  <c:v>164</c:v>
                </c:pt>
                <c:pt idx="190">
                  <c:v>216</c:v>
                </c:pt>
                <c:pt idx="191">
                  <c:v>183</c:v>
                </c:pt>
                <c:pt idx="192">
                  <c:v>317</c:v>
                </c:pt>
                <c:pt idx="193">
                  <c:v>86</c:v>
                </c:pt>
                <c:pt idx="194">
                  <c:v>137</c:v>
                </c:pt>
                <c:pt idx="195">
                  <c:v>138</c:v>
                </c:pt>
                <c:pt idx="196">
                  <c:v>139</c:v>
                </c:pt>
                <c:pt idx="197">
                  <c:v>320</c:v>
                </c:pt>
                <c:pt idx="198">
                  <c:v>172</c:v>
                </c:pt>
                <c:pt idx="199">
                  <c:v>169</c:v>
                </c:pt>
                <c:pt idx="200">
                  <c:v>148</c:v>
                </c:pt>
                <c:pt idx="201">
                  <c:v>228</c:v>
                </c:pt>
                <c:pt idx="202">
                  <c:v>346</c:v>
                </c:pt>
                <c:pt idx="203">
                  <c:v>467</c:v>
                </c:pt>
                <c:pt idx="204">
                  <c:v>860</c:v>
                </c:pt>
                <c:pt idx="205">
                  <c:v>253</c:v>
                </c:pt>
                <c:pt idx="206">
                  <c:v>306</c:v>
                </c:pt>
                <c:pt idx="207">
                  <c:v>157</c:v>
                </c:pt>
                <c:pt idx="208">
                  <c:v>139</c:v>
                </c:pt>
                <c:pt idx="209">
                  <c:v>219</c:v>
                </c:pt>
                <c:pt idx="210">
                  <c:v>209</c:v>
                </c:pt>
                <c:pt idx="211">
                  <c:v>90</c:v>
                </c:pt>
                <c:pt idx="212">
                  <c:v>136</c:v>
                </c:pt>
                <c:pt idx="213">
                  <c:v>144</c:v>
                </c:pt>
                <c:pt idx="214">
                  <c:v>685</c:v>
                </c:pt>
                <c:pt idx="215">
                  <c:v>1357</c:v>
                </c:pt>
                <c:pt idx="216">
                  <c:v>2034</c:v>
                </c:pt>
                <c:pt idx="217">
                  <c:v>1926</c:v>
                </c:pt>
                <c:pt idx="218">
                  <c:v>1583</c:v>
                </c:pt>
                <c:pt idx="219">
                  <c:v>339</c:v>
                </c:pt>
                <c:pt idx="220">
                  <c:v>1446</c:v>
                </c:pt>
                <c:pt idx="221">
                  <c:v>1564</c:v>
                </c:pt>
                <c:pt idx="222">
                  <c:v>991</c:v>
                </c:pt>
                <c:pt idx="223">
                  <c:v>1085</c:v>
                </c:pt>
                <c:pt idx="224">
                  <c:v>816</c:v>
                </c:pt>
                <c:pt idx="225">
                  <c:v>808</c:v>
                </c:pt>
                <c:pt idx="226">
                  <c:v>1293</c:v>
                </c:pt>
                <c:pt idx="227">
                  <c:v>327</c:v>
                </c:pt>
                <c:pt idx="228">
                  <c:v>964</c:v>
                </c:pt>
                <c:pt idx="229">
                  <c:v>389</c:v>
                </c:pt>
                <c:pt idx="230">
                  <c:v>936</c:v>
                </c:pt>
                <c:pt idx="231">
                  <c:v>2130</c:v>
                </c:pt>
                <c:pt idx="232">
                  <c:v>996</c:v>
                </c:pt>
                <c:pt idx="233">
                  <c:v>778</c:v>
                </c:pt>
                <c:pt idx="234">
                  <c:v>376</c:v>
                </c:pt>
                <c:pt idx="235">
                  <c:v>374</c:v>
                </c:pt>
                <c:pt idx="236">
                  <c:v>950</c:v>
                </c:pt>
                <c:pt idx="237">
                  <c:v>685</c:v>
                </c:pt>
                <c:pt idx="238">
                  <c:v>392</c:v>
                </c:pt>
                <c:pt idx="239">
                  <c:v>330</c:v>
                </c:pt>
                <c:pt idx="240">
                  <c:v>1354</c:v>
                </c:pt>
                <c:pt idx="241">
                  <c:v>1311</c:v>
                </c:pt>
                <c:pt idx="242">
                  <c:v>411</c:v>
                </c:pt>
                <c:pt idx="243">
                  <c:v>581</c:v>
                </c:pt>
                <c:pt idx="244">
                  <c:v>1227</c:v>
                </c:pt>
                <c:pt idx="245">
                  <c:v>332</c:v>
                </c:pt>
                <c:pt idx="246">
                  <c:v>982</c:v>
                </c:pt>
                <c:pt idx="247">
                  <c:v>203</c:v>
                </c:pt>
                <c:pt idx="248">
                  <c:v>233</c:v>
                </c:pt>
                <c:pt idx="249">
                  <c:v>324</c:v>
                </c:pt>
                <c:pt idx="250">
                  <c:v>313</c:v>
                </c:pt>
                <c:pt idx="251">
                  <c:v>444</c:v>
                </c:pt>
                <c:pt idx="252">
                  <c:v>412</c:v>
                </c:pt>
                <c:pt idx="253">
                  <c:v>181</c:v>
                </c:pt>
                <c:pt idx="254">
                  <c:v>163</c:v>
                </c:pt>
                <c:pt idx="255">
                  <c:v>333</c:v>
                </c:pt>
                <c:pt idx="256">
                  <c:v>247</c:v>
                </c:pt>
                <c:pt idx="257">
                  <c:v>270</c:v>
                </c:pt>
                <c:pt idx="258">
                  <c:v>264</c:v>
                </c:pt>
                <c:pt idx="259">
                  <c:v>317</c:v>
                </c:pt>
                <c:pt idx="260">
                  <c:v>197</c:v>
                </c:pt>
                <c:pt idx="261">
                  <c:v>421</c:v>
                </c:pt>
                <c:pt idx="262">
                  <c:v>344</c:v>
                </c:pt>
                <c:pt idx="263">
                  <c:v>219</c:v>
                </c:pt>
                <c:pt idx="264">
                  <c:v>8125</c:v>
                </c:pt>
                <c:pt idx="265">
                  <c:v>2690</c:v>
                </c:pt>
                <c:pt idx="266">
                  <c:v>531</c:v>
                </c:pt>
                <c:pt idx="267">
                  <c:v>222</c:v>
                </c:pt>
                <c:pt idx="268">
                  <c:v>604</c:v>
                </c:pt>
                <c:pt idx="269">
                  <c:v>1503</c:v>
                </c:pt>
                <c:pt idx="270">
                  <c:v>703</c:v>
                </c:pt>
                <c:pt idx="271">
                  <c:v>375</c:v>
                </c:pt>
                <c:pt idx="272">
                  <c:v>894</c:v>
                </c:pt>
                <c:pt idx="273">
                  <c:v>664</c:v>
                </c:pt>
                <c:pt idx="274">
                  <c:v>301</c:v>
                </c:pt>
                <c:pt idx="275">
                  <c:v>807</c:v>
                </c:pt>
                <c:pt idx="276">
                  <c:v>410</c:v>
                </c:pt>
                <c:pt idx="277">
                  <c:v>986</c:v>
                </c:pt>
                <c:pt idx="278">
                  <c:v>1724</c:v>
                </c:pt>
                <c:pt idx="279">
                  <c:v>1068</c:v>
                </c:pt>
                <c:pt idx="280">
                  <c:v>1318</c:v>
                </c:pt>
                <c:pt idx="281">
                  <c:v>591</c:v>
                </c:pt>
                <c:pt idx="282">
                  <c:v>602</c:v>
                </c:pt>
                <c:pt idx="283">
                  <c:v>1200</c:v>
                </c:pt>
                <c:pt idx="284">
                  <c:v>881</c:v>
                </c:pt>
                <c:pt idx="285">
                  <c:v>816</c:v>
                </c:pt>
                <c:pt idx="286">
                  <c:v>354</c:v>
                </c:pt>
                <c:pt idx="287">
                  <c:v>612</c:v>
                </c:pt>
                <c:pt idx="288">
                  <c:v>325</c:v>
                </c:pt>
                <c:pt idx="289">
                  <c:v>1033</c:v>
                </c:pt>
                <c:pt idx="290">
                  <c:v>138</c:v>
                </c:pt>
                <c:pt idx="291">
                  <c:v>379</c:v>
                </c:pt>
                <c:pt idx="292">
                  <c:v>234</c:v>
                </c:pt>
                <c:pt idx="293">
                  <c:v>302</c:v>
                </c:pt>
                <c:pt idx="294">
                  <c:v>527</c:v>
                </c:pt>
                <c:pt idx="295">
                  <c:v>528</c:v>
                </c:pt>
                <c:pt idx="296">
                  <c:v>473</c:v>
                </c:pt>
                <c:pt idx="297">
                  <c:v>297</c:v>
                </c:pt>
                <c:pt idx="298">
                  <c:v>1121</c:v>
                </c:pt>
                <c:pt idx="299">
                  <c:v>335</c:v>
                </c:pt>
                <c:pt idx="300">
                  <c:v>416</c:v>
                </c:pt>
                <c:pt idx="301">
                  <c:v>225</c:v>
                </c:pt>
                <c:pt idx="302">
                  <c:v>599</c:v>
                </c:pt>
                <c:pt idx="303">
                  <c:v>278</c:v>
                </c:pt>
                <c:pt idx="304">
                  <c:v>577</c:v>
                </c:pt>
                <c:pt idx="305">
                  <c:v>319</c:v>
                </c:pt>
                <c:pt idx="306">
                  <c:v>262</c:v>
                </c:pt>
                <c:pt idx="307">
                  <c:v>405</c:v>
                </c:pt>
                <c:pt idx="308">
                  <c:v>127</c:v>
                </c:pt>
                <c:pt idx="309">
                  <c:v>77</c:v>
                </c:pt>
                <c:pt idx="310">
                  <c:v>217</c:v>
                </c:pt>
                <c:pt idx="311">
                  <c:v>3538</c:v>
                </c:pt>
                <c:pt idx="312">
                  <c:v>2191</c:v>
                </c:pt>
                <c:pt idx="313">
                  <c:v>1030</c:v>
                </c:pt>
                <c:pt idx="314">
                  <c:v>1673</c:v>
                </c:pt>
                <c:pt idx="315">
                  <c:v>1162</c:v>
                </c:pt>
                <c:pt idx="316">
                  <c:v>624</c:v>
                </c:pt>
                <c:pt idx="317">
                  <c:v>900</c:v>
                </c:pt>
                <c:pt idx="318">
                  <c:v>800</c:v>
                </c:pt>
                <c:pt idx="319">
                  <c:v>402</c:v>
                </c:pt>
                <c:pt idx="320">
                  <c:v>262</c:v>
                </c:pt>
                <c:pt idx="321">
                  <c:v>113</c:v>
                </c:pt>
                <c:pt idx="322">
                  <c:v>811</c:v>
                </c:pt>
                <c:pt idx="323">
                  <c:v>1539</c:v>
                </c:pt>
                <c:pt idx="324">
                  <c:v>635</c:v>
                </c:pt>
                <c:pt idx="325">
                  <c:v>450</c:v>
                </c:pt>
                <c:pt idx="326">
                  <c:v>494</c:v>
                </c:pt>
                <c:pt idx="327">
                  <c:v>303</c:v>
                </c:pt>
                <c:pt idx="328">
                  <c:v>187</c:v>
                </c:pt>
                <c:pt idx="329">
                  <c:v>291</c:v>
                </c:pt>
                <c:pt idx="330">
                  <c:v>832</c:v>
                </c:pt>
                <c:pt idx="331">
                  <c:v>356</c:v>
                </c:pt>
                <c:pt idx="332">
                  <c:v>409</c:v>
                </c:pt>
              </c:numCache>
            </c:numRef>
          </c:xVal>
          <c:yVal>
            <c:numRef>
              <c:f>전국!$J$2:$J$334</c:f>
              <c:numCache>
                <c:formatCode>General</c:formatCode>
                <c:ptCount val="333"/>
                <c:pt idx="0">
                  <c:v>3110</c:v>
                </c:pt>
                <c:pt idx="1">
                  <c:v>2726</c:v>
                </c:pt>
                <c:pt idx="2">
                  <c:v>4926</c:v>
                </c:pt>
                <c:pt idx="3">
                  <c:v>770</c:v>
                </c:pt>
                <c:pt idx="4">
                  <c:v>954</c:v>
                </c:pt>
                <c:pt idx="5">
                  <c:v>1144</c:v>
                </c:pt>
                <c:pt idx="6">
                  <c:v>1686</c:v>
                </c:pt>
                <c:pt idx="7">
                  <c:v>1088</c:v>
                </c:pt>
                <c:pt idx="8">
                  <c:v>3898</c:v>
                </c:pt>
                <c:pt idx="9">
                  <c:v>743</c:v>
                </c:pt>
                <c:pt idx="10">
                  <c:v>1234</c:v>
                </c:pt>
                <c:pt idx="11">
                  <c:v>515</c:v>
                </c:pt>
                <c:pt idx="12">
                  <c:v>937</c:v>
                </c:pt>
                <c:pt idx="13">
                  <c:v>1316</c:v>
                </c:pt>
                <c:pt idx="14">
                  <c:v>1314</c:v>
                </c:pt>
                <c:pt idx="15">
                  <c:v>1629</c:v>
                </c:pt>
                <c:pt idx="16">
                  <c:v>613</c:v>
                </c:pt>
                <c:pt idx="17">
                  <c:v>380</c:v>
                </c:pt>
                <c:pt idx="18">
                  <c:v>1222</c:v>
                </c:pt>
                <c:pt idx="19">
                  <c:v>987</c:v>
                </c:pt>
                <c:pt idx="20">
                  <c:v>778</c:v>
                </c:pt>
                <c:pt idx="21">
                  <c:v>588</c:v>
                </c:pt>
                <c:pt idx="22">
                  <c:v>1763</c:v>
                </c:pt>
                <c:pt idx="23">
                  <c:v>535</c:v>
                </c:pt>
                <c:pt idx="24">
                  <c:v>1168</c:v>
                </c:pt>
                <c:pt idx="25">
                  <c:v>1210</c:v>
                </c:pt>
                <c:pt idx="26">
                  <c:v>609</c:v>
                </c:pt>
                <c:pt idx="27">
                  <c:v>722</c:v>
                </c:pt>
                <c:pt idx="28">
                  <c:v>419</c:v>
                </c:pt>
                <c:pt idx="29">
                  <c:v>467</c:v>
                </c:pt>
                <c:pt idx="30">
                  <c:v>410</c:v>
                </c:pt>
                <c:pt idx="31">
                  <c:v>878</c:v>
                </c:pt>
                <c:pt idx="32">
                  <c:v>484</c:v>
                </c:pt>
                <c:pt idx="33">
                  <c:v>360</c:v>
                </c:pt>
                <c:pt idx="34">
                  <c:v>3283</c:v>
                </c:pt>
                <c:pt idx="35">
                  <c:v>1412</c:v>
                </c:pt>
                <c:pt idx="36">
                  <c:v>1381</c:v>
                </c:pt>
                <c:pt idx="37">
                  <c:v>651</c:v>
                </c:pt>
                <c:pt idx="38">
                  <c:v>509</c:v>
                </c:pt>
                <c:pt idx="39">
                  <c:v>562</c:v>
                </c:pt>
                <c:pt idx="40">
                  <c:v>971</c:v>
                </c:pt>
                <c:pt idx="41">
                  <c:v>7452</c:v>
                </c:pt>
                <c:pt idx="42">
                  <c:v>6738</c:v>
                </c:pt>
                <c:pt idx="43">
                  <c:v>10049</c:v>
                </c:pt>
                <c:pt idx="44">
                  <c:v>6031</c:v>
                </c:pt>
                <c:pt idx="45">
                  <c:v>724</c:v>
                </c:pt>
                <c:pt idx="46">
                  <c:v>656</c:v>
                </c:pt>
                <c:pt idx="47">
                  <c:v>1303</c:v>
                </c:pt>
                <c:pt idx="48">
                  <c:v>726</c:v>
                </c:pt>
                <c:pt idx="49">
                  <c:v>341</c:v>
                </c:pt>
                <c:pt idx="50">
                  <c:v>1235</c:v>
                </c:pt>
                <c:pt idx="51">
                  <c:v>582</c:v>
                </c:pt>
                <c:pt idx="52">
                  <c:v>2385</c:v>
                </c:pt>
                <c:pt idx="53">
                  <c:v>1834</c:v>
                </c:pt>
                <c:pt idx="54">
                  <c:v>1871</c:v>
                </c:pt>
                <c:pt idx="55">
                  <c:v>2186</c:v>
                </c:pt>
                <c:pt idx="56">
                  <c:v>2118</c:v>
                </c:pt>
                <c:pt idx="57">
                  <c:v>1419</c:v>
                </c:pt>
                <c:pt idx="58">
                  <c:v>572</c:v>
                </c:pt>
                <c:pt idx="59">
                  <c:v>1446</c:v>
                </c:pt>
                <c:pt idx="60">
                  <c:v>2111</c:v>
                </c:pt>
                <c:pt idx="61">
                  <c:v>704</c:v>
                </c:pt>
                <c:pt idx="62">
                  <c:v>1516</c:v>
                </c:pt>
                <c:pt idx="63">
                  <c:v>1555</c:v>
                </c:pt>
                <c:pt idx="64">
                  <c:v>1822</c:v>
                </c:pt>
                <c:pt idx="65">
                  <c:v>951</c:v>
                </c:pt>
                <c:pt idx="66">
                  <c:v>742</c:v>
                </c:pt>
                <c:pt idx="67">
                  <c:v>633</c:v>
                </c:pt>
                <c:pt idx="68">
                  <c:v>1457</c:v>
                </c:pt>
                <c:pt idx="69">
                  <c:v>607</c:v>
                </c:pt>
                <c:pt idx="70">
                  <c:v>1923</c:v>
                </c:pt>
                <c:pt idx="71">
                  <c:v>1671</c:v>
                </c:pt>
                <c:pt idx="72">
                  <c:v>1607</c:v>
                </c:pt>
                <c:pt idx="73">
                  <c:v>1876</c:v>
                </c:pt>
                <c:pt idx="74">
                  <c:v>949</c:v>
                </c:pt>
                <c:pt idx="75">
                  <c:v>651</c:v>
                </c:pt>
                <c:pt idx="76">
                  <c:v>1113</c:v>
                </c:pt>
                <c:pt idx="77">
                  <c:v>1971</c:v>
                </c:pt>
                <c:pt idx="78">
                  <c:v>1717</c:v>
                </c:pt>
                <c:pt idx="79">
                  <c:v>1487</c:v>
                </c:pt>
                <c:pt idx="80">
                  <c:v>1266</c:v>
                </c:pt>
                <c:pt idx="81">
                  <c:v>1208</c:v>
                </c:pt>
                <c:pt idx="82">
                  <c:v>583</c:v>
                </c:pt>
                <c:pt idx="83">
                  <c:v>1337</c:v>
                </c:pt>
                <c:pt idx="84">
                  <c:v>1591</c:v>
                </c:pt>
                <c:pt idx="85">
                  <c:v>547</c:v>
                </c:pt>
                <c:pt idx="86">
                  <c:v>1887</c:v>
                </c:pt>
                <c:pt idx="87">
                  <c:v>3155</c:v>
                </c:pt>
                <c:pt idx="88">
                  <c:v>855</c:v>
                </c:pt>
                <c:pt idx="89">
                  <c:v>1489</c:v>
                </c:pt>
                <c:pt idx="90">
                  <c:v>3214</c:v>
                </c:pt>
                <c:pt idx="91">
                  <c:v>1477</c:v>
                </c:pt>
                <c:pt idx="92">
                  <c:v>1021</c:v>
                </c:pt>
                <c:pt idx="93">
                  <c:v>1213</c:v>
                </c:pt>
                <c:pt idx="94">
                  <c:v>1698</c:v>
                </c:pt>
                <c:pt idx="95">
                  <c:v>1518</c:v>
                </c:pt>
                <c:pt idx="96">
                  <c:v>9289</c:v>
                </c:pt>
                <c:pt idx="97">
                  <c:v>7667</c:v>
                </c:pt>
                <c:pt idx="98">
                  <c:v>6275</c:v>
                </c:pt>
                <c:pt idx="99">
                  <c:v>7522</c:v>
                </c:pt>
                <c:pt idx="100">
                  <c:v>6785</c:v>
                </c:pt>
                <c:pt idx="101">
                  <c:v>937</c:v>
                </c:pt>
                <c:pt idx="102">
                  <c:v>4161</c:v>
                </c:pt>
                <c:pt idx="103">
                  <c:v>3361</c:v>
                </c:pt>
                <c:pt idx="104">
                  <c:v>1885</c:v>
                </c:pt>
                <c:pt idx="105">
                  <c:v>4425</c:v>
                </c:pt>
                <c:pt idx="106">
                  <c:v>1337</c:v>
                </c:pt>
                <c:pt idx="107">
                  <c:v>1493</c:v>
                </c:pt>
                <c:pt idx="108">
                  <c:v>4352</c:v>
                </c:pt>
                <c:pt idx="109">
                  <c:v>1458</c:v>
                </c:pt>
                <c:pt idx="110">
                  <c:v>397</c:v>
                </c:pt>
                <c:pt idx="111">
                  <c:v>813</c:v>
                </c:pt>
                <c:pt idx="112">
                  <c:v>2106</c:v>
                </c:pt>
                <c:pt idx="113">
                  <c:v>1871</c:v>
                </c:pt>
                <c:pt idx="114">
                  <c:v>1742</c:v>
                </c:pt>
                <c:pt idx="115">
                  <c:v>724</c:v>
                </c:pt>
                <c:pt idx="116">
                  <c:v>2243</c:v>
                </c:pt>
                <c:pt idx="117">
                  <c:v>1679</c:v>
                </c:pt>
                <c:pt idx="118">
                  <c:v>5227</c:v>
                </c:pt>
                <c:pt idx="119">
                  <c:v>3087</c:v>
                </c:pt>
                <c:pt idx="120">
                  <c:v>3672</c:v>
                </c:pt>
                <c:pt idx="121">
                  <c:v>815</c:v>
                </c:pt>
                <c:pt idx="122">
                  <c:v>1955</c:v>
                </c:pt>
                <c:pt idx="123">
                  <c:v>1110</c:v>
                </c:pt>
                <c:pt idx="124">
                  <c:v>749</c:v>
                </c:pt>
                <c:pt idx="125">
                  <c:v>1087</c:v>
                </c:pt>
                <c:pt idx="126">
                  <c:v>3204</c:v>
                </c:pt>
                <c:pt idx="127">
                  <c:v>473</c:v>
                </c:pt>
                <c:pt idx="128">
                  <c:v>2933</c:v>
                </c:pt>
                <c:pt idx="129">
                  <c:v>526</c:v>
                </c:pt>
                <c:pt idx="130">
                  <c:v>1972</c:v>
                </c:pt>
                <c:pt idx="131">
                  <c:v>9573</c:v>
                </c:pt>
                <c:pt idx="132">
                  <c:v>5607</c:v>
                </c:pt>
                <c:pt idx="133">
                  <c:v>2361</c:v>
                </c:pt>
                <c:pt idx="134">
                  <c:v>2537</c:v>
                </c:pt>
                <c:pt idx="135">
                  <c:v>3064</c:v>
                </c:pt>
                <c:pt idx="136">
                  <c:v>1722</c:v>
                </c:pt>
                <c:pt idx="137">
                  <c:v>2359</c:v>
                </c:pt>
                <c:pt idx="138">
                  <c:v>2140</c:v>
                </c:pt>
                <c:pt idx="139">
                  <c:v>2125</c:v>
                </c:pt>
                <c:pt idx="140">
                  <c:v>1785</c:v>
                </c:pt>
                <c:pt idx="141">
                  <c:v>1052</c:v>
                </c:pt>
                <c:pt idx="142">
                  <c:v>1200</c:v>
                </c:pt>
                <c:pt idx="143">
                  <c:v>8039</c:v>
                </c:pt>
                <c:pt idx="144">
                  <c:v>4955</c:v>
                </c:pt>
                <c:pt idx="145">
                  <c:v>3266</c:v>
                </c:pt>
                <c:pt idx="146">
                  <c:v>1948</c:v>
                </c:pt>
                <c:pt idx="147">
                  <c:v>1300</c:v>
                </c:pt>
                <c:pt idx="148">
                  <c:v>2885</c:v>
                </c:pt>
                <c:pt idx="149">
                  <c:v>423</c:v>
                </c:pt>
                <c:pt idx="150">
                  <c:v>1817</c:v>
                </c:pt>
                <c:pt idx="151">
                  <c:v>1640</c:v>
                </c:pt>
                <c:pt idx="152">
                  <c:v>1108</c:v>
                </c:pt>
                <c:pt idx="153">
                  <c:v>1368</c:v>
                </c:pt>
                <c:pt idx="154">
                  <c:v>1631</c:v>
                </c:pt>
                <c:pt idx="155">
                  <c:v>1138</c:v>
                </c:pt>
                <c:pt idx="156">
                  <c:v>793</c:v>
                </c:pt>
                <c:pt idx="157">
                  <c:v>2027</c:v>
                </c:pt>
                <c:pt idx="158">
                  <c:v>2611</c:v>
                </c:pt>
                <c:pt idx="159">
                  <c:v>953</c:v>
                </c:pt>
                <c:pt idx="160">
                  <c:v>5829</c:v>
                </c:pt>
                <c:pt idx="161">
                  <c:v>4026</c:v>
                </c:pt>
                <c:pt idx="162">
                  <c:v>4912</c:v>
                </c:pt>
                <c:pt idx="163">
                  <c:v>1041</c:v>
                </c:pt>
                <c:pt idx="164">
                  <c:v>8324</c:v>
                </c:pt>
                <c:pt idx="165">
                  <c:v>514</c:v>
                </c:pt>
                <c:pt idx="166">
                  <c:v>1890</c:v>
                </c:pt>
                <c:pt idx="167">
                  <c:v>1623</c:v>
                </c:pt>
                <c:pt idx="168">
                  <c:v>1592</c:v>
                </c:pt>
                <c:pt idx="169">
                  <c:v>2065</c:v>
                </c:pt>
                <c:pt idx="170">
                  <c:v>1207</c:v>
                </c:pt>
                <c:pt idx="171">
                  <c:v>727</c:v>
                </c:pt>
                <c:pt idx="172">
                  <c:v>1949</c:v>
                </c:pt>
                <c:pt idx="173">
                  <c:v>1194</c:v>
                </c:pt>
                <c:pt idx="174">
                  <c:v>1384</c:v>
                </c:pt>
                <c:pt idx="175">
                  <c:v>662</c:v>
                </c:pt>
                <c:pt idx="176">
                  <c:v>1662</c:v>
                </c:pt>
                <c:pt idx="177">
                  <c:v>858</c:v>
                </c:pt>
                <c:pt idx="178">
                  <c:v>1526</c:v>
                </c:pt>
                <c:pt idx="179">
                  <c:v>2028</c:v>
                </c:pt>
                <c:pt idx="180">
                  <c:v>1419</c:v>
                </c:pt>
                <c:pt idx="181">
                  <c:v>707</c:v>
                </c:pt>
                <c:pt idx="182">
                  <c:v>1229</c:v>
                </c:pt>
                <c:pt idx="183">
                  <c:v>2137</c:v>
                </c:pt>
                <c:pt idx="184">
                  <c:v>1644</c:v>
                </c:pt>
                <c:pt idx="185">
                  <c:v>2033</c:v>
                </c:pt>
                <c:pt idx="186">
                  <c:v>1608</c:v>
                </c:pt>
                <c:pt idx="187">
                  <c:v>1333</c:v>
                </c:pt>
                <c:pt idx="188">
                  <c:v>1030</c:v>
                </c:pt>
                <c:pt idx="189">
                  <c:v>974</c:v>
                </c:pt>
                <c:pt idx="190">
                  <c:v>1051</c:v>
                </c:pt>
                <c:pt idx="191">
                  <c:v>840</c:v>
                </c:pt>
                <c:pt idx="192">
                  <c:v>1092</c:v>
                </c:pt>
                <c:pt idx="193">
                  <c:v>274</c:v>
                </c:pt>
                <c:pt idx="194">
                  <c:v>677</c:v>
                </c:pt>
                <c:pt idx="195">
                  <c:v>803</c:v>
                </c:pt>
                <c:pt idx="196">
                  <c:v>551</c:v>
                </c:pt>
                <c:pt idx="197">
                  <c:v>812</c:v>
                </c:pt>
                <c:pt idx="198">
                  <c:v>715</c:v>
                </c:pt>
                <c:pt idx="199">
                  <c:v>722</c:v>
                </c:pt>
                <c:pt idx="200">
                  <c:v>657</c:v>
                </c:pt>
                <c:pt idx="201">
                  <c:v>1220</c:v>
                </c:pt>
                <c:pt idx="202">
                  <c:v>1760</c:v>
                </c:pt>
                <c:pt idx="203">
                  <c:v>2618</c:v>
                </c:pt>
                <c:pt idx="204">
                  <c:v>4182</c:v>
                </c:pt>
                <c:pt idx="205">
                  <c:v>1245</c:v>
                </c:pt>
                <c:pt idx="206">
                  <c:v>1439</c:v>
                </c:pt>
                <c:pt idx="207">
                  <c:v>686</c:v>
                </c:pt>
                <c:pt idx="208">
                  <c:v>763</c:v>
                </c:pt>
                <c:pt idx="209">
                  <c:v>952</c:v>
                </c:pt>
                <c:pt idx="210">
                  <c:v>615</c:v>
                </c:pt>
                <c:pt idx="211">
                  <c:v>289</c:v>
                </c:pt>
                <c:pt idx="212">
                  <c:v>837</c:v>
                </c:pt>
                <c:pt idx="213">
                  <c:v>747</c:v>
                </c:pt>
                <c:pt idx="214">
                  <c:v>2073</c:v>
                </c:pt>
                <c:pt idx="215">
                  <c:v>8500</c:v>
                </c:pt>
                <c:pt idx="216">
                  <c:v>5291</c:v>
                </c:pt>
                <c:pt idx="217">
                  <c:v>6814</c:v>
                </c:pt>
                <c:pt idx="218">
                  <c:v>3718</c:v>
                </c:pt>
                <c:pt idx="219">
                  <c:v>992</c:v>
                </c:pt>
                <c:pt idx="220">
                  <c:v>4337</c:v>
                </c:pt>
                <c:pt idx="221">
                  <c:v>6200</c:v>
                </c:pt>
                <c:pt idx="222">
                  <c:v>3703</c:v>
                </c:pt>
                <c:pt idx="223">
                  <c:v>3786</c:v>
                </c:pt>
                <c:pt idx="224">
                  <c:v>2828</c:v>
                </c:pt>
                <c:pt idx="225">
                  <c:v>3189</c:v>
                </c:pt>
                <c:pt idx="226">
                  <c:v>3885</c:v>
                </c:pt>
                <c:pt idx="227">
                  <c:v>985</c:v>
                </c:pt>
                <c:pt idx="228">
                  <c:v>2104</c:v>
                </c:pt>
                <c:pt idx="229">
                  <c:v>1068</c:v>
                </c:pt>
                <c:pt idx="230">
                  <c:v>3081</c:v>
                </c:pt>
                <c:pt idx="231">
                  <c:v>6323</c:v>
                </c:pt>
                <c:pt idx="232">
                  <c:v>3167</c:v>
                </c:pt>
                <c:pt idx="233">
                  <c:v>2180</c:v>
                </c:pt>
                <c:pt idx="234">
                  <c:v>1186</c:v>
                </c:pt>
                <c:pt idx="235">
                  <c:v>964</c:v>
                </c:pt>
                <c:pt idx="236">
                  <c:v>2136</c:v>
                </c:pt>
                <c:pt idx="237">
                  <c:v>1945</c:v>
                </c:pt>
                <c:pt idx="238">
                  <c:v>1143</c:v>
                </c:pt>
                <c:pt idx="239">
                  <c:v>874</c:v>
                </c:pt>
                <c:pt idx="240">
                  <c:v>4539</c:v>
                </c:pt>
                <c:pt idx="241">
                  <c:v>3513</c:v>
                </c:pt>
                <c:pt idx="242">
                  <c:v>1078</c:v>
                </c:pt>
                <c:pt idx="243">
                  <c:v>2613</c:v>
                </c:pt>
                <c:pt idx="244">
                  <c:v>2201</c:v>
                </c:pt>
                <c:pt idx="245">
                  <c:v>567</c:v>
                </c:pt>
                <c:pt idx="246">
                  <c:v>1495</c:v>
                </c:pt>
                <c:pt idx="247">
                  <c:v>459</c:v>
                </c:pt>
                <c:pt idx="248">
                  <c:v>501</c:v>
                </c:pt>
                <c:pt idx="249">
                  <c:v>611</c:v>
                </c:pt>
                <c:pt idx="250">
                  <c:v>595</c:v>
                </c:pt>
                <c:pt idx="251">
                  <c:v>1211</c:v>
                </c:pt>
                <c:pt idx="252">
                  <c:v>855</c:v>
                </c:pt>
                <c:pt idx="253">
                  <c:v>517</c:v>
                </c:pt>
                <c:pt idx="254">
                  <c:v>212</c:v>
                </c:pt>
                <c:pt idx="255">
                  <c:v>582</c:v>
                </c:pt>
                <c:pt idx="256">
                  <c:v>911</c:v>
                </c:pt>
                <c:pt idx="257">
                  <c:v>1483</c:v>
                </c:pt>
                <c:pt idx="258">
                  <c:v>750</c:v>
                </c:pt>
                <c:pt idx="259">
                  <c:v>691</c:v>
                </c:pt>
                <c:pt idx="260">
                  <c:v>398</c:v>
                </c:pt>
                <c:pt idx="261">
                  <c:v>1005</c:v>
                </c:pt>
                <c:pt idx="262">
                  <c:v>1575</c:v>
                </c:pt>
                <c:pt idx="263">
                  <c:v>675</c:v>
                </c:pt>
                <c:pt idx="264">
                  <c:v>14440</c:v>
                </c:pt>
                <c:pt idx="265">
                  <c:v>8567</c:v>
                </c:pt>
                <c:pt idx="266">
                  <c:v>1498</c:v>
                </c:pt>
                <c:pt idx="267">
                  <c:v>394</c:v>
                </c:pt>
                <c:pt idx="268">
                  <c:v>4248</c:v>
                </c:pt>
                <c:pt idx="269">
                  <c:v>2710</c:v>
                </c:pt>
                <c:pt idx="270">
                  <c:v>1899</c:v>
                </c:pt>
                <c:pt idx="271">
                  <c:v>742</c:v>
                </c:pt>
                <c:pt idx="272">
                  <c:v>1823</c:v>
                </c:pt>
                <c:pt idx="273">
                  <c:v>1751</c:v>
                </c:pt>
                <c:pt idx="274">
                  <c:v>835</c:v>
                </c:pt>
                <c:pt idx="275">
                  <c:v>1539</c:v>
                </c:pt>
                <c:pt idx="276">
                  <c:v>3105</c:v>
                </c:pt>
                <c:pt idx="277">
                  <c:v>1699</c:v>
                </c:pt>
                <c:pt idx="278">
                  <c:v>2643</c:v>
                </c:pt>
                <c:pt idx="279">
                  <c:v>2999</c:v>
                </c:pt>
                <c:pt idx="280">
                  <c:v>1855</c:v>
                </c:pt>
                <c:pt idx="281">
                  <c:v>1181</c:v>
                </c:pt>
                <c:pt idx="282">
                  <c:v>1741</c:v>
                </c:pt>
                <c:pt idx="283">
                  <c:v>5439</c:v>
                </c:pt>
                <c:pt idx="284">
                  <c:v>3716</c:v>
                </c:pt>
                <c:pt idx="285">
                  <c:v>2171</c:v>
                </c:pt>
                <c:pt idx="286">
                  <c:v>907</c:v>
                </c:pt>
                <c:pt idx="287">
                  <c:v>1200</c:v>
                </c:pt>
                <c:pt idx="288">
                  <c:v>952</c:v>
                </c:pt>
                <c:pt idx="289">
                  <c:v>5466</c:v>
                </c:pt>
                <c:pt idx="290">
                  <c:v>323</c:v>
                </c:pt>
                <c:pt idx="291">
                  <c:v>1132</c:v>
                </c:pt>
                <c:pt idx="292">
                  <c:v>659</c:v>
                </c:pt>
                <c:pt idx="293">
                  <c:v>2481</c:v>
                </c:pt>
                <c:pt idx="294">
                  <c:v>3108</c:v>
                </c:pt>
                <c:pt idx="295">
                  <c:v>4417</c:v>
                </c:pt>
                <c:pt idx="296">
                  <c:v>1756</c:v>
                </c:pt>
                <c:pt idx="297">
                  <c:v>839</c:v>
                </c:pt>
                <c:pt idx="298">
                  <c:v>2906</c:v>
                </c:pt>
                <c:pt idx="299">
                  <c:v>2200</c:v>
                </c:pt>
                <c:pt idx="300">
                  <c:v>2726</c:v>
                </c:pt>
                <c:pt idx="301">
                  <c:v>2763</c:v>
                </c:pt>
                <c:pt idx="302">
                  <c:v>1035</c:v>
                </c:pt>
                <c:pt idx="303">
                  <c:v>615</c:v>
                </c:pt>
                <c:pt idx="304">
                  <c:v>1686</c:v>
                </c:pt>
                <c:pt idx="305">
                  <c:v>1060</c:v>
                </c:pt>
                <c:pt idx="306">
                  <c:v>1573</c:v>
                </c:pt>
                <c:pt idx="307">
                  <c:v>2576</c:v>
                </c:pt>
                <c:pt idx="308">
                  <c:v>291</c:v>
                </c:pt>
                <c:pt idx="309">
                  <c:v>331</c:v>
                </c:pt>
                <c:pt idx="310">
                  <c:v>1544</c:v>
                </c:pt>
                <c:pt idx="311">
                  <c:v>8913</c:v>
                </c:pt>
                <c:pt idx="312">
                  <c:v>8524</c:v>
                </c:pt>
                <c:pt idx="313">
                  <c:v>3997</c:v>
                </c:pt>
                <c:pt idx="314">
                  <c:v>14819</c:v>
                </c:pt>
                <c:pt idx="315">
                  <c:v>5271</c:v>
                </c:pt>
                <c:pt idx="316">
                  <c:v>2157</c:v>
                </c:pt>
                <c:pt idx="317">
                  <c:v>21815</c:v>
                </c:pt>
                <c:pt idx="318">
                  <c:v>3637</c:v>
                </c:pt>
                <c:pt idx="319">
                  <c:v>5058</c:v>
                </c:pt>
                <c:pt idx="320">
                  <c:v>2294</c:v>
                </c:pt>
                <c:pt idx="321">
                  <c:v>348</c:v>
                </c:pt>
                <c:pt idx="322">
                  <c:v>3819</c:v>
                </c:pt>
                <c:pt idx="323">
                  <c:v>4459</c:v>
                </c:pt>
                <c:pt idx="324">
                  <c:v>1178</c:v>
                </c:pt>
                <c:pt idx="325">
                  <c:v>953</c:v>
                </c:pt>
                <c:pt idx="326">
                  <c:v>2698</c:v>
                </c:pt>
                <c:pt idx="327">
                  <c:v>850</c:v>
                </c:pt>
                <c:pt idx="328">
                  <c:v>882</c:v>
                </c:pt>
                <c:pt idx="329">
                  <c:v>3233</c:v>
                </c:pt>
                <c:pt idx="330">
                  <c:v>2731</c:v>
                </c:pt>
                <c:pt idx="331">
                  <c:v>891</c:v>
                </c:pt>
                <c:pt idx="332">
                  <c:v>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97-4A4D-8889-65C529CB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65087"/>
        <c:axId val="569961247"/>
      </c:scatterChart>
      <c:valAx>
        <c:axId val="569965087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1247"/>
        <c:crosses val="autoZero"/>
        <c:crossBetween val="midCat"/>
      </c:valAx>
      <c:valAx>
        <c:axId val="569961247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엘리스 디지털배움체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r>
              <a:rPr lang="en-US"/>
              <a:t>Scatter plot - Relationship between </a:t>
            </a:r>
            <a:r>
              <a:rPr lang="ko-KR"/>
              <a:t>戶 </a:t>
            </a:r>
            <a:r>
              <a:rPr lang="en-US"/>
              <a:t>and </a:t>
            </a:r>
            <a:r>
              <a:rPr lang="ko-KR"/>
              <a:t>軍丁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경기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경기도!$I$2:$I$42</c:f>
              <c:numCache>
                <c:formatCode>General</c:formatCode>
                <c:ptCount val="41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</c:numCache>
            </c:numRef>
          </c:xVal>
          <c:yVal>
            <c:numRef>
              <c:f>경기도!$N$2:$N$42</c:f>
              <c:numCache>
                <c:formatCode>General</c:formatCode>
                <c:ptCount val="41"/>
                <c:pt idx="0">
                  <c:v>385</c:v>
                </c:pt>
                <c:pt idx="1">
                  <c:v>265</c:v>
                </c:pt>
                <c:pt idx="2">
                  <c:v>602</c:v>
                </c:pt>
                <c:pt idx="3">
                  <c:v>62</c:v>
                </c:pt>
                <c:pt idx="4">
                  <c:v>148</c:v>
                </c:pt>
                <c:pt idx="5">
                  <c:v>196</c:v>
                </c:pt>
                <c:pt idx="6">
                  <c:v>104</c:v>
                </c:pt>
                <c:pt idx="7">
                  <c:v>139</c:v>
                </c:pt>
                <c:pt idx="8">
                  <c:v>199</c:v>
                </c:pt>
                <c:pt idx="9">
                  <c:v>91</c:v>
                </c:pt>
                <c:pt idx="10">
                  <c:v>111</c:v>
                </c:pt>
                <c:pt idx="11">
                  <c:v>71</c:v>
                </c:pt>
                <c:pt idx="12">
                  <c:v>78</c:v>
                </c:pt>
                <c:pt idx="13">
                  <c:v>43</c:v>
                </c:pt>
                <c:pt idx="14">
                  <c:v>85</c:v>
                </c:pt>
                <c:pt idx="15">
                  <c:v>107</c:v>
                </c:pt>
                <c:pt idx="16">
                  <c:v>18</c:v>
                </c:pt>
                <c:pt idx="17">
                  <c:v>35</c:v>
                </c:pt>
                <c:pt idx="18">
                  <c:v>110</c:v>
                </c:pt>
                <c:pt idx="19">
                  <c:v>139</c:v>
                </c:pt>
                <c:pt idx="20">
                  <c:v>147</c:v>
                </c:pt>
                <c:pt idx="21">
                  <c:v>116</c:v>
                </c:pt>
                <c:pt idx="22">
                  <c:v>221</c:v>
                </c:pt>
                <c:pt idx="23">
                  <c:v>61</c:v>
                </c:pt>
                <c:pt idx="24">
                  <c:v>142</c:v>
                </c:pt>
                <c:pt idx="25">
                  <c:v>144</c:v>
                </c:pt>
                <c:pt idx="26">
                  <c:v>105</c:v>
                </c:pt>
                <c:pt idx="27">
                  <c:v>98</c:v>
                </c:pt>
                <c:pt idx="28">
                  <c:v>70</c:v>
                </c:pt>
                <c:pt idx="29">
                  <c:v>15</c:v>
                </c:pt>
                <c:pt idx="30">
                  <c:v>18</c:v>
                </c:pt>
                <c:pt idx="31">
                  <c:v>68</c:v>
                </c:pt>
                <c:pt idx="32">
                  <c:v>39</c:v>
                </c:pt>
                <c:pt idx="33">
                  <c:v>44</c:v>
                </c:pt>
                <c:pt idx="34">
                  <c:v>476</c:v>
                </c:pt>
                <c:pt idx="35">
                  <c:v>173</c:v>
                </c:pt>
                <c:pt idx="36">
                  <c:v>103</c:v>
                </c:pt>
                <c:pt idx="37">
                  <c:v>61</c:v>
                </c:pt>
                <c:pt idx="38">
                  <c:v>31</c:v>
                </c:pt>
                <c:pt idx="39">
                  <c:v>450</c:v>
                </c:pt>
                <c:pt idx="40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8-408F-A7C5-6BBB59A22937}"/>
            </c:ext>
          </c:extLst>
        </c:ser>
        <c:ser>
          <c:idx val="1"/>
          <c:order val="1"/>
          <c:tx>
            <c:v>충청도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충청도!$I$2:$I$56</c:f>
              <c:numCache>
                <c:formatCode>General</c:formatCode>
                <c:ptCount val="55"/>
                <c:pt idx="0">
                  <c:v>1871</c:v>
                </c:pt>
                <c:pt idx="1">
                  <c:v>1589</c:v>
                </c:pt>
                <c:pt idx="2">
                  <c:v>2167</c:v>
                </c:pt>
                <c:pt idx="3">
                  <c:v>1379</c:v>
                </c:pt>
                <c:pt idx="4">
                  <c:v>235</c:v>
                </c:pt>
                <c:pt idx="5">
                  <c:v>191</c:v>
                </c:pt>
                <c:pt idx="6">
                  <c:v>445</c:v>
                </c:pt>
                <c:pt idx="7">
                  <c:v>171</c:v>
                </c:pt>
                <c:pt idx="8">
                  <c:v>143</c:v>
                </c:pt>
                <c:pt idx="9">
                  <c:v>415</c:v>
                </c:pt>
                <c:pt idx="10">
                  <c:v>195</c:v>
                </c:pt>
                <c:pt idx="11">
                  <c:v>506</c:v>
                </c:pt>
                <c:pt idx="12">
                  <c:v>558</c:v>
                </c:pt>
                <c:pt idx="13">
                  <c:v>353</c:v>
                </c:pt>
                <c:pt idx="14">
                  <c:v>404</c:v>
                </c:pt>
                <c:pt idx="15">
                  <c:v>470</c:v>
                </c:pt>
                <c:pt idx="16">
                  <c:v>293</c:v>
                </c:pt>
                <c:pt idx="17">
                  <c:v>166</c:v>
                </c:pt>
                <c:pt idx="18">
                  <c:v>348</c:v>
                </c:pt>
                <c:pt idx="19">
                  <c:v>553</c:v>
                </c:pt>
                <c:pt idx="20">
                  <c:v>179</c:v>
                </c:pt>
                <c:pt idx="21">
                  <c:v>343</c:v>
                </c:pt>
                <c:pt idx="22">
                  <c:v>338</c:v>
                </c:pt>
                <c:pt idx="23">
                  <c:v>482</c:v>
                </c:pt>
                <c:pt idx="24">
                  <c:v>227</c:v>
                </c:pt>
                <c:pt idx="25">
                  <c:v>308</c:v>
                </c:pt>
                <c:pt idx="26">
                  <c:v>146</c:v>
                </c:pt>
                <c:pt idx="27">
                  <c:v>327</c:v>
                </c:pt>
                <c:pt idx="28">
                  <c:v>235</c:v>
                </c:pt>
                <c:pt idx="29">
                  <c:v>550</c:v>
                </c:pt>
                <c:pt idx="30">
                  <c:v>460</c:v>
                </c:pt>
                <c:pt idx="31">
                  <c:v>342</c:v>
                </c:pt>
                <c:pt idx="32">
                  <c:v>421</c:v>
                </c:pt>
                <c:pt idx="33">
                  <c:v>180</c:v>
                </c:pt>
                <c:pt idx="34">
                  <c:v>166</c:v>
                </c:pt>
                <c:pt idx="35">
                  <c:v>258</c:v>
                </c:pt>
                <c:pt idx="36">
                  <c:v>348</c:v>
                </c:pt>
                <c:pt idx="37">
                  <c:v>506</c:v>
                </c:pt>
                <c:pt idx="38">
                  <c:v>378</c:v>
                </c:pt>
                <c:pt idx="39">
                  <c:v>300</c:v>
                </c:pt>
                <c:pt idx="40">
                  <c:v>395</c:v>
                </c:pt>
                <c:pt idx="41">
                  <c:v>153</c:v>
                </c:pt>
                <c:pt idx="42">
                  <c:v>382</c:v>
                </c:pt>
                <c:pt idx="43">
                  <c:v>384</c:v>
                </c:pt>
                <c:pt idx="44">
                  <c:v>173</c:v>
                </c:pt>
                <c:pt idx="45">
                  <c:v>489</c:v>
                </c:pt>
                <c:pt idx="46">
                  <c:v>405</c:v>
                </c:pt>
                <c:pt idx="47">
                  <c:v>258</c:v>
                </c:pt>
                <c:pt idx="48">
                  <c:v>284</c:v>
                </c:pt>
                <c:pt idx="49">
                  <c:v>649</c:v>
                </c:pt>
                <c:pt idx="50">
                  <c:v>321</c:v>
                </c:pt>
                <c:pt idx="51">
                  <c:v>265</c:v>
                </c:pt>
                <c:pt idx="52">
                  <c:v>365</c:v>
                </c:pt>
                <c:pt idx="53">
                  <c:v>304</c:v>
                </c:pt>
                <c:pt idx="54">
                  <c:v>388</c:v>
                </c:pt>
              </c:numCache>
            </c:numRef>
          </c:xVal>
          <c:yVal>
            <c:numRef>
              <c:f>충청도!$N$2:$N$56</c:f>
              <c:numCache>
                <c:formatCode>General</c:formatCode>
                <c:ptCount val="55"/>
                <c:pt idx="0">
                  <c:v>905</c:v>
                </c:pt>
                <c:pt idx="1">
                  <c:v>908</c:v>
                </c:pt>
                <c:pt idx="2">
                  <c:v>980</c:v>
                </c:pt>
                <c:pt idx="3">
                  <c:v>635</c:v>
                </c:pt>
                <c:pt idx="4">
                  <c:v>52</c:v>
                </c:pt>
                <c:pt idx="5">
                  <c:v>47</c:v>
                </c:pt>
                <c:pt idx="6">
                  <c:v>203</c:v>
                </c:pt>
                <c:pt idx="7">
                  <c:v>79</c:v>
                </c:pt>
                <c:pt idx="8">
                  <c:v>33</c:v>
                </c:pt>
                <c:pt idx="9">
                  <c:v>163</c:v>
                </c:pt>
                <c:pt idx="10">
                  <c:v>42</c:v>
                </c:pt>
                <c:pt idx="11">
                  <c:v>223</c:v>
                </c:pt>
                <c:pt idx="12">
                  <c:v>185</c:v>
                </c:pt>
                <c:pt idx="13">
                  <c:v>218</c:v>
                </c:pt>
                <c:pt idx="14">
                  <c:v>202</c:v>
                </c:pt>
                <c:pt idx="15">
                  <c:v>163</c:v>
                </c:pt>
                <c:pt idx="16">
                  <c:v>188</c:v>
                </c:pt>
                <c:pt idx="17">
                  <c:v>94</c:v>
                </c:pt>
                <c:pt idx="18">
                  <c:v>174</c:v>
                </c:pt>
                <c:pt idx="19">
                  <c:v>294</c:v>
                </c:pt>
                <c:pt idx="20">
                  <c:v>89</c:v>
                </c:pt>
                <c:pt idx="21">
                  <c:v>117</c:v>
                </c:pt>
                <c:pt idx="22">
                  <c:v>103</c:v>
                </c:pt>
                <c:pt idx="23">
                  <c:v>322</c:v>
                </c:pt>
                <c:pt idx="24">
                  <c:v>143</c:v>
                </c:pt>
                <c:pt idx="25">
                  <c:v>124</c:v>
                </c:pt>
                <c:pt idx="26">
                  <c:v>67</c:v>
                </c:pt>
                <c:pt idx="27">
                  <c:v>201</c:v>
                </c:pt>
                <c:pt idx="28">
                  <c:v>100</c:v>
                </c:pt>
                <c:pt idx="29">
                  <c:v>281</c:v>
                </c:pt>
                <c:pt idx="30">
                  <c:v>302</c:v>
                </c:pt>
                <c:pt idx="31">
                  <c:v>217</c:v>
                </c:pt>
                <c:pt idx="32">
                  <c:v>233</c:v>
                </c:pt>
                <c:pt idx="33">
                  <c:v>80</c:v>
                </c:pt>
                <c:pt idx="34">
                  <c:v>89</c:v>
                </c:pt>
                <c:pt idx="35">
                  <c:v>142</c:v>
                </c:pt>
                <c:pt idx="36">
                  <c:v>206</c:v>
                </c:pt>
                <c:pt idx="37">
                  <c:v>332</c:v>
                </c:pt>
                <c:pt idx="38">
                  <c:v>173</c:v>
                </c:pt>
                <c:pt idx="39">
                  <c:v>160</c:v>
                </c:pt>
                <c:pt idx="40">
                  <c:v>184</c:v>
                </c:pt>
                <c:pt idx="41">
                  <c:v>95</c:v>
                </c:pt>
                <c:pt idx="42">
                  <c:v>274</c:v>
                </c:pt>
                <c:pt idx="43">
                  <c:v>237</c:v>
                </c:pt>
                <c:pt idx="44">
                  <c:v>35</c:v>
                </c:pt>
                <c:pt idx="45">
                  <c:v>274</c:v>
                </c:pt>
                <c:pt idx="46">
                  <c:v>234</c:v>
                </c:pt>
                <c:pt idx="47">
                  <c:v>87</c:v>
                </c:pt>
                <c:pt idx="48">
                  <c:v>130</c:v>
                </c:pt>
                <c:pt idx="49">
                  <c:v>337</c:v>
                </c:pt>
                <c:pt idx="50">
                  <c:v>201</c:v>
                </c:pt>
                <c:pt idx="51">
                  <c:v>50</c:v>
                </c:pt>
                <c:pt idx="52">
                  <c:v>112</c:v>
                </c:pt>
                <c:pt idx="53">
                  <c:v>105</c:v>
                </c:pt>
                <c:pt idx="5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8-408F-A7C5-6BBB59A22937}"/>
            </c:ext>
          </c:extLst>
        </c:ser>
        <c:ser>
          <c:idx val="2"/>
          <c:order val="2"/>
          <c:tx>
            <c:v>경상도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경상도!$I$2:$I$65</c:f>
              <c:numCache>
                <c:formatCode>General</c:formatCode>
                <c:ptCount val="64"/>
                <c:pt idx="0">
                  <c:v>2332</c:v>
                </c:pt>
                <c:pt idx="1">
                  <c:v>1887</c:v>
                </c:pt>
                <c:pt idx="2">
                  <c:v>2521</c:v>
                </c:pt>
                <c:pt idx="3">
                  <c:v>2220</c:v>
                </c:pt>
                <c:pt idx="4">
                  <c:v>1999</c:v>
                </c:pt>
                <c:pt idx="5">
                  <c:v>425</c:v>
                </c:pt>
                <c:pt idx="6">
                  <c:v>1058</c:v>
                </c:pt>
                <c:pt idx="7">
                  <c:v>649</c:v>
                </c:pt>
                <c:pt idx="8">
                  <c:v>423</c:v>
                </c:pt>
                <c:pt idx="9">
                  <c:v>1249</c:v>
                </c:pt>
                <c:pt idx="10">
                  <c:v>318</c:v>
                </c:pt>
                <c:pt idx="11">
                  <c:v>398</c:v>
                </c:pt>
                <c:pt idx="12">
                  <c:v>825</c:v>
                </c:pt>
                <c:pt idx="13">
                  <c:v>421</c:v>
                </c:pt>
                <c:pt idx="14">
                  <c:v>174</c:v>
                </c:pt>
                <c:pt idx="15">
                  <c:v>203</c:v>
                </c:pt>
                <c:pt idx="16">
                  <c:v>471</c:v>
                </c:pt>
                <c:pt idx="17">
                  <c:v>477</c:v>
                </c:pt>
                <c:pt idx="18">
                  <c:v>417</c:v>
                </c:pt>
                <c:pt idx="19">
                  <c:v>235</c:v>
                </c:pt>
                <c:pt idx="20">
                  <c:v>284</c:v>
                </c:pt>
                <c:pt idx="21">
                  <c:v>284</c:v>
                </c:pt>
                <c:pt idx="22">
                  <c:v>1092</c:v>
                </c:pt>
                <c:pt idx="23">
                  <c:v>377</c:v>
                </c:pt>
                <c:pt idx="24">
                  <c:v>863</c:v>
                </c:pt>
                <c:pt idx="25">
                  <c:v>134</c:v>
                </c:pt>
                <c:pt idx="26">
                  <c:v>637</c:v>
                </c:pt>
                <c:pt idx="27">
                  <c:v>286</c:v>
                </c:pt>
                <c:pt idx="28">
                  <c:v>174</c:v>
                </c:pt>
                <c:pt idx="29">
                  <c:v>177</c:v>
                </c:pt>
                <c:pt idx="30">
                  <c:v>872</c:v>
                </c:pt>
                <c:pt idx="31">
                  <c:v>243</c:v>
                </c:pt>
                <c:pt idx="32">
                  <c:v>894</c:v>
                </c:pt>
                <c:pt idx="33">
                  <c:v>78</c:v>
                </c:pt>
                <c:pt idx="34">
                  <c:v>463</c:v>
                </c:pt>
                <c:pt idx="35">
                  <c:v>2446</c:v>
                </c:pt>
                <c:pt idx="36">
                  <c:v>1005</c:v>
                </c:pt>
                <c:pt idx="37">
                  <c:v>701</c:v>
                </c:pt>
                <c:pt idx="38">
                  <c:v>463</c:v>
                </c:pt>
                <c:pt idx="39">
                  <c:v>533</c:v>
                </c:pt>
                <c:pt idx="40">
                  <c:v>287</c:v>
                </c:pt>
                <c:pt idx="41">
                  <c:v>531</c:v>
                </c:pt>
                <c:pt idx="42">
                  <c:v>368</c:v>
                </c:pt>
                <c:pt idx="43">
                  <c:v>396</c:v>
                </c:pt>
                <c:pt idx="44">
                  <c:v>366</c:v>
                </c:pt>
                <c:pt idx="45">
                  <c:v>390</c:v>
                </c:pt>
                <c:pt idx="46">
                  <c:v>230</c:v>
                </c:pt>
                <c:pt idx="47">
                  <c:v>1390</c:v>
                </c:pt>
                <c:pt idx="48">
                  <c:v>1094</c:v>
                </c:pt>
                <c:pt idx="49">
                  <c:v>732</c:v>
                </c:pt>
                <c:pt idx="50">
                  <c:v>428</c:v>
                </c:pt>
                <c:pt idx="51">
                  <c:v>271</c:v>
                </c:pt>
                <c:pt idx="52">
                  <c:v>531</c:v>
                </c:pt>
                <c:pt idx="53">
                  <c:v>153</c:v>
                </c:pt>
                <c:pt idx="54">
                  <c:v>370</c:v>
                </c:pt>
                <c:pt idx="55">
                  <c:v>505</c:v>
                </c:pt>
                <c:pt idx="56">
                  <c:v>346</c:v>
                </c:pt>
                <c:pt idx="57">
                  <c:v>373</c:v>
                </c:pt>
                <c:pt idx="58">
                  <c:v>441</c:v>
                </c:pt>
                <c:pt idx="59">
                  <c:v>257</c:v>
                </c:pt>
                <c:pt idx="60">
                  <c:v>481</c:v>
                </c:pt>
                <c:pt idx="61">
                  <c:v>307</c:v>
                </c:pt>
                <c:pt idx="62">
                  <c:v>1059</c:v>
                </c:pt>
                <c:pt idx="63">
                  <c:v>202</c:v>
                </c:pt>
              </c:numCache>
            </c:numRef>
          </c:xVal>
          <c:yVal>
            <c:numRef>
              <c:f>경상도!$N$2:$N$65</c:f>
              <c:numCache>
                <c:formatCode>General</c:formatCode>
                <c:ptCount val="64"/>
                <c:pt idx="0">
                  <c:v>1216</c:v>
                </c:pt>
                <c:pt idx="1">
                  <c:v>860</c:v>
                </c:pt>
                <c:pt idx="2">
                  <c:v>805</c:v>
                </c:pt>
                <c:pt idx="3">
                  <c:v>1337</c:v>
                </c:pt>
                <c:pt idx="4">
                  <c:v>895</c:v>
                </c:pt>
                <c:pt idx="5">
                  <c:v>189</c:v>
                </c:pt>
                <c:pt idx="6">
                  <c:v>500</c:v>
                </c:pt>
                <c:pt idx="7">
                  <c:v>375</c:v>
                </c:pt>
                <c:pt idx="8">
                  <c:v>202</c:v>
                </c:pt>
                <c:pt idx="9">
                  <c:v>610</c:v>
                </c:pt>
                <c:pt idx="10">
                  <c:v>254</c:v>
                </c:pt>
                <c:pt idx="11">
                  <c:v>212</c:v>
                </c:pt>
                <c:pt idx="12">
                  <c:v>466</c:v>
                </c:pt>
                <c:pt idx="13">
                  <c:v>207</c:v>
                </c:pt>
                <c:pt idx="14">
                  <c:v>54</c:v>
                </c:pt>
                <c:pt idx="15">
                  <c:v>39</c:v>
                </c:pt>
                <c:pt idx="16">
                  <c:v>279</c:v>
                </c:pt>
                <c:pt idx="17">
                  <c:v>320</c:v>
                </c:pt>
                <c:pt idx="18">
                  <c:v>178</c:v>
                </c:pt>
                <c:pt idx="19">
                  <c:v>48</c:v>
                </c:pt>
                <c:pt idx="20">
                  <c:v>194</c:v>
                </c:pt>
                <c:pt idx="21">
                  <c:v>147</c:v>
                </c:pt>
                <c:pt idx="22">
                  <c:v>424</c:v>
                </c:pt>
                <c:pt idx="23">
                  <c:v>239</c:v>
                </c:pt>
                <c:pt idx="24">
                  <c:v>455</c:v>
                </c:pt>
                <c:pt idx="25">
                  <c:v>75</c:v>
                </c:pt>
                <c:pt idx="26">
                  <c:v>361</c:v>
                </c:pt>
                <c:pt idx="27">
                  <c:v>93</c:v>
                </c:pt>
                <c:pt idx="28">
                  <c:v>115</c:v>
                </c:pt>
                <c:pt idx="29">
                  <c:v>188</c:v>
                </c:pt>
                <c:pt idx="30">
                  <c:v>110</c:v>
                </c:pt>
                <c:pt idx="31">
                  <c:v>106</c:v>
                </c:pt>
                <c:pt idx="32">
                  <c:v>177</c:v>
                </c:pt>
                <c:pt idx="33">
                  <c:v>47</c:v>
                </c:pt>
                <c:pt idx="34">
                  <c:v>217</c:v>
                </c:pt>
                <c:pt idx="35">
                  <c:v>1156</c:v>
                </c:pt>
                <c:pt idx="36">
                  <c:v>515</c:v>
                </c:pt>
                <c:pt idx="37">
                  <c:v>310</c:v>
                </c:pt>
                <c:pt idx="38">
                  <c:v>343</c:v>
                </c:pt>
                <c:pt idx="39">
                  <c:v>280</c:v>
                </c:pt>
                <c:pt idx="40">
                  <c:v>256</c:v>
                </c:pt>
                <c:pt idx="41">
                  <c:v>225</c:v>
                </c:pt>
                <c:pt idx="42">
                  <c:v>247</c:v>
                </c:pt>
                <c:pt idx="43">
                  <c:v>199</c:v>
                </c:pt>
                <c:pt idx="44">
                  <c:v>128</c:v>
                </c:pt>
                <c:pt idx="45">
                  <c:v>144</c:v>
                </c:pt>
                <c:pt idx="46">
                  <c:v>130</c:v>
                </c:pt>
                <c:pt idx="47">
                  <c:v>1007</c:v>
                </c:pt>
                <c:pt idx="48">
                  <c:v>860</c:v>
                </c:pt>
                <c:pt idx="49">
                  <c:v>510</c:v>
                </c:pt>
                <c:pt idx="50">
                  <c:v>254</c:v>
                </c:pt>
                <c:pt idx="51">
                  <c:v>156</c:v>
                </c:pt>
                <c:pt idx="52">
                  <c:v>447</c:v>
                </c:pt>
                <c:pt idx="53">
                  <c:v>103</c:v>
                </c:pt>
                <c:pt idx="54">
                  <c:v>268</c:v>
                </c:pt>
                <c:pt idx="55">
                  <c:v>354</c:v>
                </c:pt>
                <c:pt idx="56">
                  <c:v>184</c:v>
                </c:pt>
                <c:pt idx="57">
                  <c:v>216</c:v>
                </c:pt>
                <c:pt idx="58">
                  <c:v>283</c:v>
                </c:pt>
                <c:pt idx="59">
                  <c:v>220</c:v>
                </c:pt>
                <c:pt idx="60">
                  <c:v>257</c:v>
                </c:pt>
                <c:pt idx="61">
                  <c:v>248</c:v>
                </c:pt>
                <c:pt idx="62">
                  <c:v>447</c:v>
                </c:pt>
                <c:pt idx="6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8-408F-A7C5-6BBB59A22937}"/>
            </c:ext>
          </c:extLst>
        </c:ser>
        <c:ser>
          <c:idx val="3"/>
          <c:order val="3"/>
          <c:tx>
            <c:v>전라도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전라도!$I$2:$I$57</c:f>
              <c:numCache>
                <c:formatCode>General</c:formatCode>
                <c:ptCount val="56"/>
                <c:pt idx="0">
                  <c:v>1565</c:v>
                </c:pt>
                <c:pt idx="1">
                  <c:v>1089</c:v>
                </c:pt>
                <c:pt idx="2">
                  <c:v>1300</c:v>
                </c:pt>
                <c:pt idx="3">
                  <c:v>276</c:v>
                </c:pt>
                <c:pt idx="4">
                  <c:v>5207</c:v>
                </c:pt>
                <c:pt idx="5">
                  <c:v>114</c:v>
                </c:pt>
                <c:pt idx="6">
                  <c:v>452</c:v>
                </c:pt>
                <c:pt idx="7">
                  <c:v>319</c:v>
                </c:pt>
                <c:pt idx="8">
                  <c:v>357</c:v>
                </c:pt>
                <c:pt idx="9">
                  <c:v>409</c:v>
                </c:pt>
                <c:pt idx="10">
                  <c:v>262</c:v>
                </c:pt>
                <c:pt idx="11">
                  <c:v>172</c:v>
                </c:pt>
                <c:pt idx="12">
                  <c:v>396</c:v>
                </c:pt>
                <c:pt idx="13">
                  <c:v>257</c:v>
                </c:pt>
                <c:pt idx="14">
                  <c:v>288</c:v>
                </c:pt>
                <c:pt idx="15">
                  <c:v>190</c:v>
                </c:pt>
                <c:pt idx="16">
                  <c:v>323</c:v>
                </c:pt>
                <c:pt idx="17">
                  <c:v>130</c:v>
                </c:pt>
                <c:pt idx="18">
                  <c:v>247</c:v>
                </c:pt>
                <c:pt idx="19">
                  <c:v>260</c:v>
                </c:pt>
                <c:pt idx="20">
                  <c:v>312</c:v>
                </c:pt>
                <c:pt idx="21">
                  <c:v>122</c:v>
                </c:pt>
                <c:pt idx="22">
                  <c:v>333</c:v>
                </c:pt>
                <c:pt idx="23">
                  <c:v>331</c:v>
                </c:pt>
                <c:pt idx="24">
                  <c:v>355</c:v>
                </c:pt>
                <c:pt idx="25">
                  <c:v>356</c:v>
                </c:pt>
                <c:pt idx="26">
                  <c:v>315</c:v>
                </c:pt>
                <c:pt idx="27">
                  <c:v>236</c:v>
                </c:pt>
                <c:pt idx="28">
                  <c:v>315</c:v>
                </c:pt>
                <c:pt idx="29">
                  <c:v>164</c:v>
                </c:pt>
                <c:pt idx="30">
                  <c:v>216</c:v>
                </c:pt>
                <c:pt idx="31">
                  <c:v>183</c:v>
                </c:pt>
                <c:pt idx="32">
                  <c:v>317</c:v>
                </c:pt>
                <c:pt idx="33">
                  <c:v>86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320</c:v>
                </c:pt>
                <c:pt idx="38">
                  <c:v>172</c:v>
                </c:pt>
                <c:pt idx="39">
                  <c:v>169</c:v>
                </c:pt>
                <c:pt idx="40">
                  <c:v>148</c:v>
                </c:pt>
                <c:pt idx="41">
                  <c:v>228</c:v>
                </c:pt>
                <c:pt idx="42">
                  <c:v>346</c:v>
                </c:pt>
                <c:pt idx="43">
                  <c:v>467</c:v>
                </c:pt>
                <c:pt idx="44">
                  <c:v>860</c:v>
                </c:pt>
                <c:pt idx="45">
                  <c:v>253</c:v>
                </c:pt>
                <c:pt idx="46">
                  <c:v>306</c:v>
                </c:pt>
                <c:pt idx="47">
                  <c:v>157</c:v>
                </c:pt>
                <c:pt idx="48">
                  <c:v>139</c:v>
                </c:pt>
                <c:pt idx="49">
                  <c:v>219</c:v>
                </c:pt>
                <c:pt idx="50">
                  <c:v>209</c:v>
                </c:pt>
                <c:pt idx="51">
                  <c:v>90</c:v>
                </c:pt>
                <c:pt idx="52">
                  <c:v>136</c:v>
                </c:pt>
                <c:pt idx="53">
                  <c:v>144</c:v>
                </c:pt>
                <c:pt idx="54">
                  <c:v>685</c:v>
                </c:pt>
                <c:pt idx="55">
                  <c:v>1357</c:v>
                </c:pt>
              </c:numCache>
            </c:numRef>
          </c:xVal>
          <c:yVal>
            <c:numRef>
              <c:f>전라도!$N$2:$N$57</c:f>
              <c:numCache>
                <c:formatCode>General</c:formatCode>
                <c:ptCount val="56"/>
                <c:pt idx="0">
                  <c:v>1081</c:v>
                </c:pt>
                <c:pt idx="1">
                  <c:v>884</c:v>
                </c:pt>
                <c:pt idx="2">
                  <c:v>203</c:v>
                </c:pt>
                <c:pt idx="3">
                  <c:v>230</c:v>
                </c:pt>
                <c:pt idx="4">
                  <c:v>2066</c:v>
                </c:pt>
                <c:pt idx="5">
                  <c:v>51</c:v>
                </c:pt>
                <c:pt idx="6">
                  <c:v>230</c:v>
                </c:pt>
                <c:pt idx="7">
                  <c:v>360</c:v>
                </c:pt>
                <c:pt idx="8">
                  <c:v>336</c:v>
                </c:pt>
                <c:pt idx="9">
                  <c:v>424</c:v>
                </c:pt>
                <c:pt idx="10">
                  <c:v>249</c:v>
                </c:pt>
                <c:pt idx="11">
                  <c:v>193</c:v>
                </c:pt>
                <c:pt idx="12">
                  <c:v>506</c:v>
                </c:pt>
                <c:pt idx="13">
                  <c:v>258</c:v>
                </c:pt>
                <c:pt idx="14">
                  <c:v>362</c:v>
                </c:pt>
                <c:pt idx="15">
                  <c:v>143</c:v>
                </c:pt>
                <c:pt idx="16">
                  <c:v>361</c:v>
                </c:pt>
                <c:pt idx="17">
                  <c:v>158</c:v>
                </c:pt>
                <c:pt idx="18">
                  <c:v>294</c:v>
                </c:pt>
                <c:pt idx="19">
                  <c:v>108</c:v>
                </c:pt>
                <c:pt idx="20">
                  <c:v>282</c:v>
                </c:pt>
                <c:pt idx="21">
                  <c:v>176</c:v>
                </c:pt>
                <c:pt idx="22">
                  <c:v>310</c:v>
                </c:pt>
                <c:pt idx="23">
                  <c:v>401</c:v>
                </c:pt>
                <c:pt idx="24">
                  <c:v>335</c:v>
                </c:pt>
                <c:pt idx="25">
                  <c:v>434</c:v>
                </c:pt>
                <c:pt idx="26">
                  <c:v>462</c:v>
                </c:pt>
                <c:pt idx="27">
                  <c:v>277</c:v>
                </c:pt>
                <c:pt idx="28">
                  <c:v>263</c:v>
                </c:pt>
                <c:pt idx="29">
                  <c:v>230</c:v>
                </c:pt>
                <c:pt idx="30">
                  <c:v>273</c:v>
                </c:pt>
                <c:pt idx="31">
                  <c:v>176</c:v>
                </c:pt>
                <c:pt idx="32">
                  <c:v>270</c:v>
                </c:pt>
                <c:pt idx="33">
                  <c:v>73</c:v>
                </c:pt>
                <c:pt idx="34">
                  <c:v>16</c:v>
                </c:pt>
                <c:pt idx="35">
                  <c:v>194</c:v>
                </c:pt>
                <c:pt idx="36">
                  <c:v>31</c:v>
                </c:pt>
                <c:pt idx="37">
                  <c:v>186</c:v>
                </c:pt>
                <c:pt idx="38">
                  <c:v>19</c:v>
                </c:pt>
                <c:pt idx="39">
                  <c:v>141</c:v>
                </c:pt>
                <c:pt idx="40">
                  <c:v>131</c:v>
                </c:pt>
                <c:pt idx="41">
                  <c:v>128</c:v>
                </c:pt>
                <c:pt idx="42">
                  <c:v>377</c:v>
                </c:pt>
                <c:pt idx="43">
                  <c:v>96</c:v>
                </c:pt>
                <c:pt idx="44">
                  <c:v>923</c:v>
                </c:pt>
                <c:pt idx="45">
                  <c:v>248</c:v>
                </c:pt>
                <c:pt idx="46">
                  <c:v>204</c:v>
                </c:pt>
                <c:pt idx="47">
                  <c:v>113</c:v>
                </c:pt>
                <c:pt idx="48">
                  <c:v>150</c:v>
                </c:pt>
                <c:pt idx="49">
                  <c:v>217</c:v>
                </c:pt>
                <c:pt idx="50">
                  <c:v>93</c:v>
                </c:pt>
                <c:pt idx="51">
                  <c:v>66</c:v>
                </c:pt>
                <c:pt idx="52">
                  <c:v>168</c:v>
                </c:pt>
                <c:pt idx="53">
                  <c:v>178</c:v>
                </c:pt>
                <c:pt idx="54">
                  <c:v>630</c:v>
                </c:pt>
                <c:pt idx="55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58-408F-A7C5-6BBB59A22937}"/>
            </c:ext>
          </c:extLst>
        </c:ser>
        <c:ser>
          <c:idx val="4"/>
          <c:order val="4"/>
          <c:tx>
            <c:v>황해도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황해도!$I$2:$I$25</c:f>
              <c:numCache>
                <c:formatCode>General</c:formatCode>
                <c:ptCount val="24"/>
                <c:pt idx="0">
                  <c:v>2034</c:v>
                </c:pt>
                <c:pt idx="1">
                  <c:v>1926</c:v>
                </c:pt>
                <c:pt idx="2">
                  <c:v>1583</c:v>
                </c:pt>
                <c:pt idx="3">
                  <c:v>339</c:v>
                </c:pt>
                <c:pt idx="4">
                  <c:v>1446</c:v>
                </c:pt>
                <c:pt idx="5">
                  <c:v>1564</c:v>
                </c:pt>
                <c:pt idx="6">
                  <c:v>991</c:v>
                </c:pt>
                <c:pt idx="7">
                  <c:v>1085</c:v>
                </c:pt>
                <c:pt idx="8">
                  <c:v>816</c:v>
                </c:pt>
                <c:pt idx="9">
                  <c:v>808</c:v>
                </c:pt>
                <c:pt idx="10">
                  <c:v>1293</c:v>
                </c:pt>
                <c:pt idx="11">
                  <c:v>327</c:v>
                </c:pt>
                <c:pt idx="12">
                  <c:v>964</c:v>
                </c:pt>
                <c:pt idx="13">
                  <c:v>389</c:v>
                </c:pt>
                <c:pt idx="14">
                  <c:v>936</c:v>
                </c:pt>
                <c:pt idx="15">
                  <c:v>2130</c:v>
                </c:pt>
                <c:pt idx="16">
                  <c:v>996</c:v>
                </c:pt>
                <c:pt idx="17">
                  <c:v>778</c:v>
                </c:pt>
                <c:pt idx="18">
                  <c:v>376</c:v>
                </c:pt>
                <c:pt idx="19">
                  <c:v>374</c:v>
                </c:pt>
                <c:pt idx="20">
                  <c:v>950</c:v>
                </c:pt>
                <c:pt idx="21">
                  <c:v>685</c:v>
                </c:pt>
                <c:pt idx="22">
                  <c:v>392</c:v>
                </c:pt>
                <c:pt idx="23">
                  <c:v>330</c:v>
                </c:pt>
              </c:numCache>
            </c:numRef>
          </c:xVal>
          <c:yVal>
            <c:numRef>
              <c:f>황해도!$N$2:$N$25</c:f>
              <c:numCache>
                <c:formatCode>General</c:formatCode>
                <c:ptCount val="24"/>
                <c:pt idx="0">
                  <c:v>636</c:v>
                </c:pt>
                <c:pt idx="1">
                  <c:v>903</c:v>
                </c:pt>
                <c:pt idx="2">
                  <c:v>438</c:v>
                </c:pt>
                <c:pt idx="3">
                  <c:v>114</c:v>
                </c:pt>
                <c:pt idx="4">
                  <c:v>533</c:v>
                </c:pt>
                <c:pt idx="5">
                  <c:v>635</c:v>
                </c:pt>
                <c:pt idx="6">
                  <c:v>431</c:v>
                </c:pt>
                <c:pt idx="7">
                  <c:v>436</c:v>
                </c:pt>
                <c:pt idx="8">
                  <c:v>370</c:v>
                </c:pt>
                <c:pt idx="9">
                  <c:v>310</c:v>
                </c:pt>
                <c:pt idx="10">
                  <c:v>542</c:v>
                </c:pt>
                <c:pt idx="11">
                  <c:v>150</c:v>
                </c:pt>
                <c:pt idx="12">
                  <c:v>403</c:v>
                </c:pt>
                <c:pt idx="13">
                  <c:v>101</c:v>
                </c:pt>
                <c:pt idx="14">
                  <c:v>421</c:v>
                </c:pt>
                <c:pt idx="15">
                  <c:v>640</c:v>
                </c:pt>
                <c:pt idx="16">
                  <c:v>324</c:v>
                </c:pt>
                <c:pt idx="17">
                  <c:v>275</c:v>
                </c:pt>
                <c:pt idx="18">
                  <c:v>184</c:v>
                </c:pt>
                <c:pt idx="19">
                  <c:v>67</c:v>
                </c:pt>
                <c:pt idx="20">
                  <c:v>325</c:v>
                </c:pt>
                <c:pt idx="21">
                  <c:v>340</c:v>
                </c:pt>
                <c:pt idx="22">
                  <c:v>147</c:v>
                </c:pt>
                <c:pt idx="23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58-408F-A7C5-6BBB59A22937}"/>
            </c:ext>
          </c:extLst>
        </c:ser>
        <c:ser>
          <c:idx val="5"/>
          <c:order val="5"/>
          <c:tx>
            <c:v>강원도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강원도!$I$2:$I$25</c:f>
              <c:numCache>
                <c:formatCode>General</c:formatCode>
                <c:ptCount val="24"/>
                <c:pt idx="0">
                  <c:v>1354</c:v>
                </c:pt>
                <c:pt idx="1">
                  <c:v>1311</c:v>
                </c:pt>
                <c:pt idx="2">
                  <c:v>411</c:v>
                </c:pt>
                <c:pt idx="3">
                  <c:v>581</c:v>
                </c:pt>
                <c:pt idx="4">
                  <c:v>1227</c:v>
                </c:pt>
                <c:pt idx="5">
                  <c:v>332</c:v>
                </c:pt>
                <c:pt idx="6">
                  <c:v>982</c:v>
                </c:pt>
                <c:pt idx="7">
                  <c:v>203</c:v>
                </c:pt>
                <c:pt idx="8">
                  <c:v>233</c:v>
                </c:pt>
                <c:pt idx="9">
                  <c:v>324</c:v>
                </c:pt>
                <c:pt idx="10">
                  <c:v>313</c:v>
                </c:pt>
                <c:pt idx="11">
                  <c:v>444</c:v>
                </c:pt>
                <c:pt idx="12">
                  <c:v>412</c:v>
                </c:pt>
                <c:pt idx="13">
                  <c:v>181</c:v>
                </c:pt>
                <c:pt idx="14">
                  <c:v>163</c:v>
                </c:pt>
                <c:pt idx="15">
                  <c:v>333</c:v>
                </c:pt>
                <c:pt idx="16">
                  <c:v>247</c:v>
                </c:pt>
                <c:pt idx="17">
                  <c:v>270</c:v>
                </c:pt>
                <c:pt idx="18">
                  <c:v>264</c:v>
                </c:pt>
                <c:pt idx="19">
                  <c:v>317</c:v>
                </c:pt>
                <c:pt idx="20">
                  <c:v>197</c:v>
                </c:pt>
                <c:pt idx="21">
                  <c:v>421</c:v>
                </c:pt>
                <c:pt idx="22">
                  <c:v>344</c:v>
                </c:pt>
                <c:pt idx="23">
                  <c:v>219</c:v>
                </c:pt>
              </c:numCache>
            </c:numRef>
          </c:xVal>
          <c:yVal>
            <c:numRef>
              <c:f>강원도!$N$2:$N$25</c:f>
              <c:numCache>
                <c:formatCode>General</c:formatCode>
                <c:ptCount val="24"/>
                <c:pt idx="0">
                  <c:v>415</c:v>
                </c:pt>
                <c:pt idx="1">
                  <c:v>366</c:v>
                </c:pt>
                <c:pt idx="2">
                  <c:v>10</c:v>
                </c:pt>
                <c:pt idx="3">
                  <c:v>105</c:v>
                </c:pt>
                <c:pt idx="4">
                  <c:v>432</c:v>
                </c:pt>
                <c:pt idx="5">
                  <c:v>223</c:v>
                </c:pt>
                <c:pt idx="6">
                  <c:v>268</c:v>
                </c:pt>
                <c:pt idx="7">
                  <c:v>43</c:v>
                </c:pt>
                <c:pt idx="8">
                  <c:v>85</c:v>
                </c:pt>
                <c:pt idx="9">
                  <c:v>70</c:v>
                </c:pt>
                <c:pt idx="10">
                  <c:v>97</c:v>
                </c:pt>
                <c:pt idx="11">
                  <c:v>220</c:v>
                </c:pt>
                <c:pt idx="12">
                  <c:v>119</c:v>
                </c:pt>
                <c:pt idx="13">
                  <c:v>77</c:v>
                </c:pt>
                <c:pt idx="14">
                  <c:v>67</c:v>
                </c:pt>
                <c:pt idx="15">
                  <c:v>135</c:v>
                </c:pt>
                <c:pt idx="16">
                  <c:v>103</c:v>
                </c:pt>
                <c:pt idx="17">
                  <c:v>112</c:v>
                </c:pt>
                <c:pt idx="18">
                  <c:v>130</c:v>
                </c:pt>
                <c:pt idx="19">
                  <c:v>87</c:v>
                </c:pt>
                <c:pt idx="20">
                  <c:v>73</c:v>
                </c:pt>
                <c:pt idx="21">
                  <c:v>107</c:v>
                </c:pt>
                <c:pt idx="22">
                  <c:v>123</c:v>
                </c:pt>
                <c:pt idx="23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58-408F-A7C5-6BBB59A22937}"/>
            </c:ext>
          </c:extLst>
        </c:ser>
        <c:ser>
          <c:idx val="6"/>
          <c:order val="6"/>
          <c:tx>
            <c:v>평안도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평안도!$I$2:$I$48</c:f>
              <c:numCache>
                <c:formatCode>General</c:formatCode>
                <c:ptCount val="47"/>
                <c:pt idx="0">
                  <c:v>8125</c:v>
                </c:pt>
                <c:pt idx="1">
                  <c:v>2690</c:v>
                </c:pt>
                <c:pt idx="2">
                  <c:v>531</c:v>
                </c:pt>
                <c:pt idx="3">
                  <c:v>222</c:v>
                </c:pt>
                <c:pt idx="4">
                  <c:v>604</c:v>
                </c:pt>
                <c:pt idx="5">
                  <c:v>1503</c:v>
                </c:pt>
                <c:pt idx="6">
                  <c:v>703</c:v>
                </c:pt>
                <c:pt idx="7">
                  <c:v>375</c:v>
                </c:pt>
                <c:pt idx="8">
                  <c:v>894</c:v>
                </c:pt>
                <c:pt idx="9">
                  <c:v>664</c:v>
                </c:pt>
                <c:pt idx="10">
                  <c:v>301</c:v>
                </c:pt>
                <c:pt idx="11">
                  <c:v>807</c:v>
                </c:pt>
                <c:pt idx="12">
                  <c:v>410</c:v>
                </c:pt>
                <c:pt idx="13">
                  <c:v>986</c:v>
                </c:pt>
                <c:pt idx="14">
                  <c:v>1724</c:v>
                </c:pt>
                <c:pt idx="15">
                  <c:v>1068</c:v>
                </c:pt>
                <c:pt idx="16">
                  <c:v>1318</c:v>
                </c:pt>
                <c:pt idx="17">
                  <c:v>591</c:v>
                </c:pt>
                <c:pt idx="18">
                  <c:v>602</c:v>
                </c:pt>
                <c:pt idx="19">
                  <c:v>1200</c:v>
                </c:pt>
                <c:pt idx="20">
                  <c:v>881</c:v>
                </c:pt>
                <c:pt idx="21">
                  <c:v>816</c:v>
                </c:pt>
                <c:pt idx="22">
                  <c:v>354</c:v>
                </c:pt>
                <c:pt idx="23">
                  <c:v>612</c:v>
                </c:pt>
                <c:pt idx="24">
                  <c:v>325</c:v>
                </c:pt>
                <c:pt idx="25">
                  <c:v>1033</c:v>
                </c:pt>
                <c:pt idx="26">
                  <c:v>138</c:v>
                </c:pt>
                <c:pt idx="27">
                  <c:v>379</c:v>
                </c:pt>
                <c:pt idx="28">
                  <c:v>234</c:v>
                </c:pt>
                <c:pt idx="29">
                  <c:v>302</c:v>
                </c:pt>
                <c:pt idx="30">
                  <c:v>527</c:v>
                </c:pt>
                <c:pt idx="31">
                  <c:v>528</c:v>
                </c:pt>
                <c:pt idx="32">
                  <c:v>473</c:v>
                </c:pt>
                <c:pt idx="33">
                  <c:v>297</c:v>
                </c:pt>
                <c:pt idx="34">
                  <c:v>1121</c:v>
                </c:pt>
                <c:pt idx="35">
                  <c:v>335</c:v>
                </c:pt>
                <c:pt idx="36">
                  <c:v>416</c:v>
                </c:pt>
                <c:pt idx="37">
                  <c:v>225</c:v>
                </c:pt>
                <c:pt idx="38">
                  <c:v>599</c:v>
                </c:pt>
                <c:pt idx="39">
                  <c:v>278</c:v>
                </c:pt>
                <c:pt idx="40">
                  <c:v>577</c:v>
                </c:pt>
                <c:pt idx="41">
                  <c:v>319</c:v>
                </c:pt>
                <c:pt idx="42">
                  <c:v>262</c:v>
                </c:pt>
                <c:pt idx="43">
                  <c:v>405</c:v>
                </c:pt>
                <c:pt idx="44">
                  <c:v>127</c:v>
                </c:pt>
                <c:pt idx="45">
                  <c:v>77</c:v>
                </c:pt>
                <c:pt idx="46">
                  <c:v>217</c:v>
                </c:pt>
              </c:numCache>
            </c:numRef>
          </c:xVal>
          <c:yVal>
            <c:numRef>
              <c:f>평안도!$N$2:$N$48</c:f>
              <c:numCache>
                <c:formatCode>General</c:formatCode>
                <c:ptCount val="47"/>
                <c:pt idx="0">
                  <c:v>4269</c:v>
                </c:pt>
                <c:pt idx="1">
                  <c:v>882</c:v>
                </c:pt>
                <c:pt idx="2">
                  <c:v>357</c:v>
                </c:pt>
                <c:pt idx="3">
                  <c:v>253</c:v>
                </c:pt>
                <c:pt idx="4">
                  <c:v>466</c:v>
                </c:pt>
                <c:pt idx="5">
                  <c:v>847</c:v>
                </c:pt>
                <c:pt idx="6">
                  <c:v>489</c:v>
                </c:pt>
                <c:pt idx="7">
                  <c:v>216</c:v>
                </c:pt>
                <c:pt idx="8">
                  <c:v>522</c:v>
                </c:pt>
                <c:pt idx="9">
                  <c:v>606</c:v>
                </c:pt>
                <c:pt idx="10">
                  <c:v>244</c:v>
                </c:pt>
                <c:pt idx="11">
                  <c:v>479</c:v>
                </c:pt>
                <c:pt idx="12">
                  <c:v>376</c:v>
                </c:pt>
                <c:pt idx="13">
                  <c:v>584</c:v>
                </c:pt>
                <c:pt idx="14">
                  <c:v>834</c:v>
                </c:pt>
                <c:pt idx="15">
                  <c:v>755</c:v>
                </c:pt>
                <c:pt idx="16">
                  <c:v>568</c:v>
                </c:pt>
                <c:pt idx="17">
                  <c:v>317</c:v>
                </c:pt>
                <c:pt idx="18">
                  <c:v>545</c:v>
                </c:pt>
                <c:pt idx="19">
                  <c:v>713</c:v>
                </c:pt>
                <c:pt idx="20">
                  <c:v>555</c:v>
                </c:pt>
                <c:pt idx="21">
                  <c:v>708</c:v>
                </c:pt>
                <c:pt idx="22">
                  <c:v>207</c:v>
                </c:pt>
                <c:pt idx="23">
                  <c:v>310</c:v>
                </c:pt>
                <c:pt idx="24">
                  <c:v>310</c:v>
                </c:pt>
                <c:pt idx="25">
                  <c:v>553</c:v>
                </c:pt>
                <c:pt idx="26">
                  <c:v>54</c:v>
                </c:pt>
                <c:pt idx="27">
                  <c:v>157</c:v>
                </c:pt>
                <c:pt idx="28">
                  <c:v>176</c:v>
                </c:pt>
                <c:pt idx="29">
                  <c:v>205</c:v>
                </c:pt>
                <c:pt idx="30">
                  <c:v>272</c:v>
                </c:pt>
                <c:pt idx="31">
                  <c:v>309</c:v>
                </c:pt>
                <c:pt idx="32">
                  <c:v>267</c:v>
                </c:pt>
                <c:pt idx="33">
                  <c:v>176</c:v>
                </c:pt>
                <c:pt idx="34">
                  <c:v>814</c:v>
                </c:pt>
                <c:pt idx="35">
                  <c:v>178</c:v>
                </c:pt>
                <c:pt idx="36">
                  <c:v>360</c:v>
                </c:pt>
                <c:pt idx="37">
                  <c:v>205</c:v>
                </c:pt>
                <c:pt idx="38">
                  <c:v>253</c:v>
                </c:pt>
                <c:pt idx="39">
                  <c:v>214</c:v>
                </c:pt>
                <c:pt idx="40">
                  <c:v>512</c:v>
                </c:pt>
                <c:pt idx="41">
                  <c:v>232</c:v>
                </c:pt>
                <c:pt idx="42">
                  <c:v>172</c:v>
                </c:pt>
                <c:pt idx="43">
                  <c:v>371</c:v>
                </c:pt>
                <c:pt idx="44">
                  <c:v>127</c:v>
                </c:pt>
                <c:pt idx="45">
                  <c:v>77</c:v>
                </c:pt>
                <c:pt idx="46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58-408F-A7C5-6BBB59A22937}"/>
            </c:ext>
          </c:extLst>
        </c:ser>
        <c:ser>
          <c:idx val="7"/>
          <c:order val="7"/>
          <c:tx>
            <c:v>함길도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함길도!$I$2:$I$23</c:f>
              <c:numCache>
                <c:formatCode>General</c:formatCode>
                <c:ptCount val="22"/>
                <c:pt idx="0">
                  <c:v>3538</c:v>
                </c:pt>
                <c:pt idx="1">
                  <c:v>2191</c:v>
                </c:pt>
                <c:pt idx="2">
                  <c:v>1030</c:v>
                </c:pt>
                <c:pt idx="3">
                  <c:v>1673</c:v>
                </c:pt>
                <c:pt idx="4">
                  <c:v>1162</c:v>
                </c:pt>
                <c:pt idx="5">
                  <c:v>624</c:v>
                </c:pt>
                <c:pt idx="6">
                  <c:v>900</c:v>
                </c:pt>
                <c:pt idx="7">
                  <c:v>800</c:v>
                </c:pt>
                <c:pt idx="8">
                  <c:v>402</c:v>
                </c:pt>
                <c:pt idx="9">
                  <c:v>262</c:v>
                </c:pt>
                <c:pt idx="10">
                  <c:v>113</c:v>
                </c:pt>
                <c:pt idx="11">
                  <c:v>811</c:v>
                </c:pt>
                <c:pt idx="12">
                  <c:v>1539</c:v>
                </c:pt>
                <c:pt idx="13">
                  <c:v>635</c:v>
                </c:pt>
                <c:pt idx="14">
                  <c:v>450</c:v>
                </c:pt>
                <c:pt idx="15">
                  <c:v>494</c:v>
                </c:pt>
                <c:pt idx="16">
                  <c:v>303</c:v>
                </c:pt>
                <c:pt idx="17">
                  <c:v>187</c:v>
                </c:pt>
                <c:pt idx="18">
                  <c:v>291</c:v>
                </c:pt>
                <c:pt idx="19">
                  <c:v>832</c:v>
                </c:pt>
                <c:pt idx="20">
                  <c:v>356</c:v>
                </c:pt>
                <c:pt idx="21">
                  <c:v>409</c:v>
                </c:pt>
              </c:numCache>
            </c:numRef>
          </c:xVal>
          <c:yVal>
            <c:numRef>
              <c:f>함길도!$N$2:$N$23</c:f>
              <c:numCache>
                <c:formatCode>General</c:formatCode>
                <c:ptCount val="22"/>
                <c:pt idx="0">
                  <c:v>886</c:v>
                </c:pt>
                <c:pt idx="1">
                  <c:v>825</c:v>
                </c:pt>
                <c:pt idx="2">
                  <c:v>458</c:v>
                </c:pt>
                <c:pt idx="3">
                  <c:v>557</c:v>
                </c:pt>
                <c:pt idx="4">
                  <c:v>762</c:v>
                </c:pt>
                <c:pt idx="5">
                  <c:v>720</c:v>
                </c:pt>
                <c:pt idx="6">
                  <c:v>736</c:v>
                </c:pt>
                <c:pt idx="7">
                  <c:v>711</c:v>
                </c:pt>
                <c:pt idx="8">
                  <c:v>402</c:v>
                </c:pt>
                <c:pt idx="9">
                  <c:v>686</c:v>
                </c:pt>
                <c:pt idx="10">
                  <c:v>113</c:v>
                </c:pt>
                <c:pt idx="11">
                  <c:v>446</c:v>
                </c:pt>
                <c:pt idx="12">
                  <c:v>609</c:v>
                </c:pt>
                <c:pt idx="13">
                  <c:v>267</c:v>
                </c:pt>
                <c:pt idx="14">
                  <c:v>145</c:v>
                </c:pt>
                <c:pt idx="15">
                  <c:v>160</c:v>
                </c:pt>
                <c:pt idx="16">
                  <c:v>155</c:v>
                </c:pt>
                <c:pt idx="17">
                  <c:v>110</c:v>
                </c:pt>
                <c:pt idx="18">
                  <c:v>359</c:v>
                </c:pt>
                <c:pt idx="19">
                  <c:v>344</c:v>
                </c:pt>
                <c:pt idx="20">
                  <c:v>266</c:v>
                </c:pt>
                <c:pt idx="21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58-408F-A7C5-6BBB59A22937}"/>
            </c:ext>
          </c:extLst>
        </c:ser>
        <c:ser>
          <c:idx val="8"/>
          <c:order val="8"/>
          <c:tx>
            <c:v>전국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전국!$I$2:$I$334</c:f>
              <c:numCache>
                <c:formatCode>General</c:formatCode>
                <c:ptCount val="333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  <c:pt idx="41">
                  <c:v>1871</c:v>
                </c:pt>
                <c:pt idx="42">
                  <c:v>1589</c:v>
                </c:pt>
                <c:pt idx="43">
                  <c:v>2167</c:v>
                </c:pt>
                <c:pt idx="44">
                  <c:v>1379</c:v>
                </c:pt>
                <c:pt idx="45">
                  <c:v>235</c:v>
                </c:pt>
                <c:pt idx="46">
                  <c:v>191</c:v>
                </c:pt>
                <c:pt idx="47">
                  <c:v>445</c:v>
                </c:pt>
                <c:pt idx="48">
                  <c:v>171</c:v>
                </c:pt>
                <c:pt idx="49">
                  <c:v>143</c:v>
                </c:pt>
                <c:pt idx="50">
                  <c:v>415</c:v>
                </c:pt>
                <c:pt idx="51">
                  <c:v>195</c:v>
                </c:pt>
                <c:pt idx="52">
                  <c:v>506</c:v>
                </c:pt>
                <c:pt idx="53">
                  <c:v>558</c:v>
                </c:pt>
                <c:pt idx="54">
                  <c:v>353</c:v>
                </c:pt>
                <c:pt idx="55">
                  <c:v>404</c:v>
                </c:pt>
                <c:pt idx="56">
                  <c:v>470</c:v>
                </c:pt>
                <c:pt idx="57">
                  <c:v>293</c:v>
                </c:pt>
                <c:pt idx="58">
                  <c:v>166</c:v>
                </c:pt>
                <c:pt idx="59">
                  <c:v>348</c:v>
                </c:pt>
                <c:pt idx="60">
                  <c:v>553</c:v>
                </c:pt>
                <c:pt idx="61">
                  <c:v>179</c:v>
                </c:pt>
                <c:pt idx="62">
                  <c:v>343</c:v>
                </c:pt>
                <c:pt idx="63">
                  <c:v>338</c:v>
                </c:pt>
                <c:pt idx="64">
                  <c:v>482</c:v>
                </c:pt>
                <c:pt idx="65">
                  <c:v>227</c:v>
                </c:pt>
                <c:pt idx="66">
                  <c:v>308</c:v>
                </c:pt>
                <c:pt idx="67">
                  <c:v>146</c:v>
                </c:pt>
                <c:pt idx="68">
                  <c:v>327</c:v>
                </c:pt>
                <c:pt idx="69">
                  <c:v>235</c:v>
                </c:pt>
                <c:pt idx="70">
                  <c:v>550</c:v>
                </c:pt>
                <c:pt idx="71">
                  <c:v>460</c:v>
                </c:pt>
                <c:pt idx="72">
                  <c:v>342</c:v>
                </c:pt>
                <c:pt idx="73">
                  <c:v>421</c:v>
                </c:pt>
                <c:pt idx="74">
                  <c:v>180</c:v>
                </c:pt>
                <c:pt idx="75">
                  <c:v>166</c:v>
                </c:pt>
                <c:pt idx="76">
                  <c:v>258</c:v>
                </c:pt>
                <c:pt idx="77">
                  <c:v>348</c:v>
                </c:pt>
                <c:pt idx="78">
                  <c:v>506</c:v>
                </c:pt>
                <c:pt idx="79">
                  <c:v>378</c:v>
                </c:pt>
                <c:pt idx="80">
                  <c:v>300</c:v>
                </c:pt>
                <c:pt idx="81">
                  <c:v>395</c:v>
                </c:pt>
                <c:pt idx="82">
                  <c:v>153</c:v>
                </c:pt>
                <c:pt idx="83">
                  <c:v>382</c:v>
                </c:pt>
                <c:pt idx="84">
                  <c:v>384</c:v>
                </c:pt>
                <c:pt idx="85">
                  <c:v>173</c:v>
                </c:pt>
                <c:pt idx="86">
                  <c:v>489</c:v>
                </c:pt>
                <c:pt idx="87">
                  <c:v>405</c:v>
                </c:pt>
                <c:pt idx="88">
                  <c:v>258</c:v>
                </c:pt>
                <c:pt idx="89">
                  <c:v>284</c:v>
                </c:pt>
                <c:pt idx="90">
                  <c:v>649</c:v>
                </c:pt>
                <c:pt idx="91">
                  <c:v>321</c:v>
                </c:pt>
                <c:pt idx="92">
                  <c:v>265</c:v>
                </c:pt>
                <c:pt idx="93">
                  <c:v>365</c:v>
                </c:pt>
                <c:pt idx="94">
                  <c:v>304</c:v>
                </c:pt>
                <c:pt idx="95">
                  <c:v>388</c:v>
                </c:pt>
                <c:pt idx="96">
                  <c:v>2332</c:v>
                </c:pt>
                <c:pt idx="97">
                  <c:v>1887</c:v>
                </c:pt>
                <c:pt idx="98">
                  <c:v>2521</c:v>
                </c:pt>
                <c:pt idx="99">
                  <c:v>2220</c:v>
                </c:pt>
                <c:pt idx="100">
                  <c:v>1999</c:v>
                </c:pt>
                <c:pt idx="101">
                  <c:v>425</c:v>
                </c:pt>
                <c:pt idx="102">
                  <c:v>1058</c:v>
                </c:pt>
                <c:pt idx="103">
                  <c:v>649</c:v>
                </c:pt>
                <c:pt idx="104">
                  <c:v>423</c:v>
                </c:pt>
                <c:pt idx="105">
                  <c:v>1249</c:v>
                </c:pt>
                <c:pt idx="106">
                  <c:v>318</c:v>
                </c:pt>
                <c:pt idx="107">
                  <c:v>398</c:v>
                </c:pt>
                <c:pt idx="108">
                  <c:v>825</c:v>
                </c:pt>
                <c:pt idx="109">
                  <c:v>421</c:v>
                </c:pt>
                <c:pt idx="110">
                  <c:v>174</c:v>
                </c:pt>
                <c:pt idx="111">
                  <c:v>203</c:v>
                </c:pt>
                <c:pt idx="112">
                  <c:v>471</c:v>
                </c:pt>
                <c:pt idx="113">
                  <c:v>477</c:v>
                </c:pt>
                <c:pt idx="114">
                  <c:v>417</c:v>
                </c:pt>
                <c:pt idx="115">
                  <c:v>235</c:v>
                </c:pt>
                <c:pt idx="116">
                  <c:v>284</c:v>
                </c:pt>
                <c:pt idx="117">
                  <c:v>284</c:v>
                </c:pt>
                <c:pt idx="118">
                  <c:v>1092</c:v>
                </c:pt>
                <c:pt idx="119">
                  <c:v>377</c:v>
                </c:pt>
                <c:pt idx="120">
                  <c:v>863</c:v>
                </c:pt>
                <c:pt idx="121">
                  <c:v>134</c:v>
                </c:pt>
                <c:pt idx="122">
                  <c:v>637</c:v>
                </c:pt>
                <c:pt idx="123">
                  <c:v>286</c:v>
                </c:pt>
                <c:pt idx="124">
                  <c:v>174</c:v>
                </c:pt>
                <c:pt idx="125">
                  <c:v>177</c:v>
                </c:pt>
                <c:pt idx="126">
                  <c:v>872</c:v>
                </c:pt>
                <c:pt idx="127">
                  <c:v>243</c:v>
                </c:pt>
                <c:pt idx="128">
                  <c:v>894</c:v>
                </c:pt>
                <c:pt idx="129">
                  <c:v>78</c:v>
                </c:pt>
                <c:pt idx="130">
                  <c:v>463</c:v>
                </c:pt>
                <c:pt idx="131">
                  <c:v>2446</c:v>
                </c:pt>
                <c:pt idx="132">
                  <c:v>1005</c:v>
                </c:pt>
                <c:pt idx="133">
                  <c:v>701</c:v>
                </c:pt>
                <c:pt idx="134">
                  <c:v>463</c:v>
                </c:pt>
                <c:pt idx="135">
                  <c:v>533</c:v>
                </c:pt>
                <c:pt idx="136">
                  <c:v>287</c:v>
                </c:pt>
                <c:pt idx="137">
                  <c:v>531</c:v>
                </c:pt>
                <c:pt idx="138">
                  <c:v>368</c:v>
                </c:pt>
                <c:pt idx="139">
                  <c:v>396</c:v>
                </c:pt>
                <c:pt idx="140">
                  <c:v>366</c:v>
                </c:pt>
                <c:pt idx="141">
                  <c:v>390</c:v>
                </c:pt>
                <c:pt idx="142">
                  <c:v>230</c:v>
                </c:pt>
                <c:pt idx="143">
                  <c:v>1390</c:v>
                </c:pt>
                <c:pt idx="144">
                  <c:v>1094</c:v>
                </c:pt>
                <c:pt idx="145">
                  <c:v>732</c:v>
                </c:pt>
                <c:pt idx="146">
                  <c:v>428</c:v>
                </c:pt>
                <c:pt idx="147">
                  <c:v>271</c:v>
                </c:pt>
                <c:pt idx="148">
                  <c:v>531</c:v>
                </c:pt>
                <c:pt idx="149">
                  <c:v>153</c:v>
                </c:pt>
                <c:pt idx="150">
                  <c:v>370</c:v>
                </c:pt>
                <c:pt idx="151">
                  <c:v>505</c:v>
                </c:pt>
                <c:pt idx="152">
                  <c:v>346</c:v>
                </c:pt>
                <c:pt idx="153">
                  <c:v>373</c:v>
                </c:pt>
                <c:pt idx="154">
                  <c:v>441</c:v>
                </c:pt>
                <c:pt idx="155">
                  <c:v>257</c:v>
                </c:pt>
                <c:pt idx="156">
                  <c:v>481</c:v>
                </c:pt>
                <c:pt idx="157">
                  <c:v>307</c:v>
                </c:pt>
                <c:pt idx="158">
                  <c:v>1059</c:v>
                </c:pt>
                <c:pt idx="159">
                  <c:v>202</c:v>
                </c:pt>
                <c:pt idx="160">
                  <c:v>1565</c:v>
                </c:pt>
                <c:pt idx="161">
                  <c:v>1089</c:v>
                </c:pt>
                <c:pt idx="162">
                  <c:v>1300</c:v>
                </c:pt>
                <c:pt idx="163">
                  <c:v>276</c:v>
                </c:pt>
                <c:pt idx="164">
                  <c:v>5207</c:v>
                </c:pt>
                <c:pt idx="165">
                  <c:v>114</c:v>
                </c:pt>
                <c:pt idx="166">
                  <c:v>452</c:v>
                </c:pt>
                <c:pt idx="167">
                  <c:v>319</c:v>
                </c:pt>
                <c:pt idx="168">
                  <c:v>357</c:v>
                </c:pt>
                <c:pt idx="169">
                  <c:v>409</c:v>
                </c:pt>
                <c:pt idx="170">
                  <c:v>262</c:v>
                </c:pt>
                <c:pt idx="171">
                  <c:v>172</c:v>
                </c:pt>
                <c:pt idx="172">
                  <c:v>396</c:v>
                </c:pt>
                <c:pt idx="173">
                  <c:v>257</c:v>
                </c:pt>
                <c:pt idx="174">
                  <c:v>288</c:v>
                </c:pt>
                <c:pt idx="175">
                  <c:v>190</c:v>
                </c:pt>
                <c:pt idx="176">
                  <c:v>323</c:v>
                </c:pt>
                <c:pt idx="177">
                  <c:v>130</c:v>
                </c:pt>
                <c:pt idx="178">
                  <c:v>247</c:v>
                </c:pt>
                <c:pt idx="179">
                  <c:v>260</c:v>
                </c:pt>
                <c:pt idx="180">
                  <c:v>312</c:v>
                </c:pt>
                <c:pt idx="181">
                  <c:v>122</c:v>
                </c:pt>
                <c:pt idx="182">
                  <c:v>333</c:v>
                </c:pt>
                <c:pt idx="183">
                  <c:v>331</c:v>
                </c:pt>
                <c:pt idx="184">
                  <c:v>355</c:v>
                </c:pt>
                <c:pt idx="185">
                  <c:v>356</c:v>
                </c:pt>
                <c:pt idx="186">
                  <c:v>315</c:v>
                </c:pt>
                <c:pt idx="187">
                  <c:v>236</c:v>
                </c:pt>
                <c:pt idx="188">
                  <c:v>315</c:v>
                </c:pt>
                <c:pt idx="189">
                  <c:v>164</c:v>
                </c:pt>
                <c:pt idx="190">
                  <c:v>216</c:v>
                </c:pt>
                <c:pt idx="191">
                  <c:v>183</c:v>
                </c:pt>
                <c:pt idx="192">
                  <c:v>317</c:v>
                </c:pt>
                <c:pt idx="193">
                  <c:v>86</c:v>
                </c:pt>
                <c:pt idx="194">
                  <c:v>137</c:v>
                </c:pt>
                <c:pt idx="195">
                  <c:v>138</c:v>
                </c:pt>
                <c:pt idx="196">
                  <c:v>139</c:v>
                </c:pt>
                <c:pt idx="197">
                  <c:v>320</c:v>
                </c:pt>
                <c:pt idx="198">
                  <c:v>172</c:v>
                </c:pt>
                <c:pt idx="199">
                  <c:v>169</c:v>
                </c:pt>
                <c:pt idx="200">
                  <c:v>148</c:v>
                </c:pt>
                <c:pt idx="201">
                  <c:v>228</c:v>
                </c:pt>
                <c:pt idx="202">
                  <c:v>346</c:v>
                </c:pt>
                <c:pt idx="203">
                  <c:v>467</c:v>
                </c:pt>
                <c:pt idx="204">
                  <c:v>860</c:v>
                </c:pt>
                <c:pt idx="205">
                  <c:v>253</c:v>
                </c:pt>
                <c:pt idx="206">
                  <c:v>306</c:v>
                </c:pt>
                <c:pt idx="207">
                  <c:v>157</c:v>
                </c:pt>
                <c:pt idx="208">
                  <c:v>139</c:v>
                </c:pt>
                <c:pt idx="209">
                  <c:v>219</c:v>
                </c:pt>
                <c:pt idx="210">
                  <c:v>209</c:v>
                </c:pt>
                <c:pt idx="211">
                  <c:v>90</c:v>
                </c:pt>
                <c:pt idx="212">
                  <c:v>136</c:v>
                </c:pt>
                <c:pt idx="213">
                  <c:v>144</c:v>
                </c:pt>
                <c:pt idx="214">
                  <c:v>685</c:v>
                </c:pt>
                <c:pt idx="215">
                  <c:v>1357</c:v>
                </c:pt>
                <c:pt idx="216">
                  <c:v>2034</c:v>
                </c:pt>
                <c:pt idx="217">
                  <c:v>1926</c:v>
                </c:pt>
                <c:pt idx="218">
                  <c:v>1583</c:v>
                </c:pt>
                <c:pt idx="219">
                  <c:v>339</c:v>
                </c:pt>
                <c:pt idx="220">
                  <c:v>1446</c:v>
                </c:pt>
                <c:pt idx="221">
                  <c:v>1564</c:v>
                </c:pt>
                <c:pt idx="222">
                  <c:v>991</c:v>
                </c:pt>
                <c:pt idx="223">
                  <c:v>1085</c:v>
                </c:pt>
                <c:pt idx="224">
                  <c:v>816</c:v>
                </c:pt>
                <c:pt idx="225">
                  <c:v>808</c:v>
                </c:pt>
                <c:pt idx="226">
                  <c:v>1293</c:v>
                </c:pt>
                <c:pt idx="227">
                  <c:v>327</c:v>
                </c:pt>
                <c:pt idx="228">
                  <c:v>964</c:v>
                </c:pt>
                <c:pt idx="229">
                  <c:v>389</c:v>
                </c:pt>
                <c:pt idx="230">
                  <c:v>936</c:v>
                </c:pt>
                <c:pt idx="231">
                  <c:v>2130</c:v>
                </c:pt>
                <c:pt idx="232">
                  <c:v>996</c:v>
                </c:pt>
                <c:pt idx="233">
                  <c:v>778</c:v>
                </c:pt>
                <c:pt idx="234">
                  <c:v>376</c:v>
                </c:pt>
                <c:pt idx="235">
                  <c:v>374</c:v>
                </c:pt>
                <c:pt idx="236">
                  <c:v>950</c:v>
                </c:pt>
                <c:pt idx="237">
                  <c:v>685</c:v>
                </c:pt>
                <c:pt idx="238">
                  <c:v>392</c:v>
                </c:pt>
                <c:pt idx="239">
                  <c:v>330</c:v>
                </c:pt>
                <c:pt idx="240">
                  <c:v>1354</c:v>
                </c:pt>
                <c:pt idx="241">
                  <c:v>1311</c:v>
                </c:pt>
                <c:pt idx="242">
                  <c:v>411</c:v>
                </c:pt>
                <c:pt idx="243">
                  <c:v>581</c:v>
                </c:pt>
                <c:pt idx="244">
                  <c:v>1227</c:v>
                </c:pt>
                <c:pt idx="245">
                  <c:v>332</c:v>
                </c:pt>
                <c:pt idx="246">
                  <c:v>982</c:v>
                </c:pt>
                <c:pt idx="247">
                  <c:v>203</c:v>
                </c:pt>
                <c:pt idx="248">
                  <c:v>233</c:v>
                </c:pt>
                <c:pt idx="249">
                  <c:v>324</c:v>
                </c:pt>
                <c:pt idx="250">
                  <c:v>313</c:v>
                </c:pt>
                <c:pt idx="251">
                  <c:v>444</c:v>
                </c:pt>
                <c:pt idx="252">
                  <c:v>412</c:v>
                </c:pt>
                <c:pt idx="253">
                  <c:v>181</c:v>
                </c:pt>
                <c:pt idx="254">
                  <c:v>163</c:v>
                </c:pt>
                <c:pt idx="255">
                  <c:v>333</c:v>
                </c:pt>
                <c:pt idx="256">
                  <c:v>247</c:v>
                </c:pt>
                <c:pt idx="257">
                  <c:v>270</c:v>
                </c:pt>
                <c:pt idx="258">
                  <c:v>264</c:v>
                </c:pt>
                <c:pt idx="259">
                  <c:v>317</c:v>
                </c:pt>
                <c:pt idx="260">
                  <c:v>197</c:v>
                </c:pt>
                <c:pt idx="261">
                  <c:v>421</c:v>
                </c:pt>
                <c:pt idx="262">
                  <c:v>344</c:v>
                </c:pt>
                <c:pt idx="263">
                  <c:v>219</c:v>
                </c:pt>
                <c:pt idx="264">
                  <c:v>8125</c:v>
                </c:pt>
                <c:pt idx="265">
                  <c:v>2690</c:v>
                </c:pt>
                <c:pt idx="266">
                  <c:v>531</c:v>
                </c:pt>
                <c:pt idx="267">
                  <c:v>222</c:v>
                </c:pt>
                <c:pt idx="268">
                  <c:v>604</c:v>
                </c:pt>
                <c:pt idx="269">
                  <c:v>1503</c:v>
                </c:pt>
                <c:pt idx="270">
                  <c:v>703</c:v>
                </c:pt>
                <c:pt idx="271">
                  <c:v>375</c:v>
                </c:pt>
                <c:pt idx="272">
                  <c:v>894</c:v>
                </c:pt>
                <c:pt idx="273">
                  <c:v>664</c:v>
                </c:pt>
                <c:pt idx="274">
                  <c:v>301</c:v>
                </c:pt>
                <c:pt idx="275">
                  <c:v>807</c:v>
                </c:pt>
                <c:pt idx="276">
                  <c:v>410</c:v>
                </c:pt>
                <c:pt idx="277">
                  <c:v>986</c:v>
                </c:pt>
                <c:pt idx="278">
                  <c:v>1724</c:v>
                </c:pt>
                <c:pt idx="279">
                  <c:v>1068</c:v>
                </c:pt>
                <c:pt idx="280">
                  <c:v>1318</c:v>
                </c:pt>
                <c:pt idx="281">
                  <c:v>591</c:v>
                </c:pt>
                <c:pt idx="282">
                  <c:v>602</c:v>
                </c:pt>
                <c:pt idx="283">
                  <c:v>1200</c:v>
                </c:pt>
                <c:pt idx="284">
                  <c:v>881</c:v>
                </c:pt>
                <c:pt idx="285">
                  <c:v>816</c:v>
                </c:pt>
                <c:pt idx="286">
                  <c:v>354</c:v>
                </c:pt>
                <c:pt idx="287">
                  <c:v>612</c:v>
                </c:pt>
                <c:pt idx="288">
                  <c:v>325</c:v>
                </c:pt>
                <c:pt idx="289">
                  <c:v>1033</c:v>
                </c:pt>
                <c:pt idx="290">
                  <c:v>138</c:v>
                </c:pt>
                <c:pt idx="291">
                  <c:v>379</c:v>
                </c:pt>
                <c:pt idx="292">
                  <c:v>234</c:v>
                </c:pt>
                <c:pt idx="293">
                  <c:v>302</c:v>
                </c:pt>
                <c:pt idx="294">
                  <c:v>527</c:v>
                </c:pt>
                <c:pt idx="295">
                  <c:v>528</c:v>
                </c:pt>
                <c:pt idx="296">
                  <c:v>473</c:v>
                </c:pt>
                <c:pt idx="297">
                  <c:v>297</c:v>
                </c:pt>
                <c:pt idx="298">
                  <c:v>1121</c:v>
                </c:pt>
                <c:pt idx="299">
                  <c:v>335</c:v>
                </c:pt>
                <c:pt idx="300">
                  <c:v>416</c:v>
                </c:pt>
                <c:pt idx="301">
                  <c:v>225</c:v>
                </c:pt>
                <c:pt idx="302">
                  <c:v>599</c:v>
                </c:pt>
                <c:pt idx="303">
                  <c:v>278</c:v>
                </c:pt>
                <c:pt idx="304">
                  <c:v>577</c:v>
                </c:pt>
                <c:pt idx="305">
                  <c:v>319</c:v>
                </c:pt>
                <c:pt idx="306">
                  <c:v>262</c:v>
                </c:pt>
                <c:pt idx="307">
                  <c:v>405</c:v>
                </c:pt>
                <c:pt idx="308">
                  <c:v>127</c:v>
                </c:pt>
                <c:pt idx="309">
                  <c:v>77</c:v>
                </c:pt>
                <c:pt idx="310">
                  <c:v>217</c:v>
                </c:pt>
                <c:pt idx="311">
                  <c:v>3538</c:v>
                </c:pt>
                <c:pt idx="312">
                  <c:v>2191</c:v>
                </c:pt>
                <c:pt idx="313">
                  <c:v>1030</c:v>
                </c:pt>
                <c:pt idx="314">
                  <c:v>1673</c:v>
                </c:pt>
                <c:pt idx="315">
                  <c:v>1162</c:v>
                </c:pt>
                <c:pt idx="316">
                  <c:v>624</c:v>
                </c:pt>
                <c:pt idx="317">
                  <c:v>900</c:v>
                </c:pt>
                <c:pt idx="318">
                  <c:v>800</c:v>
                </c:pt>
                <c:pt idx="319">
                  <c:v>402</c:v>
                </c:pt>
                <c:pt idx="320">
                  <c:v>262</c:v>
                </c:pt>
                <c:pt idx="321">
                  <c:v>113</c:v>
                </c:pt>
                <c:pt idx="322">
                  <c:v>811</c:v>
                </c:pt>
                <c:pt idx="323">
                  <c:v>1539</c:v>
                </c:pt>
                <c:pt idx="324">
                  <c:v>635</c:v>
                </c:pt>
                <c:pt idx="325">
                  <c:v>450</c:v>
                </c:pt>
                <c:pt idx="326">
                  <c:v>494</c:v>
                </c:pt>
                <c:pt idx="327">
                  <c:v>303</c:v>
                </c:pt>
                <c:pt idx="328">
                  <c:v>187</c:v>
                </c:pt>
                <c:pt idx="329">
                  <c:v>291</c:v>
                </c:pt>
                <c:pt idx="330">
                  <c:v>832</c:v>
                </c:pt>
                <c:pt idx="331">
                  <c:v>356</c:v>
                </c:pt>
                <c:pt idx="332">
                  <c:v>409</c:v>
                </c:pt>
              </c:numCache>
            </c:numRef>
          </c:xVal>
          <c:yVal>
            <c:numRef>
              <c:f>전국!$N$2:$N$334</c:f>
              <c:numCache>
                <c:formatCode>General</c:formatCode>
                <c:ptCount val="333"/>
                <c:pt idx="0">
                  <c:v>385</c:v>
                </c:pt>
                <c:pt idx="1">
                  <c:v>265</c:v>
                </c:pt>
                <c:pt idx="2">
                  <c:v>602</c:v>
                </c:pt>
                <c:pt idx="3">
                  <c:v>62</c:v>
                </c:pt>
                <c:pt idx="4">
                  <c:v>148</c:v>
                </c:pt>
                <c:pt idx="5">
                  <c:v>196</c:v>
                </c:pt>
                <c:pt idx="6">
                  <c:v>104</c:v>
                </c:pt>
                <c:pt idx="7">
                  <c:v>139</c:v>
                </c:pt>
                <c:pt idx="8">
                  <c:v>199</c:v>
                </c:pt>
                <c:pt idx="9">
                  <c:v>91</c:v>
                </c:pt>
                <c:pt idx="10">
                  <c:v>111</c:v>
                </c:pt>
                <c:pt idx="11">
                  <c:v>71</c:v>
                </c:pt>
                <c:pt idx="12">
                  <c:v>78</c:v>
                </c:pt>
                <c:pt idx="13">
                  <c:v>43</c:v>
                </c:pt>
                <c:pt idx="14">
                  <c:v>85</c:v>
                </c:pt>
                <c:pt idx="15">
                  <c:v>107</c:v>
                </c:pt>
                <c:pt idx="16">
                  <c:v>18</c:v>
                </c:pt>
                <c:pt idx="17">
                  <c:v>35</c:v>
                </c:pt>
                <c:pt idx="18">
                  <c:v>110</c:v>
                </c:pt>
                <c:pt idx="19">
                  <c:v>139</c:v>
                </c:pt>
                <c:pt idx="20">
                  <c:v>147</c:v>
                </c:pt>
                <c:pt idx="21">
                  <c:v>116</c:v>
                </c:pt>
                <c:pt idx="22">
                  <c:v>221</c:v>
                </c:pt>
                <c:pt idx="23">
                  <c:v>61</c:v>
                </c:pt>
                <c:pt idx="24">
                  <c:v>142</c:v>
                </c:pt>
                <c:pt idx="25">
                  <c:v>144</c:v>
                </c:pt>
                <c:pt idx="26">
                  <c:v>105</c:v>
                </c:pt>
                <c:pt idx="27">
                  <c:v>98</c:v>
                </c:pt>
                <c:pt idx="28">
                  <c:v>70</c:v>
                </c:pt>
                <c:pt idx="29">
                  <c:v>15</c:v>
                </c:pt>
                <c:pt idx="30">
                  <c:v>18</c:v>
                </c:pt>
                <c:pt idx="31">
                  <c:v>68</c:v>
                </c:pt>
                <c:pt idx="32">
                  <c:v>39</c:v>
                </c:pt>
                <c:pt idx="33">
                  <c:v>44</c:v>
                </c:pt>
                <c:pt idx="34">
                  <c:v>476</c:v>
                </c:pt>
                <c:pt idx="35">
                  <c:v>173</c:v>
                </c:pt>
                <c:pt idx="36">
                  <c:v>103</c:v>
                </c:pt>
                <c:pt idx="37">
                  <c:v>61</c:v>
                </c:pt>
                <c:pt idx="38">
                  <c:v>31</c:v>
                </c:pt>
                <c:pt idx="39">
                  <c:v>450</c:v>
                </c:pt>
                <c:pt idx="40">
                  <c:v>116</c:v>
                </c:pt>
                <c:pt idx="41">
                  <c:v>905</c:v>
                </c:pt>
                <c:pt idx="42">
                  <c:v>908</c:v>
                </c:pt>
                <c:pt idx="43">
                  <c:v>980</c:v>
                </c:pt>
                <c:pt idx="44">
                  <c:v>635</c:v>
                </c:pt>
                <c:pt idx="45">
                  <c:v>52</c:v>
                </c:pt>
                <c:pt idx="46">
                  <c:v>47</c:v>
                </c:pt>
                <c:pt idx="47">
                  <c:v>203</c:v>
                </c:pt>
                <c:pt idx="48">
                  <c:v>79</c:v>
                </c:pt>
                <c:pt idx="49">
                  <c:v>33</c:v>
                </c:pt>
                <c:pt idx="50">
                  <c:v>163</c:v>
                </c:pt>
                <c:pt idx="51">
                  <c:v>42</c:v>
                </c:pt>
                <c:pt idx="52">
                  <c:v>223</c:v>
                </c:pt>
                <c:pt idx="53">
                  <c:v>185</c:v>
                </c:pt>
                <c:pt idx="54">
                  <c:v>218</c:v>
                </c:pt>
                <c:pt idx="55">
                  <c:v>202</c:v>
                </c:pt>
                <c:pt idx="56">
                  <c:v>163</c:v>
                </c:pt>
                <c:pt idx="57">
                  <c:v>188</c:v>
                </c:pt>
                <c:pt idx="58">
                  <c:v>94</c:v>
                </c:pt>
                <c:pt idx="59">
                  <c:v>174</c:v>
                </c:pt>
                <c:pt idx="60">
                  <c:v>294</c:v>
                </c:pt>
                <c:pt idx="61">
                  <c:v>89</c:v>
                </c:pt>
                <c:pt idx="62">
                  <c:v>117</c:v>
                </c:pt>
                <c:pt idx="63">
                  <c:v>103</c:v>
                </c:pt>
                <c:pt idx="64">
                  <c:v>322</c:v>
                </c:pt>
                <c:pt idx="65">
                  <c:v>143</c:v>
                </c:pt>
                <c:pt idx="66">
                  <c:v>124</c:v>
                </c:pt>
                <c:pt idx="67">
                  <c:v>67</c:v>
                </c:pt>
                <c:pt idx="68">
                  <c:v>201</c:v>
                </c:pt>
                <c:pt idx="69">
                  <c:v>100</c:v>
                </c:pt>
                <c:pt idx="70">
                  <c:v>281</c:v>
                </c:pt>
                <c:pt idx="71">
                  <c:v>302</c:v>
                </c:pt>
                <c:pt idx="72">
                  <c:v>217</c:v>
                </c:pt>
                <c:pt idx="73">
                  <c:v>233</c:v>
                </c:pt>
                <c:pt idx="74">
                  <c:v>80</c:v>
                </c:pt>
                <c:pt idx="75">
                  <c:v>89</c:v>
                </c:pt>
                <c:pt idx="76">
                  <c:v>142</c:v>
                </c:pt>
                <c:pt idx="77">
                  <c:v>206</c:v>
                </c:pt>
                <c:pt idx="78">
                  <c:v>332</c:v>
                </c:pt>
                <c:pt idx="79">
                  <c:v>173</c:v>
                </c:pt>
                <c:pt idx="80">
                  <c:v>160</c:v>
                </c:pt>
                <c:pt idx="81">
                  <c:v>184</c:v>
                </c:pt>
                <c:pt idx="82">
                  <c:v>95</c:v>
                </c:pt>
                <c:pt idx="83">
                  <c:v>274</c:v>
                </c:pt>
                <c:pt idx="84">
                  <c:v>237</c:v>
                </c:pt>
                <c:pt idx="85">
                  <c:v>35</c:v>
                </c:pt>
                <c:pt idx="86">
                  <c:v>274</c:v>
                </c:pt>
                <c:pt idx="87">
                  <c:v>234</c:v>
                </c:pt>
                <c:pt idx="88">
                  <c:v>87</c:v>
                </c:pt>
                <c:pt idx="89">
                  <c:v>130</c:v>
                </c:pt>
                <c:pt idx="90">
                  <c:v>337</c:v>
                </c:pt>
                <c:pt idx="91">
                  <c:v>201</c:v>
                </c:pt>
                <c:pt idx="92">
                  <c:v>50</c:v>
                </c:pt>
                <c:pt idx="93">
                  <c:v>112</c:v>
                </c:pt>
                <c:pt idx="94">
                  <c:v>105</c:v>
                </c:pt>
                <c:pt idx="95">
                  <c:v>200</c:v>
                </c:pt>
                <c:pt idx="96">
                  <c:v>1216</c:v>
                </c:pt>
                <c:pt idx="97">
                  <c:v>860</c:v>
                </c:pt>
                <c:pt idx="98">
                  <c:v>805</c:v>
                </c:pt>
                <c:pt idx="99">
                  <c:v>1337</c:v>
                </c:pt>
                <c:pt idx="100">
                  <c:v>895</c:v>
                </c:pt>
                <c:pt idx="101">
                  <c:v>189</c:v>
                </c:pt>
                <c:pt idx="102">
                  <c:v>500</c:v>
                </c:pt>
                <c:pt idx="103">
                  <c:v>375</c:v>
                </c:pt>
                <c:pt idx="104">
                  <c:v>202</c:v>
                </c:pt>
                <c:pt idx="105">
                  <c:v>610</c:v>
                </c:pt>
                <c:pt idx="106">
                  <c:v>254</c:v>
                </c:pt>
                <c:pt idx="107">
                  <c:v>212</c:v>
                </c:pt>
                <c:pt idx="108">
                  <c:v>466</c:v>
                </c:pt>
                <c:pt idx="109">
                  <c:v>207</c:v>
                </c:pt>
                <c:pt idx="110">
                  <c:v>54</c:v>
                </c:pt>
                <c:pt idx="111">
                  <c:v>39</c:v>
                </c:pt>
                <c:pt idx="112">
                  <c:v>279</c:v>
                </c:pt>
                <c:pt idx="113">
                  <c:v>320</c:v>
                </c:pt>
                <c:pt idx="114">
                  <c:v>178</c:v>
                </c:pt>
                <c:pt idx="115">
                  <c:v>48</c:v>
                </c:pt>
                <c:pt idx="116">
                  <c:v>194</c:v>
                </c:pt>
                <c:pt idx="117">
                  <c:v>147</c:v>
                </c:pt>
                <c:pt idx="118">
                  <c:v>424</c:v>
                </c:pt>
                <c:pt idx="119">
                  <c:v>239</c:v>
                </c:pt>
                <c:pt idx="120">
                  <c:v>455</c:v>
                </c:pt>
                <c:pt idx="121">
                  <c:v>75</c:v>
                </c:pt>
                <c:pt idx="122">
                  <c:v>361</c:v>
                </c:pt>
                <c:pt idx="123">
                  <c:v>93</c:v>
                </c:pt>
                <c:pt idx="124">
                  <c:v>115</c:v>
                </c:pt>
                <c:pt idx="125">
                  <c:v>188</c:v>
                </c:pt>
                <c:pt idx="126">
                  <c:v>110</c:v>
                </c:pt>
                <c:pt idx="127">
                  <c:v>106</c:v>
                </c:pt>
                <c:pt idx="128">
                  <c:v>177</c:v>
                </c:pt>
                <c:pt idx="129">
                  <c:v>47</c:v>
                </c:pt>
                <c:pt idx="130">
                  <c:v>217</c:v>
                </c:pt>
                <c:pt idx="131">
                  <c:v>1156</c:v>
                </c:pt>
                <c:pt idx="132">
                  <c:v>515</c:v>
                </c:pt>
                <c:pt idx="133">
                  <c:v>310</c:v>
                </c:pt>
                <c:pt idx="134">
                  <c:v>343</c:v>
                </c:pt>
                <c:pt idx="135">
                  <c:v>280</c:v>
                </c:pt>
                <c:pt idx="136">
                  <c:v>256</c:v>
                </c:pt>
                <c:pt idx="137">
                  <c:v>225</c:v>
                </c:pt>
                <c:pt idx="138">
                  <c:v>247</c:v>
                </c:pt>
                <c:pt idx="139">
                  <c:v>199</c:v>
                </c:pt>
                <c:pt idx="140">
                  <c:v>128</c:v>
                </c:pt>
                <c:pt idx="141">
                  <c:v>144</c:v>
                </c:pt>
                <c:pt idx="142">
                  <c:v>130</c:v>
                </c:pt>
                <c:pt idx="143">
                  <c:v>1007</c:v>
                </c:pt>
                <c:pt idx="144">
                  <c:v>860</c:v>
                </c:pt>
                <c:pt idx="145">
                  <c:v>510</c:v>
                </c:pt>
                <c:pt idx="146">
                  <c:v>254</c:v>
                </c:pt>
                <c:pt idx="147">
                  <c:v>156</c:v>
                </c:pt>
                <c:pt idx="148">
                  <c:v>447</c:v>
                </c:pt>
                <c:pt idx="149">
                  <c:v>103</c:v>
                </c:pt>
                <c:pt idx="150">
                  <c:v>268</c:v>
                </c:pt>
                <c:pt idx="151">
                  <c:v>354</c:v>
                </c:pt>
                <c:pt idx="152">
                  <c:v>184</c:v>
                </c:pt>
                <c:pt idx="153">
                  <c:v>216</c:v>
                </c:pt>
                <c:pt idx="154">
                  <c:v>283</c:v>
                </c:pt>
                <c:pt idx="155">
                  <c:v>220</c:v>
                </c:pt>
                <c:pt idx="156">
                  <c:v>257</c:v>
                </c:pt>
                <c:pt idx="157">
                  <c:v>248</c:v>
                </c:pt>
                <c:pt idx="158">
                  <c:v>447</c:v>
                </c:pt>
                <c:pt idx="159">
                  <c:v>115</c:v>
                </c:pt>
                <c:pt idx="160">
                  <c:v>1081</c:v>
                </c:pt>
                <c:pt idx="161">
                  <c:v>884</c:v>
                </c:pt>
                <c:pt idx="162">
                  <c:v>203</c:v>
                </c:pt>
                <c:pt idx="163">
                  <c:v>230</c:v>
                </c:pt>
                <c:pt idx="164">
                  <c:v>2066</c:v>
                </c:pt>
                <c:pt idx="165">
                  <c:v>51</c:v>
                </c:pt>
                <c:pt idx="166">
                  <c:v>230</c:v>
                </c:pt>
                <c:pt idx="167">
                  <c:v>360</c:v>
                </c:pt>
                <c:pt idx="168">
                  <c:v>336</c:v>
                </c:pt>
                <c:pt idx="169">
                  <c:v>424</c:v>
                </c:pt>
                <c:pt idx="170">
                  <c:v>249</c:v>
                </c:pt>
                <c:pt idx="171">
                  <c:v>193</c:v>
                </c:pt>
                <c:pt idx="172">
                  <c:v>506</c:v>
                </c:pt>
                <c:pt idx="173">
                  <c:v>258</c:v>
                </c:pt>
                <c:pt idx="174">
                  <c:v>362</c:v>
                </c:pt>
                <c:pt idx="175">
                  <c:v>143</c:v>
                </c:pt>
                <c:pt idx="176">
                  <c:v>361</c:v>
                </c:pt>
                <c:pt idx="177">
                  <c:v>158</c:v>
                </c:pt>
                <c:pt idx="178">
                  <c:v>294</c:v>
                </c:pt>
                <c:pt idx="179">
                  <c:v>108</c:v>
                </c:pt>
                <c:pt idx="180">
                  <c:v>282</c:v>
                </c:pt>
                <c:pt idx="181">
                  <c:v>176</c:v>
                </c:pt>
                <c:pt idx="182">
                  <c:v>310</c:v>
                </c:pt>
                <c:pt idx="183">
                  <c:v>401</c:v>
                </c:pt>
                <c:pt idx="184">
                  <c:v>335</c:v>
                </c:pt>
                <c:pt idx="185">
                  <c:v>434</c:v>
                </c:pt>
                <c:pt idx="186">
                  <c:v>462</c:v>
                </c:pt>
                <c:pt idx="187">
                  <c:v>277</c:v>
                </c:pt>
                <c:pt idx="188">
                  <c:v>263</c:v>
                </c:pt>
                <c:pt idx="189">
                  <c:v>230</c:v>
                </c:pt>
                <c:pt idx="190">
                  <c:v>273</c:v>
                </c:pt>
                <c:pt idx="191">
                  <c:v>176</c:v>
                </c:pt>
                <c:pt idx="192">
                  <c:v>270</c:v>
                </c:pt>
                <c:pt idx="193">
                  <c:v>73</c:v>
                </c:pt>
                <c:pt idx="194">
                  <c:v>16</c:v>
                </c:pt>
                <c:pt idx="195">
                  <c:v>194</c:v>
                </c:pt>
                <c:pt idx="196">
                  <c:v>31</c:v>
                </c:pt>
                <c:pt idx="197">
                  <c:v>186</c:v>
                </c:pt>
                <c:pt idx="198">
                  <c:v>19</c:v>
                </c:pt>
                <c:pt idx="199">
                  <c:v>141</c:v>
                </c:pt>
                <c:pt idx="200">
                  <c:v>131</c:v>
                </c:pt>
                <c:pt idx="201">
                  <c:v>128</c:v>
                </c:pt>
                <c:pt idx="202">
                  <c:v>377</c:v>
                </c:pt>
                <c:pt idx="203">
                  <c:v>96</c:v>
                </c:pt>
                <c:pt idx="204">
                  <c:v>923</c:v>
                </c:pt>
                <c:pt idx="205">
                  <c:v>248</c:v>
                </c:pt>
                <c:pt idx="206">
                  <c:v>204</c:v>
                </c:pt>
                <c:pt idx="207">
                  <c:v>113</c:v>
                </c:pt>
                <c:pt idx="208">
                  <c:v>150</c:v>
                </c:pt>
                <c:pt idx="209">
                  <c:v>217</c:v>
                </c:pt>
                <c:pt idx="210">
                  <c:v>93</c:v>
                </c:pt>
                <c:pt idx="211">
                  <c:v>66</c:v>
                </c:pt>
                <c:pt idx="212">
                  <c:v>168</c:v>
                </c:pt>
                <c:pt idx="213">
                  <c:v>178</c:v>
                </c:pt>
                <c:pt idx="214">
                  <c:v>630</c:v>
                </c:pt>
                <c:pt idx="215">
                  <c:v>670</c:v>
                </c:pt>
                <c:pt idx="216">
                  <c:v>636</c:v>
                </c:pt>
                <c:pt idx="217">
                  <c:v>903</c:v>
                </c:pt>
                <c:pt idx="218">
                  <c:v>438</c:v>
                </c:pt>
                <c:pt idx="219">
                  <c:v>114</c:v>
                </c:pt>
                <c:pt idx="220">
                  <c:v>533</c:v>
                </c:pt>
                <c:pt idx="221">
                  <c:v>635</c:v>
                </c:pt>
                <c:pt idx="222">
                  <c:v>431</c:v>
                </c:pt>
                <c:pt idx="223">
                  <c:v>436</c:v>
                </c:pt>
                <c:pt idx="224">
                  <c:v>370</c:v>
                </c:pt>
                <c:pt idx="225">
                  <c:v>310</c:v>
                </c:pt>
                <c:pt idx="226">
                  <c:v>542</c:v>
                </c:pt>
                <c:pt idx="227">
                  <c:v>150</c:v>
                </c:pt>
                <c:pt idx="228">
                  <c:v>403</c:v>
                </c:pt>
                <c:pt idx="229">
                  <c:v>101</c:v>
                </c:pt>
                <c:pt idx="230">
                  <c:v>421</c:v>
                </c:pt>
                <c:pt idx="231">
                  <c:v>640</c:v>
                </c:pt>
                <c:pt idx="232">
                  <c:v>324</c:v>
                </c:pt>
                <c:pt idx="233">
                  <c:v>275</c:v>
                </c:pt>
                <c:pt idx="234">
                  <c:v>184</c:v>
                </c:pt>
                <c:pt idx="235">
                  <c:v>67</c:v>
                </c:pt>
                <c:pt idx="236">
                  <c:v>325</c:v>
                </c:pt>
                <c:pt idx="237">
                  <c:v>340</c:v>
                </c:pt>
                <c:pt idx="238">
                  <c:v>147</c:v>
                </c:pt>
                <c:pt idx="239">
                  <c:v>127</c:v>
                </c:pt>
                <c:pt idx="240">
                  <c:v>415</c:v>
                </c:pt>
                <c:pt idx="241">
                  <c:v>366</c:v>
                </c:pt>
                <c:pt idx="242">
                  <c:v>10</c:v>
                </c:pt>
                <c:pt idx="243">
                  <c:v>105</c:v>
                </c:pt>
                <c:pt idx="244">
                  <c:v>432</c:v>
                </c:pt>
                <c:pt idx="245">
                  <c:v>223</c:v>
                </c:pt>
                <c:pt idx="246">
                  <c:v>268</c:v>
                </c:pt>
                <c:pt idx="247">
                  <c:v>43</c:v>
                </c:pt>
                <c:pt idx="248">
                  <c:v>85</c:v>
                </c:pt>
                <c:pt idx="249">
                  <c:v>70</c:v>
                </c:pt>
                <c:pt idx="250">
                  <c:v>97</c:v>
                </c:pt>
                <c:pt idx="251">
                  <c:v>220</c:v>
                </c:pt>
                <c:pt idx="252">
                  <c:v>119</c:v>
                </c:pt>
                <c:pt idx="253">
                  <c:v>77</c:v>
                </c:pt>
                <c:pt idx="254">
                  <c:v>67</c:v>
                </c:pt>
                <c:pt idx="255">
                  <c:v>135</c:v>
                </c:pt>
                <c:pt idx="256">
                  <c:v>103</c:v>
                </c:pt>
                <c:pt idx="257">
                  <c:v>112</c:v>
                </c:pt>
                <c:pt idx="258">
                  <c:v>130</c:v>
                </c:pt>
                <c:pt idx="259">
                  <c:v>87</c:v>
                </c:pt>
                <c:pt idx="260">
                  <c:v>73</c:v>
                </c:pt>
                <c:pt idx="261">
                  <c:v>107</c:v>
                </c:pt>
                <c:pt idx="262">
                  <c:v>123</c:v>
                </c:pt>
                <c:pt idx="263">
                  <c:v>78</c:v>
                </c:pt>
                <c:pt idx="264">
                  <c:v>4269</c:v>
                </c:pt>
                <c:pt idx="265">
                  <c:v>882</c:v>
                </c:pt>
                <c:pt idx="266">
                  <c:v>357</c:v>
                </c:pt>
                <c:pt idx="267">
                  <c:v>253</c:v>
                </c:pt>
                <c:pt idx="268">
                  <c:v>466</c:v>
                </c:pt>
                <c:pt idx="269">
                  <c:v>847</c:v>
                </c:pt>
                <c:pt idx="270">
                  <c:v>489</c:v>
                </c:pt>
                <c:pt idx="271">
                  <c:v>216</c:v>
                </c:pt>
                <c:pt idx="272">
                  <c:v>522</c:v>
                </c:pt>
                <c:pt idx="273">
                  <c:v>606</c:v>
                </c:pt>
                <c:pt idx="274">
                  <c:v>244</c:v>
                </c:pt>
                <c:pt idx="275">
                  <c:v>479</c:v>
                </c:pt>
                <c:pt idx="276">
                  <c:v>376</c:v>
                </c:pt>
                <c:pt idx="277">
                  <c:v>584</c:v>
                </c:pt>
                <c:pt idx="278">
                  <c:v>834</c:v>
                </c:pt>
                <c:pt idx="279">
                  <c:v>755</c:v>
                </c:pt>
                <c:pt idx="280">
                  <c:v>568</c:v>
                </c:pt>
                <c:pt idx="281">
                  <c:v>317</c:v>
                </c:pt>
                <c:pt idx="282">
                  <c:v>545</c:v>
                </c:pt>
                <c:pt idx="283">
                  <c:v>713</c:v>
                </c:pt>
                <c:pt idx="284">
                  <c:v>555</c:v>
                </c:pt>
                <c:pt idx="285">
                  <c:v>708</c:v>
                </c:pt>
                <c:pt idx="286">
                  <c:v>207</c:v>
                </c:pt>
                <c:pt idx="287">
                  <c:v>310</c:v>
                </c:pt>
                <c:pt idx="288">
                  <c:v>310</c:v>
                </c:pt>
                <c:pt idx="289">
                  <c:v>553</c:v>
                </c:pt>
                <c:pt idx="290">
                  <c:v>54</c:v>
                </c:pt>
                <c:pt idx="291">
                  <c:v>157</c:v>
                </c:pt>
                <c:pt idx="292">
                  <c:v>176</c:v>
                </c:pt>
                <c:pt idx="293">
                  <c:v>205</c:v>
                </c:pt>
                <c:pt idx="294">
                  <c:v>272</c:v>
                </c:pt>
                <c:pt idx="295">
                  <c:v>309</c:v>
                </c:pt>
                <c:pt idx="296">
                  <c:v>267</c:v>
                </c:pt>
                <c:pt idx="297">
                  <c:v>176</c:v>
                </c:pt>
                <c:pt idx="298">
                  <c:v>814</c:v>
                </c:pt>
                <c:pt idx="299">
                  <c:v>178</c:v>
                </c:pt>
                <c:pt idx="300">
                  <c:v>360</c:v>
                </c:pt>
                <c:pt idx="301">
                  <c:v>205</c:v>
                </c:pt>
                <c:pt idx="302">
                  <c:v>253</c:v>
                </c:pt>
                <c:pt idx="303">
                  <c:v>214</c:v>
                </c:pt>
                <c:pt idx="304">
                  <c:v>512</c:v>
                </c:pt>
                <c:pt idx="305">
                  <c:v>232</c:v>
                </c:pt>
                <c:pt idx="306">
                  <c:v>172</c:v>
                </c:pt>
                <c:pt idx="307">
                  <c:v>371</c:v>
                </c:pt>
                <c:pt idx="308">
                  <c:v>127</c:v>
                </c:pt>
                <c:pt idx="309">
                  <c:v>77</c:v>
                </c:pt>
                <c:pt idx="310">
                  <c:v>579</c:v>
                </c:pt>
                <c:pt idx="311">
                  <c:v>886</c:v>
                </c:pt>
                <c:pt idx="312">
                  <c:v>825</c:v>
                </c:pt>
                <c:pt idx="313">
                  <c:v>458</c:v>
                </c:pt>
                <c:pt idx="314">
                  <c:v>557</c:v>
                </c:pt>
                <c:pt idx="315">
                  <c:v>762</c:v>
                </c:pt>
                <c:pt idx="316">
                  <c:v>720</c:v>
                </c:pt>
                <c:pt idx="317">
                  <c:v>736</c:v>
                </c:pt>
                <c:pt idx="318">
                  <c:v>711</c:v>
                </c:pt>
                <c:pt idx="319">
                  <c:v>402</c:v>
                </c:pt>
                <c:pt idx="320">
                  <c:v>686</c:v>
                </c:pt>
                <c:pt idx="321">
                  <c:v>113</c:v>
                </c:pt>
                <c:pt idx="322">
                  <c:v>446</c:v>
                </c:pt>
                <c:pt idx="323">
                  <c:v>609</c:v>
                </c:pt>
                <c:pt idx="324">
                  <c:v>267</c:v>
                </c:pt>
                <c:pt idx="325">
                  <c:v>145</c:v>
                </c:pt>
                <c:pt idx="326">
                  <c:v>160</c:v>
                </c:pt>
                <c:pt idx="327">
                  <c:v>155</c:v>
                </c:pt>
                <c:pt idx="328">
                  <c:v>110</c:v>
                </c:pt>
                <c:pt idx="329">
                  <c:v>359</c:v>
                </c:pt>
                <c:pt idx="330">
                  <c:v>344</c:v>
                </c:pt>
                <c:pt idx="331">
                  <c:v>266</c:v>
                </c:pt>
                <c:pt idx="332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A58-408F-A7C5-6BBB59A2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65087"/>
        <c:axId val="569961247"/>
      </c:scatterChart>
      <c:valAx>
        <c:axId val="569965087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1247"/>
        <c:crosses val="autoZero"/>
        <c:crossBetween val="midCat"/>
      </c:valAx>
      <c:valAx>
        <c:axId val="56996124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軍丁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엘리스 디지털배움체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r>
              <a:rPr lang="en-US"/>
              <a:t>Scatter plot - Relationship between </a:t>
            </a:r>
            <a:r>
              <a:rPr lang="ko-KR"/>
              <a:t>戶 </a:t>
            </a:r>
            <a:r>
              <a:rPr lang="en-US"/>
              <a:t>and </a:t>
            </a:r>
            <a:r>
              <a:rPr lang="ko-KR"/>
              <a:t>番上軍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경기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경기도!$I$2:$I$42</c:f>
              <c:numCache>
                <c:formatCode>General</c:formatCode>
                <c:ptCount val="41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</c:numCache>
            </c:numRef>
          </c:xVal>
          <c:yVal>
            <c:numRef>
              <c:f>경기도!$K$2:$K$42</c:f>
              <c:numCache>
                <c:formatCode>General</c:formatCode>
                <c:ptCount val="41"/>
                <c:pt idx="0">
                  <c:v>122</c:v>
                </c:pt>
                <c:pt idx="1">
                  <c:v>133</c:v>
                </c:pt>
                <c:pt idx="2">
                  <c:v>197</c:v>
                </c:pt>
                <c:pt idx="3">
                  <c:v>62</c:v>
                </c:pt>
                <c:pt idx="4">
                  <c:v>20</c:v>
                </c:pt>
                <c:pt idx="5">
                  <c:v>75</c:v>
                </c:pt>
                <c:pt idx="6">
                  <c:v>25</c:v>
                </c:pt>
                <c:pt idx="7">
                  <c:v>81</c:v>
                </c:pt>
                <c:pt idx="8">
                  <c:v>80</c:v>
                </c:pt>
                <c:pt idx="9">
                  <c:v>21</c:v>
                </c:pt>
                <c:pt idx="10">
                  <c:v>69</c:v>
                </c:pt>
                <c:pt idx="11">
                  <c:v>13</c:v>
                </c:pt>
                <c:pt idx="12">
                  <c:v>5</c:v>
                </c:pt>
                <c:pt idx="13">
                  <c:v>17</c:v>
                </c:pt>
                <c:pt idx="14">
                  <c:v>65</c:v>
                </c:pt>
                <c:pt idx="15">
                  <c:v>64</c:v>
                </c:pt>
                <c:pt idx="16">
                  <c:v>2</c:v>
                </c:pt>
                <c:pt idx="17">
                  <c:v>21</c:v>
                </c:pt>
                <c:pt idx="18">
                  <c:v>60</c:v>
                </c:pt>
                <c:pt idx="19">
                  <c:v>96</c:v>
                </c:pt>
                <c:pt idx="20">
                  <c:v>2</c:v>
                </c:pt>
                <c:pt idx="21">
                  <c:v>1</c:v>
                </c:pt>
                <c:pt idx="22">
                  <c:v>92</c:v>
                </c:pt>
                <c:pt idx="23">
                  <c:v>10</c:v>
                </c:pt>
                <c:pt idx="24">
                  <c:v>66</c:v>
                </c:pt>
                <c:pt idx="25">
                  <c:v>76</c:v>
                </c:pt>
                <c:pt idx="26">
                  <c:v>37</c:v>
                </c:pt>
                <c:pt idx="27">
                  <c:v>61</c:v>
                </c:pt>
                <c:pt idx="28">
                  <c:v>33</c:v>
                </c:pt>
                <c:pt idx="29">
                  <c:v>4</c:v>
                </c:pt>
                <c:pt idx="30">
                  <c:v>8</c:v>
                </c:pt>
                <c:pt idx="31">
                  <c:v>33</c:v>
                </c:pt>
                <c:pt idx="32">
                  <c:v>13</c:v>
                </c:pt>
                <c:pt idx="33">
                  <c:v>23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2</c:v>
                </c:pt>
                <c:pt idx="38">
                  <c:v>0</c:v>
                </c:pt>
                <c:pt idx="39">
                  <c:v>6</c:v>
                </c:pt>
                <c:pt idx="4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7-4910-9012-3A53562A44AC}"/>
            </c:ext>
          </c:extLst>
        </c:ser>
        <c:ser>
          <c:idx val="1"/>
          <c:order val="1"/>
          <c:tx>
            <c:v>충청도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충청도!$I$2:$I$56</c:f>
              <c:numCache>
                <c:formatCode>General</c:formatCode>
                <c:ptCount val="55"/>
                <c:pt idx="0">
                  <c:v>1871</c:v>
                </c:pt>
                <c:pt idx="1">
                  <c:v>1589</c:v>
                </c:pt>
                <c:pt idx="2">
                  <c:v>2167</c:v>
                </c:pt>
                <c:pt idx="3">
                  <c:v>1379</c:v>
                </c:pt>
                <c:pt idx="4">
                  <c:v>235</c:v>
                </c:pt>
                <c:pt idx="5">
                  <c:v>191</c:v>
                </c:pt>
                <c:pt idx="6">
                  <c:v>445</c:v>
                </c:pt>
                <c:pt idx="7">
                  <c:v>171</c:v>
                </c:pt>
                <c:pt idx="8">
                  <c:v>143</c:v>
                </c:pt>
                <c:pt idx="9">
                  <c:v>415</c:v>
                </c:pt>
                <c:pt idx="10">
                  <c:v>195</c:v>
                </c:pt>
                <c:pt idx="11">
                  <c:v>506</c:v>
                </c:pt>
                <c:pt idx="12">
                  <c:v>558</c:v>
                </c:pt>
                <c:pt idx="13">
                  <c:v>353</c:v>
                </c:pt>
                <c:pt idx="14">
                  <c:v>404</c:v>
                </c:pt>
                <c:pt idx="15">
                  <c:v>470</c:v>
                </c:pt>
                <c:pt idx="16">
                  <c:v>293</c:v>
                </c:pt>
                <c:pt idx="17">
                  <c:v>166</c:v>
                </c:pt>
                <c:pt idx="18">
                  <c:v>348</c:v>
                </c:pt>
                <c:pt idx="19">
                  <c:v>553</c:v>
                </c:pt>
                <c:pt idx="20">
                  <c:v>179</c:v>
                </c:pt>
                <c:pt idx="21">
                  <c:v>343</c:v>
                </c:pt>
                <c:pt idx="22">
                  <c:v>338</c:v>
                </c:pt>
                <c:pt idx="23">
                  <c:v>482</c:v>
                </c:pt>
                <c:pt idx="24">
                  <c:v>227</c:v>
                </c:pt>
                <c:pt idx="25">
                  <c:v>308</c:v>
                </c:pt>
                <c:pt idx="26">
                  <c:v>146</c:v>
                </c:pt>
                <c:pt idx="27">
                  <c:v>327</c:v>
                </c:pt>
                <c:pt idx="28">
                  <c:v>235</c:v>
                </c:pt>
                <c:pt idx="29">
                  <c:v>550</c:v>
                </c:pt>
                <c:pt idx="30">
                  <c:v>460</c:v>
                </c:pt>
                <c:pt idx="31">
                  <c:v>342</c:v>
                </c:pt>
                <c:pt idx="32">
                  <c:v>421</c:v>
                </c:pt>
                <c:pt idx="33">
                  <c:v>180</c:v>
                </c:pt>
                <c:pt idx="34">
                  <c:v>166</c:v>
                </c:pt>
                <c:pt idx="35">
                  <c:v>258</c:v>
                </c:pt>
                <c:pt idx="36">
                  <c:v>348</c:v>
                </c:pt>
                <c:pt idx="37">
                  <c:v>506</c:v>
                </c:pt>
                <c:pt idx="38">
                  <c:v>378</c:v>
                </c:pt>
                <c:pt idx="39">
                  <c:v>300</c:v>
                </c:pt>
                <c:pt idx="40">
                  <c:v>395</c:v>
                </c:pt>
                <c:pt idx="41">
                  <c:v>153</c:v>
                </c:pt>
                <c:pt idx="42">
                  <c:v>382</c:v>
                </c:pt>
                <c:pt idx="43">
                  <c:v>384</c:v>
                </c:pt>
                <c:pt idx="44">
                  <c:v>173</c:v>
                </c:pt>
                <c:pt idx="45">
                  <c:v>489</c:v>
                </c:pt>
                <c:pt idx="46">
                  <c:v>405</c:v>
                </c:pt>
                <c:pt idx="47">
                  <c:v>258</c:v>
                </c:pt>
                <c:pt idx="48">
                  <c:v>284</c:v>
                </c:pt>
                <c:pt idx="49">
                  <c:v>649</c:v>
                </c:pt>
                <c:pt idx="50">
                  <c:v>321</c:v>
                </c:pt>
                <c:pt idx="51">
                  <c:v>265</c:v>
                </c:pt>
                <c:pt idx="52">
                  <c:v>365</c:v>
                </c:pt>
                <c:pt idx="53">
                  <c:v>304</c:v>
                </c:pt>
                <c:pt idx="54">
                  <c:v>388</c:v>
                </c:pt>
              </c:numCache>
            </c:numRef>
          </c:xVal>
          <c:yVal>
            <c:numRef>
              <c:f>충청도!$K$2:$K$56</c:f>
              <c:numCache>
                <c:formatCode>General</c:formatCode>
                <c:ptCount val="55"/>
                <c:pt idx="0">
                  <c:v>440</c:v>
                </c:pt>
                <c:pt idx="1">
                  <c:v>230</c:v>
                </c:pt>
                <c:pt idx="2">
                  <c:v>78</c:v>
                </c:pt>
                <c:pt idx="3">
                  <c:v>57</c:v>
                </c:pt>
                <c:pt idx="4">
                  <c:v>26</c:v>
                </c:pt>
                <c:pt idx="5">
                  <c:v>26</c:v>
                </c:pt>
                <c:pt idx="6">
                  <c:v>66</c:v>
                </c:pt>
                <c:pt idx="7">
                  <c:v>33</c:v>
                </c:pt>
                <c:pt idx="8">
                  <c:v>20</c:v>
                </c:pt>
                <c:pt idx="9">
                  <c:v>93</c:v>
                </c:pt>
                <c:pt idx="10">
                  <c:v>27</c:v>
                </c:pt>
                <c:pt idx="11">
                  <c:v>14</c:v>
                </c:pt>
                <c:pt idx="12">
                  <c:v>88</c:v>
                </c:pt>
                <c:pt idx="13">
                  <c:v>18</c:v>
                </c:pt>
                <c:pt idx="14">
                  <c:v>8</c:v>
                </c:pt>
                <c:pt idx="15">
                  <c:v>28</c:v>
                </c:pt>
                <c:pt idx="16">
                  <c:v>90</c:v>
                </c:pt>
                <c:pt idx="17">
                  <c:v>2</c:v>
                </c:pt>
                <c:pt idx="18">
                  <c:v>8</c:v>
                </c:pt>
                <c:pt idx="19">
                  <c:v>40</c:v>
                </c:pt>
                <c:pt idx="20">
                  <c:v>8</c:v>
                </c:pt>
                <c:pt idx="21">
                  <c:v>21</c:v>
                </c:pt>
                <c:pt idx="22">
                  <c:v>12</c:v>
                </c:pt>
                <c:pt idx="23">
                  <c:v>17</c:v>
                </c:pt>
                <c:pt idx="24">
                  <c:v>45</c:v>
                </c:pt>
                <c:pt idx="25">
                  <c:v>29</c:v>
                </c:pt>
                <c:pt idx="26">
                  <c:v>12</c:v>
                </c:pt>
                <c:pt idx="27">
                  <c:v>64</c:v>
                </c:pt>
                <c:pt idx="28">
                  <c:v>25</c:v>
                </c:pt>
                <c:pt idx="29">
                  <c:v>58</c:v>
                </c:pt>
                <c:pt idx="30">
                  <c:v>13</c:v>
                </c:pt>
                <c:pt idx="31">
                  <c:v>6</c:v>
                </c:pt>
                <c:pt idx="32">
                  <c:v>9</c:v>
                </c:pt>
                <c:pt idx="33">
                  <c:v>2</c:v>
                </c:pt>
                <c:pt idx="34">
                  <c:v>4</c:v>
                </c:pt>
                <c:pt idx="35">
                  <c:v>13</c:v>
                </c:pt>
                <c:pt idx="36">
                  <c:v>16</c:v>
                </c:pt>
                <c:pt idx="37">
                  <c:v>22</c:v>
                </c:pt>
                <c:pt idx="38">
                  <c:v>9</c:v>
                </c:pt>
                <c:pt idx="39">
                  <c:v>7</c:v>
                </c:pt>
                <c:pt idx="40">
                  <c:v>11</c:v>
                </c:pt>
                <c:pt idx="41">
                  <c:v>1</c:v>
                </c:pt>
                <c:pt idx="42">
                  <c:v>17</c:v>
                </c:pt>
                <c:pt idx="43">
                  <c:v>28</c:v>
                </c:pt>
                <c:pt idx="44">
                  <c:v>0</c:v>
                </c:pt>
                <c:pt idx="45">
                  <c:v>12</c:v>
                </c:pt>
                <c:pt idx="46">
                  <c:v>11</c:v>
                </c:pt>
                <c:pt idx="47">
                  <c:v>5</c:v>
                </c:pt>
                <c:pt idx="48">
                  <c:v>2</c:v>
                </c:pt>
                <c:pt idx="49">
                  <c:v>20</c:v>
                </c:pt>
                <c:pt idx="50">
                  <c:v>18</c:v>
                </c:pt>
                <c:pt idx="51">
                  <c:v>13</c:v>
                </c:pt>
                <c:pt idx="52">
                  <c:v>12</c:v>
                </c:pt>
                <c:pt idx="53">
                  <c:v>7</c:v>
                </c:pt>
                <c:pt idx="5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7-4910-9012-3A53562A44AC}"/>
            </c:ext>
          </c:extLst>
        </c:ser>
        <c:ser>
          <c:idx val="2"/>
          <c:order val="2"/>
          <c:tx>
            <c:v>경상도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경상도!$I$2:$I$65</c:f>
              <c:numCache>
                <c:formatCode>General</c:formatCode>
                <c:ptCount val="64"/>
                <c:pt idx="0">
                  <c:v>2332</c:v>
                </c:pt>
                <c:pt idx="1">
                  <c:v>1887</c:v>
                </c:pt>
                <c:pt idx="2">
                  <c:v>2521</c:v>
                </c:pt>
                <c:pt idx="3">
                  <c:v>2220</c:v>
                </c:pt>
                <c:pt idx="4">
                  <c:v>1999</c:v>
                </c:pt>
                <c:pt idx="5">
                  <c:v>425</c:v>
                </c:pt>
                <c:pt idx="6">
                  <c:v>1058</c:v>
                </c:pt>
                <c:pt idx="7">
                  <c:v>649</c:v>
                </c:pt>
                <c:pt idx="8">
                  <c:v>423</c:v>
                </c:pt>
                <c:pt idx="9">
                  <c:v>1249</c:v>
                </c:pt>
                <c:pt idx="10">
                  <c:v>318</c:v>
                </c:pt>
                <c:pt idx="11">
                  <c:v>398</c:v>
                </c:pt>
                <c:pt idx="12">
                  <c:v>825</c:v>
                </c:pt>
                <c:pt idx="13">
                  <c:v>421</c:v>
                </c:pt>
                <c:pt idx="14">
                  <c:v>174</c:v>
                </c:pt>
                <c:pt idx="15">
                  <c:v>203</c:v>
                </c:pt>
                <c:pt idx="16">
                  <c:v>471</c:v>
                </c:pt>
                <c:pt idx="17">
                  <c:v>477</c:v>
                </c:pt>
                <c:pt idx="18">
                  <c:v>417</c:v>
                </c:pt>
                <c:pt idx="19">
                  <c:v>235</c:v>
                </c:pt>
                <c:pt idx="20">
                  <c:v>284</c:v>
                </c:pt>
                <c:pt idx="21">
                  <c:v>284</c:v>
                </c:pt>
                <c:pt idx="22">
                  <c:v>1092</c:v>
                </c:pt>
                <c:pt idx="23">
                  <c:v>377</c:v>
                </c:pt>
                <c:pt idx="24">
                  <c:v>863</c:v>
                </c:pt>
                <c:pt idx="25">
                  <c:v>134</c:v>
                </c:pt>
                <c:pt idx="26">
                  <c:v>637</c:v>
                </c:pt>
                <c:pt idx="27">
                  <c:v>286</c:v>
                </c:pt>
                <c:pt idx="28">
                  <c:v>174</c:v>
                </c:pt>
                <c:pt idx="29">
                  <c:v>177</c:v>
                </c:pt>
                <c:pt idx="30">
                  <c:v>872</c:v>
                </c:pt>
                <c:pt idx="31">
                  <c:v>243</c:v>
                </c:pt>
                <c:pt idx="32">
                  <c:v>894</c:v>
                </c:pt>
                <c:pt idx="33">
                  <c:v>78</c:v>
                </c:pt>
                <c:pt idx="34">
                  <c:v>463</c:v>
                </c:pt>
                <c:pt idx="35">
                  <c:v>2446</c:v>
                </c:pt>
                <c:pt idx="36">
                  <c:v>1005</c:v>
                </c:pt>
                <c:pt idx="37">
                  <c:v>701</c:v>
                </c:pt>
                <c:pt idx="38">
                  <c:v>463</c:v>
                </c:pt>
                <c:pt idx="39">
                  <c:v>533</c:v>
                </c:pt>
                <c:pt idx="40">
                  <c:v>287</c:v>
                </c:pt>
                <c:pt idx="41">
                  <c:v>531</c:v>
                </c:pt>
                <c:pt idx="42">
                  <c:v>368</c:v>
                </c:pt>
                <c:pt idx="43">
                  <c:v>396</c:v>
                </c:pt>
                <c:pt idx="44">
                  <c:v>366</c:v>
                </c:pt>
                <c:pt idx="45">
                  <c:v>390</c:v>
                </c:pt>
                <c:pt idx="46">
                  <c:v>230</c:v>
                </c:pt>
                <c:pt idx="47">
                  <c:v>1390</c:v>
                </c:pt>
                <c:pt idx="48">
                  <c:v>1094</c:v>
                </c:pt>
                <c:pt idx="49">
                  <c:v>732</c:v>
                </c:pt>
                <c:pt idx="50">
                  <c:v>428</c:v>
                </c:pt>
                <c:pt idx="51">
                  <c:v>271</c:v>
                </c:pt>
                <c:pt idx="52">
                  <c:v>531</c:v>
                </c:pt>
                <c:pt idx="53">
                  <c:v>153</c:v>
                </c:pt>
                <c:pt idx="54">
                  <c:v>370</c:v>
                </c:pt>
                <c:pt idx="55">
                  <c:v>505</c:v>
                </c:pt>
                <c:pt idx="56">
                  <c:v>346</c:v>
                </c:pt>
                <c:pt idx="57">
                  <c:v>373</c:v>
                </c:pt>
                <c:pt idx="58">
                  <c:v>441</c:v>
                </c:pt>
                <c:pt idx="59">
                  <c:v>257</c:v>
                </c:pt>
                <c:pt idx="60">
                  <c:v>481</c:v>
                </c:pt>
                <c:pt idx="61">
                  <c:v>307</c:v>
                </c:pt>
                <c:pt idx="62">
                  <c:v>1059</c:v>
                </c:pt>
                <c:pt idx="63">
                  <c:v>202</c:v>
                </c:pt>
              </c:numCache>
            </c:numRef>
          </c:xVal>
          <c:yVal>
            <c:numRef>
              <c:f>경상도!$K$2:$K$65</c:f>
              <c:numCache>
                <c:formatCode>General</c:formatCode>
                <c:ptCount val="64"/>
                <c:pt idx="0">
                  <c:v>66</c:v>
                </c:pt>
                <c:pt idx="1">
                  <c:v>113</c:v>
                </c:pt>
                <c:pt idx="2">
                  <c:v>134</c:v>
                </c:pt>
                <c:pt idx="3">
                  <c:v>174</c:v>
                </c:pt>
                <c:pt idx="4">
                  <c:v>120</c:v>
                </c:pt>
                <c:pt idx="5">
                  <c:v>15</c:v>
                </c:pt>
                <c:pt idx="6">
                  <c:v>16</c:v>
                </c:pt>
                <c:pt idx="7">
                  <c:v>33</c:v>
                </c:pt>
                <c:pt idx="8">
                  <c:v>10</c:v>
                </c:pt>
                <c:pt idx="9">
                  <c:v>51</c:v>
                </c:pt>
                <c:pt idx="10">
                  <c:v>20</c:v>
                </c:pt>
                <c:pt idx="11">
                  <c:v>11</c:v>
                </c:pt>
                <c:pt idx="12">
                  <c:v>45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37</c:v>
                </c:pt>
                <c:pt idx="17">
                  <c:v>35</c:v>
                </c:pt>
                <c:pt idx="18">
                  <c:v>8</c:v>
                </c:pt>
                <c:pt idx="19">
                  <c:v>2</c:v>
                </c:pt>
                <c:pt idx="20">
                  <c:v>6</c:v>
                </c:pt>
                <c:pt idx="21">
                  <c:v>36</c:v>
                </c:pt>
                <c:pt idx="22">
                  <c:v>73</c:v>
                </c:pt>
                <c:pt idx="23">
                  <c:v>45</c:v>
                </c:pt>
                <c:pt idx="24">
                  <c:v>29</c:v>
                </c:pt>
                <c:pt idx="25">
                  <c:v>4</c:v>
                </c:pt>
                <c:pt idx="26">
                  <c:v>45</c:v>
                </c:pt>
                <c:pt idx="27">
                  <c:v>5</c:v>
                </c:pt>
                <c:pt idx="28">
                  <c:v>18</c:v>
                </c:pt>
                <c:pt idx="29">
                  <c:v>6</c:v>
                </c:pt>
                <c:pt idx="30">
                  <c:v>15</c:v>
                </c:pt>
                <c:pt idx="31">
                  <c:v>18</c:v>
                </c:pt>
                <c:pt idx="32">
                  <c:v>18</c:v>
                </c:pt>
                <c:pt idx="33">
                  <c:v>11</c:v>
                </c:pt>
                <c:pt idx="34">
                  <c:v>28</c:v>
                </c:pt>
                <c:pt idx="35">
                  <c:v>197</c:v>
                </c:pt>
                <c:pt idx="36">
                  <c:v>165</c:v>
                </c:pt>
                <c:pt idx="37">
                  <c:v>36</c:v>
                </c:pt>
                <c:pt idx="38">
                  <c:v>27</c:v>
                </c:pt>
                <c:pt idx="39">
                  <c:v>72</c:v>
                </c:pt>
                <c:pt idx="40">
                  <c:v>27</c:v>
                </c:pt>
                <c:pt idx="41">
                  <c:v>65</c:v>
                </c:pt>
                <c:pt idx="42">
                  <c:v>67</c:v>
                </c:pt>
                <c:pt idx="43">
                  <c:v>42</c:v>
                </c:pt>
                <c:pt idx="44">
                  <c:v>50</c:v>
                </c:pt>
                <c:pt idx="45">
                  <c:v>19</c:v>
                </c:pt>
                <c:pt idx="46">
                  <c:v>30</c:v>
                </c:pt>
                <c:pt idx="47">
                  <c:v>47</c:v>
                </c:pt>
                <c:pt idx="48">
                  <c:v>52</c:v>
                </c:pt>
                <c:pt idx="49">
                  <c:v>64</c:v>
                </c:pt>
                <c:pt idx="50">
                  <c:v>38</c:v>
                </c:pt>
                <c:pt idx="51">
                  <c:v>11</c:v>
                </c:pt>
                <c:pt idx="52">
                  <c:v>30</c:v>
                </c:pt>
                <c:pt idx="53">
                  <c:v>0</c:v>
                </c:pt>
                <c:pt idx="54">
                  <c:v>23</c:v>
                </c:pt>
                <c:pt idx="55">
                  <c:v>47</c:v>
                </c:pt>
                <c:pt idx="56">
                  <c:v>15</c:v>
                </c:pt>
                <c:pt idx="57">
                  <c:v>25</c:v>
                </c:pt>
                <c:pt idx="58">
                  <c:v>30</c:v>
                </c:pt>
                <c:pt idx="59">
                  <c:v>18</c:v>
                </c:pt>
                <c:pt idx="60">
                  <c:v>35</c:v>
                </c:pt>
                <c:pt idx="61">
                  <c:v>27</c:v>
                </c:pt>
                <c:pt idx="62">
                  <c:v>50</c:v>
                </c:pt>
                <c:pt idx="6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E7-4910-9012-3A53562A44AC}"/>
            </c:ext>
          </c:extLst>
        </c:ser>
        <c:ser>
          <c:idx val="3"/>
          <c:order val="3"/>
          <c:tx>
            <c:v>전라도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전라도!$I$2:$I$57</c:f>
              <c:numCache>
                <c:formatCode>General</c:formatCode>
                <c:ptCount val="56"/>
                <c:pt idx="0">
                  <c:v>1565</c:v>
                </c:pt>
                <c:pt idx="1">
                  <c:v>1089</c:v>
                </c:pt>
                <c:pt idx="2">
                  <c:v>1300</c:v>
                </c:pt>
                <c:pt idx="3">
                  <c:v>276</c:v>
                </c:pt>
                <c:pt idx="4">
                  <c:v>5207</c:v>
                </c:pt>
                <c:pt idx="5">
                  <c:v>114</c:v>
                </c:pt>
                <c:pt idx="6">
                  <c:v>452</c:v>
                </c:pt>
                <c:pt idx="7">
                  <c:v>319</c:v>
                </c:pt>
                <c:pt idx="8">
                  <c:v>357</c:v>
                </c:pt>
                <c:pt idx="9">
                  <c:v>409</c:v>
                </c:pt>
                <c:pt idx="10">
                  <c:v>262</c:v>
                </c:pt>
                <c:pt idx="11">
                  <c:v>172</c:v>
                </c:pt>
                <c:pt idx="12">
                  <c:v>396</c:v>
                </c:pt>
                <c:pt idx="13">
                  <c:v>257</c:v>
                </c:pt>
                <c:pt idx="14">
                  <c:v>288</c:v>
                </c:pt>
                <c:pt idx="15">
                  <c:v>190</c:v>
                </c:pt>
                <c:pt idx="16">
                  <c:v>323</c:v>
                </c:pt>
                <c:pt idx="17">
                  <c:v>130</c:v>
                </c:pt>
                <c:pt idx="18">
                  <c:v>247</c:v>
                </c:pt>
                <c:pt idx="19">
                  <c:v>260</c:v>
                </c:pt>
                <c:pt idx="20">
                  <c:v>312</c:v>
                </c:pt>
                <c:pt idx="21">
                  <c:v>122</c:v>
                </c:pt>
                <c:pt idx="22">
                  <c:v>333</c:v>
                </c:pt>
                <c:pt idx="23">
                  <c:v>331</c:v>
                </c:pt>
                <c:pt idx="24">
                  <c:v>355</c:v>
                </c:pt>
                <c:pt idx="25">
                  <c:v>356</c:v>
                </c:pt>
                <c:pt idx="26">
                  <c:v>315</c:v>
                </c:pt>
                <c:pt idx="27">
                  <c:v>236</c:v>
                </c:pt>
                <c:pt idx="28">
                  <c:v>315</c:v>
                </c:pt>
                <c:pt idx="29">
                  <c:v>164</c:v>
                </c:pt>
                <c:pt idx="30">
                  <c:v>216</c:v>
                </c:pt>
                <c:pt idx="31">
                  <c:v>183</c:v>
                </c:pt>
                <c:pt idx="32">
                  <c:v>317</c:v>
                </c:pt>
                <c:pt idx="33">
                  <c:v>86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320</c:v>
                </c:pt>
                <c:pt idx="38">
                  <c:v>172</c:v>
                </c:pt>
                <c:pt idx="39">
                  <c:v>169</c:v>
                </c:pt>
                <c:pt idx="40">
                  <c:v>148</c:v>
                </c:pt>
                <c:pt idx="41">
                  <c:v>228</c:v>
                </c:pt>
                <c:pt idx="42">
                  <c:v>346</c:v>
                </c:pt>
                <c:pt idx="43">
                  <c:v>467</c:v>
                </c:pt>
                <c:pt idx="44">
                  <c:v>860</c:v>
                </c:pt>
                <c:pt idx="45">
                  <c:v>253</c:v>
                </c:pt>
                <c:pt idx="46">
                  <c:v>306</c:v>
                </c:pt>
                <c:pt idx="47">
                  <c:v>157</c:v>
                </c:pt>
                <c:pt idx="48">
                  <c:v>139</c:v>
                </c:pt>
                <c:pt idx="49">
                  <c:v>219</c:v>
                </c:pt>
                <c:pt idx="50">
                  <c:v>209</c:v>
                </c:pt>
                <c:pt idx="51">
                  <c:v>90</c:v>
                </c:pt>
                <c:pt idx="52">
                  <c:v>136</c:v>
                </c:pt>
                <c:pt idx="53">
                  <c:v>144</c:v>
                </c:pt>
                <c:pt idx="54">
                  <c:v>685</c:v>
                </c:pt>
                <c:pt idx="55">
                  <c:v>1357</c:v>
                </c:pt>
              </c:numCache>
            </c:numRef>
          </c:xVal>
          <c:yVal>
            <c:numRef>
              <c:f>전라도!$K$2:$K$57</c:f>
              <c:numCache>
                <c:formatCode>General</c:formatCode>
                <c:ptCount val="56"/>
                <c:pt idx="0">
                  <c:v>77</c:v>
                </c:pt>
                <c:pt idx="1">
                  <c:v>59</c:v>
                </c:pt>
                <c:pt idx="2">
                  <c:v>117</c:v>
                </c:pt>
                <c:pt idx="3">
                  <c:v>21</c:v>
                </c:pt>
                <c:pt idx="4">
                  <c:v>0</c:v>
                </c:pt>
                <c:pt idx="5">
                  <c:v>34</c:v>
                </c:pt>
                <c:pt idx="6">
                  <c:v>14</c:v>
                </c:pt>
                <c:pt idx="7">
                  <c:v>21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7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2</c:v>
                </c:pt>
                <c:pt idx="16">
                  <c:v>19</c:v>
                </c:pt>
                <c:pt idx="17">
                  <c:v>19</c:v>
                </c:pt>
                <c:pt idx="18">
                  <c:v>29</c:v>
                </c:pt>
                <c:pt idx="19">
                  <c:v>16</c:v>
                </c:pt>
                <c:pt idx="20">
                  <c:v>17</c:v>
                </c:pt>
                <c:pt idx="21">
                  <c:v>1</c:v>
                </c:pt>
                <c:pt idx="22">
                  <c:v>25</c:v>
                </c:pt>
                <c:pt idx="23">
                  <c:v>32</c:v>
                </c:pt>
                <c:pt idx="24">
                  <c:v>29</c:v>
                </c:pt>
                <c:pt idx="25">
                  <c:v>9</c:v>
                </c:pt>
                <c:pt idx="26">
                  <c:v>28</c:v>
                </c:pt>
                <c:pt idx="27">
                  <c:v>56</c:v>
                </c:pt>
                <c:pt idx="28">
                  <c:v>17</c:v>
                </c:pt>
                <c:pt idx="29">
                  <c:v>9</c:v>
                </c:pt>
                <c:pt idx="30">
                  <c:v>23</c:v>
                </c:pt>
                <c:pt idx="31">
                  <c:v>13</c:v>
                </c:pt>
                <c:pt idx="32">
                  <c:v>36</c:v>
                </c:pt>
                <c:pt idx="33">
                  <c:v>2</c:v>
                </c:pt>
                <c:pt idx="34">
                  <c:v>16</c:v>
                </c:pt>
                <c:pt idx="35">
                  <c:v>10</c:v>
                </c:pt>
                <c:pt idx="36">
                  <c:v>7</c:v>
                </c:pt>
                <c:pt idx="37">
                  <c:v>9</c:v>
                </c:pt>
                <c:pt idx="38">
                  <c:v>4</c:v>
                </c:pt>
                <c:pt idx="39">
                  <c:v>13</c:v>
                </c:pt>
                <c:pt idx="40">
                  <c:v>11</c:v>
                </c:pt>
                <c:pt idx="41">
                  <c:v>6</c:v>
                </c:pt>
                <c:pt idx="42">
                  <c:v>48</c:v>
                </c:pt>
                <c:pt idx="43">
                  <c:v>17</c:v>
                </c:pt>
                <c:pt idx="44">
                  <c:v>75</c:v>
                </c:pt>
                <c:pt idx="45">
                  <c:v>12</c:v>
                </c:pt>
                <c:pt idx="46">
                  <c:v>13</c:v>
                </c:pt>
                <c:pt idx="47">
                  <c:v>8</c:v>
                </c:pt>
                <c:pt idx="48">
                  <c:v>9</c:v>
                </c:pt>
                <c:pt idx="49">
                  <c:v>34</c:v>
                </c:pt>
                <c:pt idx="50">
                  <c:v>19</c:v>
                </c:pt>
                <c:pt idx="51">
                  <c:v>2</c:v>
                </c:pt>
                <c:pt idx="52">
                  <c:v>17</c:v>
                </c:pt>
                <c:pt idx="53">
                  <c:v>21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E7-4910-9012-3A53562A44AC}"/>
            </c:ext>
          </c:extLst>
        </c:ser>
        <c:ser>
          <c:idx val="4"/>
          <c:order val="4"/>
          <c:tx>
            <c:v>황해도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황해도!$I$2:$I$25</c:f>
              <c:numCache>
                <c:formatCode>General</c:formatCode>
                <c:ptCount val="24"/>
                <c:pt idx="0">
                  <c:v>2034</c:v>
                </c:pt>
                <c:pt idx="1">
                  <c:v>1926</c:v>
                </c:pt>
                <c:pt idx="2">
                  <c:v>1583</c:v>
                </c:pt>
                <c:pt idx="3">
                  <c:v>339</c:v>
                </c:pt>
                <c:pt idx="4">
                  <c:v>1446</c:v>
                </c:pt>
                <c:pt idx="5">
                  <c:v>1564</c:v>
                </c:pt>
                <c:pt idx="6">
                  <c:v>991</c:v>
                </c:pt>
                <c:pt idx="7">
                  <c:v>1085</c:v>
                </c:pt>
                <c:pt idx="8">
                  <c:v>816</c:v>
                </c:pt>
                <c:pt idx="9">
                  <c:v>808</c:v>
                </c:pt>
                <c:pt idx="10">
                  <c:v>1293</c:v>
                </c:pt>
                <c:pt idx="11">
                  <c:v>327</c:v>
                </c:pt>
                <c:pt idx="12">
                  <c:v>964</c:v>
                </c:pt>
                <c:pt idx="13">
                  <c:v>389</c:v>
                </c:pt>
                <c:pt idx="14">
                  <c:v>936</c:v>
                </c:pt>
                <c:pt idx="15">
                  <c:v>2130</c:v>
                </c:pt>
                <c:pt idx="16">
                  <c:v>996</c:v>
                </c:pt>
                <c:pt idx="17">
                  <c:v>778</c:v>
                </c:pt>
                <c:pt idx="18">
                  <c:v>376</c:v>
                </c:pt>
                <c:pt idx="19">
                  <c:v>374</c:v>
                </c:pt>
                <c:pt idx="20">
                  <c:v>950</c:v>
                </c:pt>
                <c:pt idx="21">
                  <c:v>685</c:v>
                </c:pt>
                <c:pt idx="22">
                  <c:v>392</c:v>
                </c:pt>
                <c:pt idx="23">
                  <c:v>330</c:v>
                </c:pt>
              </c:numCache>
            </c:numRef>
          </c:xVal>
          <c:yVal>
            <c:numRef>
              <c:f>황해도!$K$2:$K$25</c:f>
              <c:numCache>
                <c:formatCode>General</c:formatCode>
                <c:ptCount val="24"/>
                <c:pt idx="0">
                  <c:v>273</c:v>
                </c:pt>
                <c:pt idx="1">
                  <c:v>63</c:v>
                </c:pt>
                <c:pt idx="2">
                  <c:v>65</c:v>
                </c:pt>
                <c:pt idx="3">
                  <c:v>0</c:v>
                </c:pt>
                <c:pt idx="4">
                  <c:v>214</c:v>
                </c:pt>
                <c:pt idx="5">
                  <c:v>237</c:v>
                </c:pt>
                <c:pt idx="6">
                  <c:v>30</c:v>
                </c:pt>
                <c:pt idx="7">
                  <c:v>206</c:v>
                </c:pt>
                <c:pt idx="8">
                  <c:v>155</c:v>
                </c:pt>
                <c:pt idx="9">
                  <c:v>136</c:v>
                </c:pt>
                <c:pt idx="10">
                  <c:v>173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22</c:v>
                </c:pt>
                <c:pt idx="15">
                  <c:v>290</c:v>
                </c:pt>
                <c:pt idx="16">
                  <c:v>73</c:v>
                </c:pt>
                <c:pt idx="17">
                  <c:v>117</c:v>
                </c:pt>
                <c:pt idx="18">
                  <c:v>83</c:v>
                </c:pt>
                <c:pt idx="19">
                  <c:v>13</c:v>
                </c:pt>
                <c:pt idx="20">
                  <c:v>15</c:v>
                </c:pt>
                <c:pt idx="21">
                  <c:v>11</c:v>
                </c:pt>
                <c:pt idx="22">
                  <c:v>5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E7-4910-9012-3A53562A44AC}"/>
            </c:ext>
          </c:extLst>
        </c:ser>
        <c:ser>
          <c:idx val="5"/>
          <c:order val="5"/>
          <c:tx>
            <c:v>강원도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강원도!$I$2:$I$25</c:f>
              <c:numCache>
                <c:formatCode>General</c:formatCode>
                <c:ptCount val="24"/>
                <c:pt idx="0">
                  <c:v>1354</c:v>
                </c:pt>
                <c:pt idx="1">
                  <c:v>1311</c:v>
                </c:pt>
                <c:pt idx="2">
                  <c:v>411</c:v>
                </c:pt>
                <c:pt idx="3">
                  <c:v>581</c:v>
                </c:pt>
                <c:pt idx="4">
                  <c:v>1227</c:v>
                </c:pt>
                <c:pt idx="5">
                  <c:v>332</c:v>
                </c:pt>
                <c:pt idx="6">
                  <c:v>982</c:v>
                </c:pt>
                <c:pt idx="7">
                  <c:v>203</c:v>
                </c:pt>
                <c:pt idx="8">
                  <c:v>233</c:v>
                </c:pt>
                <c:pt idx="9">
                  <c:v>324</c:v>
                </c:pt>
                <c:pt idx="10">
                  <c:v>313</c:v>
                </c:pt>
                <c:pt idx="11">
                  <c:v>444</c:v>
                </c:pt>
                <c:pt idx="12">
                  <c:v>412</c:v>
                </c:pt>
                <c:pt idx="13">
                  <c:v>181</c:v>
                </c:pt>
                <c:pt idx="14">
                  <c:v>163</c:v>
                </c:pt>
                <c:pt idx="15">
                  <c:v>333</c:v>
                </c:pt>
                <c:pt idx="16">
                  <c:v>247</c:v>
                </c:pt>
                <c:pt idx="17">
                  <c:v>270</c:v>
                </c:pt>
                <c:pt idx="18">
                  <c:v>264</c:v>
                </c:pt>
                <c:pt idx="19">
                  <c:v>317</c:v>
                </c:pt>
                <c:pt idx="20">
                  <c:v>197</c:v>
                </c:pt>
                <c:pt idx="21">
                  <c:v>421</c:v>
                </c:pt>
                <c:pt idx="22">
                  <c:v>344</c:v>
                </c:pt>
                <c:pt idx="23">
                  <c:v>219</c:v>
                </c:pt>
              </c:numCache>
            </c:numRef>
          </c:xVal>
          <c:yVal>
            <c:numRef>
              <c:f>강원도!$K$2:$K$25</c:f>
              <c:numCache>
                <c:formatCode>General</c:formatCode>
                <c:ptCount val="24"/>
                <c:pt idx="0">
                  <c:v>165</c:v>
                </c:pt>
                <c:pt idx="1">
                  <c:v>284</c:v>
                </c:pt>
                <c:pt idx="2">
                  <c:v>0</c:v>
                </c:pt>
                <c:pt idx="3">
                  <c:v>63</c:v>
                </c:pt>
                <c:pt idx="4">
                  <c:v>298</c:v>
                </c:pt>
                <c:pt idx="5">
                  <c:v>72</c:v>
                </c:pt>
                <c:pt idx="6">
                  <c:v>73</c:v>
                </c:pt>
                <c:pt idx="7">
                  <c:v>19</c:v>
                </c:pt>
                <c:pt idx="8">
                  <c:v>45</c:v>
                </c:pt>
                <c:pt idx="9">
                  <c:v>66</c:v>
                </c:pt>
                <c:pt idx="10">
                  <c:v>77</c:v>
                </c:pt>
                <c:pt idx="11">
                  <c:v>155</c:v>
                </c:pt>
                <c:pt idx="12">
                  <c:v>119</c:v>
                </c:pt>
                <c:pt idx="13">
                  <c:v>67</c:v>
                </c:pt>
                <c:pt idx="14">
                  <c:v>67</c:v>
                </c:pt>
                <c:pt idx="15">
                  <c:v>117</c:v>
                </c:pt>
                <c:pt idx="16">
                  <c:v>25</c:v>
                </c:pt>
                <c:pt idx="17">
                  <c:v>38</c:v>
                </c:pt>
                <c:pt idx="18">
                  <c:v>100</c:v>
                </c:pt>
                <c:pt idx="19">
                  <c:v>87</c:v>
                </c:pt>
                <c:pt idx="20">
                  <c:v>69</c:v>
                </c:pt>
                <c:pt idx="21">
                  <c:v>37</c:v>
                </c:pt>
                <c:pt idx="22">
                  <c:v>53</c:v>
                </c:pt>
                <c:pt idx="2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E7-4910-9012-3A53562A44AC}"/>
            </c:ext>
          </c:extLst>
        </c:ser>
        <c:ser>
          <c:idx val="6"/>
          <c:order val="6"/>
          <c:tx>
            <c:v>평안도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평안도!$I$2:$I$48</c:f>
              <c:numCache>
                <c:formatCode>General</c:formatCode>
                <c:ptCount val="47"/>
                <c:pt idx="0">
                  <c:v>8125</c:v>
                </c:pt>
                <c:pt idx="1">
                  <c:v>2690</c:v>
                </c:pt>
                <c:pt idx="2">
                  <c:v>531</c:v>
                </c:pt>
                <c:pt idx="3">
                  <c:v>222</c:v>
                </c:pt>
                <c:pt idx="4">
                  <c:v>604</c:v>
                </c:pt>
                <c:pt idx="5">
                  <c:v>1503</c:v>
                </c:pt>
                <c:pt idx="6">
                  <c:v>703</c:v>
                </c:pt>
                <c:pt idx="7">
                  <c:v>375</c:v>
                </c:pt>
                <c:pt idx="8">
                  <c:v>894</c:v>
                </c:pt>
                <c:pt idx="9">
                  <c:v>664</c:v>
                </c:pt>
                <c:pt idx="10">
                  <c:v>301</c:v>
                </c:pt>
                <c:pt idx="11">
                  <c:v>807</c:v>
                </c:pt>
                <c:pt idx="12">
                  <c:v>410</c:v>
                </c:pt>
                <c:pt idx="13">
                  <c:v>986</c:v>
                </c:pt>
                <c:pt idx="14">
                  <c:v>1724</c:v>
                </c:pt>
                <c:pt idx="15">
                  <c:v>1068</c:v>
                </c:pt>
                <c:pt idx="16">
                  <c:v>1318</c:v>
                </c:pt>
                <c:pt idx="17">
                  <c:v>591</c:v>
                </c:pt>
                <c:pt idx="18">
                  <c:v>602</c:v>
                </c:pt>
                <c:pt idx="19">
                  <c:v>1200</c:v>
                </c:pt>
                <c:pt idx="20">
                  <c:v>881</c:v>
                </c:pt>
                <c:pt idx="21">
                  <c:v>816</c:v>
                </c:pt>
                <c:pt idx="22">
                  <c:v>354</c:v>
                </c:pt>
                <c:pt idx="23">
                  <c:v>612</c:v>
                </c:pt>
                <c:pt idx="24">
                  <c:v>325</c:v>
                </c:pt>
                <c:pt idx="25">
                  <c:v>1033</c:v>
                </c:pt>
                <c:pt idx="26">
                  <c:v>138</c:v>
                </c:pt>
                <c:pt idx="27">
                  <c:v>379</c:v>
                </c:pt>
                <c:pt idx="28">
                  <c:v>234</c:v>
                </c:pt>
                <c:pt idx="29">
                  <c:v>302</c:v>
                </c:pt>
                <c:pt idx="30">
                  <c:v>527</c:v>
                </c:pt>
                <c:pt idx="31">
                  <c:v>528</c:v>
                </c:pt>
                <c:pt idx="32">
                  <c:v>473</c:v>
                </c:pt>
                <c:pt idx="33">
                  <c:v>297</c:v>
                </c:pt>
                <c:pt idx="34">
                  <c:v>1121</c:v>
                </c:pt>
                <c:pt idx="35">
                  <c:v>335</c:v>
                </c:pt>
                <c:pt idx="36">
                  <c:v>416</c:v>
                </c:pt>
                <c:pt idx="37">
                  <c:v>225</c:v>
                </c:pt>
                <c:pt idx="38">
                  <c:v>599</c:v>
                </c:pt>
                <c:pt idx="39">
                  <c:v>278</c:v>
                </c:pt>
                <c:pt idx="40">
                  <c:v>577</c:v>
                </c:pt>
                <c:pt idx="41">
                  <c:v>319</c:v>
                </c:pt>
                <c:pt idx="42">
                  <c:v>262</c:v>
                </c:pt>
                <c:pt idx="43">
                  <c:v>405</c:v>
                </c:pt>
                <c:pt idx="44">
                  <c:v>127</c:v>
                </c:pt>
                <c:pt idx="45">
                  <c:v>77</c:v>
                </c:pt>
                <c:pt idx="46">
                  <c:v>217</c:v>
                </c:pt>
              </c:numCache>
            </c:numRef>
          </c:xVal>
          <c:yVal>
            <c:numRef>
              <c:f>평안도!$K$2:$K$48</c:f>
              <c:numCache>
                <c:formatCode>General</c:formatCode>
                <c:ptCount val="47"/>
                <c:pt idx="0">
                  <c:v>736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226</c:v>
                </c:pt>
                <c:pt idx="6">
                  <c:v>183</c:v>
                </c:pt>
                <c:pt idx="7">
                  <c:v>72</c:v>
                </c:pt>
                <c:pt idx="8">
                  <c:v>110</c:v>
                </c:pt>
                <c:pt idx="9">
                  <c:v>100</c:v>
                </c:pt>
                <c:pt idx="10">
                  <c:v>32</c:v>
                </c:pt>
                <c:pt idx="11">
                  <c:v>103</c:v>
                </c:pt>
                <c:pt idx="12">
                  <c:v>57</c:v>
                </c:pt>
                <c:pt idx="13">
                  <c:v>116</c:v>
                </c:pt>
                <c:pt idx="14">
                  <c:v>211</c:v>
                </c:pt>
                <c:pt idx="15">
                  <c:v>187</c:v>
                </c:pt>
                <c:pt idx="16">
                  <c:v>122</c:v>
                </c:pt>
                <c:pt idx="17">
                  <c:v>72</c:v>
                </c:pt>
                <c:pt idx="18">
                  <c:v>116</c:v>
                </c:pt>
                <c:pt idx="19">
                  <c:v>0</c:v>
                </c:pt>
                <c:pt idx="20">
                  <c:v>0</c:v>
                </c:pt>
                <c:pt idx="21">
                  <c:v>156</c:v>
                </c:pt>
                <c:pt idx="22">
                  <c:v>56</c:v>
                </c:pt>
                <c:pt idx="23">
                  <c:v>76</c:v>
                </c:pt>
                <c:pt idx="24">
                  <c:v>64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E7-4910-9012-3A53562A44AC}"/>
            </c:ext>
          </c:extLst>
        </c:ser>
        <c:ser>
          <c:idx val="7"/>
          <c:order val="7"/>
          <c:tx>
            <c:v>함길도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함길도!$I$2:$I$23</c:f>
              <c:numCache>
                <c:formatCode>General</c:formatCode>
                <c:ptCount val="22"/>
                <c:pt idx="0">
                  <c:v>3538</c:v>
                </c:pt>
                <c:pt idx="1">
                  <c:v>2191</c:v>
                </c:pt>
                <c:pt idx="2">
                  <c:v>1030</c:v>
                </c:pt>
                <c:pt idx="3">
                  <c:v>1673</c:v>
                </c:pt>
                <c:pt idx="4">
                  <c:v>1162</c:v>
                </c:pt>
                <c:pt idx="5">
                  <c:v>624</c:v>
                </c:pt>
                <c:pt idx="6">
                  <c:v>900</c:v>
                </c:pt>
                <c:pt idx="7">
                  <c:v>800</c:v>
                </c:pt>
                <c:pt idx="8">
                  <c:v>402</c:v>
                </c:pt>
                <c:pt idx="9">
                  <c:v>262</c:v>
                </c:pt>
                <c:pt idx="10">
                  <c:v>113</c:v>
                </c:pt>
                <c:pt idx="11">
                  <c:v>811</c:v>
                </c:pt>
                <c:pt idx="12">
                  <c:v>1539</c:v>
                </c:pt>
                <c:pt idx="13">
                  <c:v>635</c:v>
                </c:pt>
                <c:pt idx="14">
                  <c:v>450</c:v>
                </c:pt>
                <c:pt idx="15">
                  <c:v>494</c:v>
                </c:pt>
                <c:pt idx="16">
                  <c:v>303</c:v>
                </c:pt>
                <c:pt idx="17">
                  <c:v>187</c:v>
                </c:pt>
                <c:pt idx="18">
                  <c:v>291</c:v>
                </c:pt>
                <c:pt idx="19">
                  <c:v>832</c:v>
                </c:pt>
                <c:pt idx="20">
                  <c:v>356</c:v>
                </c:pt>
                <c:pt idx="21">
                  <c:v>409</c:v>
                </c:pt>
              </c:numCache>
            </c:numRef>
          </c:xVal>
          <c:yVal>
            <c:numRef>
              <c:f>함길도!$K$2:$K$23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E7-4910-9012-3A53562A44AC}"/>
            </c:ext>
          </c:extLst>
        </c:ser>
        <c:ser>
          <c:idx val="8"/>
          <c:order val="8"/>
          <c:tx>
            <c:v>전국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전국!$I$2:$I$334</c:f>
              <c:numCache>
                <c:formatCode>General</c:formatCode>
                <c:ptCount val="333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  <c:pt idx="41">
                  <c:v>1871</c:v>
                </c:pt>
                <c:pt idx="42">
                  <c:v>1589</c:v>
                </c:pt>
                <c:pt idx="43">
                  <c:v>2167</c:v>
                </c:pt>
                <c:pt idx="44">
                  <c:v>1379</c:v>
                </c:pt>
                <c:pt idx="45">
                  <c:v>235</c:v>
                </c:pt>
                <c:pt idx="46">
                  <c:v>191</c:v>
                </c:pt>
                <c:pt idx="47">
                  <c:v>445</c:v>
                </c:pt>
                <c:pt idx="48">
                  <c:v>171</c:v>
                </c:pt>
                <c:pt idx="49">
                  <c:v>143</c:v>
                </c:pt>
                <c:pt idx="50">
                  <c:v>415</c:v>
                </c:pt>
                <c:pt idx="51">
                  <c:v>195</c:v>
                </c:pt>
                <c:pt idx="52">
                  <c:v>506</c:v>
                </c:pt>
                <c:pt idx="53">
                  <c:v>558</c:v>
                </c:pt>
                <c:pt idx="54">
                  <c:v>353</c:v>
                </c:pt>
                <c:pt idx="55">
                  <c:v>404</c:v>
                </c:pt>
                <c:pt idx="56">
                  <c:v>470</c:v>
                </c:pt>
                <c:pt idx="57">
                  <c:v>293</c:v>
                </c:pt>
                <c:pt idx="58">
                  <c:v>166</c:v>
                </c:pt>
                <c:pt idx="59">
                  <c:v>348</c:v>
                </c:pt>
                <c:pt idx="60">
                  <c:v>553</c:v>
                </c:pt>
                <c:pt idx="61">
                  <c:v>179</c:v>
                </c:pt>
                <c:pt idx="62">
                  <c:v>343</c:v>
                </c:pt>
                <c:pt idx="63">
                  <c:v>338</c:v>
                </c:pt>
                <c:pt idx="64">
                  <c:v>482</c:v>
                </c:pt>
                <c:pt idx="65">
                  <c:v>227</c:v>
                </c:pt>
                <c:pt idx="66">
                  <c:v>308</c:v>
                </c:pt>
                <c:pt idx="67">
                  <c:v>146</c:v>
                </c:pt>
                <c:pt idx="68">
                  <c:v>327</c:v>
                </c:pt>
                <c:pt idx="69">
                  <c:v>235</c:v>
                </c:pt>
                <c:pt idx="70">
                  <c:v>550</c:v>
                </c:pt>
                <c:pt idx="71">
                  <c:v>460</c:v>
                </c:pt>
                <c:pt idx="72">
                  <c:v>342</c:v>
                </c:pt>
                <c:pt idx="73">
                  <c:v>421</c:v>
                </c:pt>
                <c:pt idx="74">
                  <c:v>180</c:v>
                </c:pt>
                <c:pt idx="75">
                  <c:v>166</c:v>
                </c:pt>
                <c:pt idx="76">
                  <c:v>258</c:v>
                </c:pt>
                <c:pt idx="77">
                  <c:v>348</c:v>
                </c:pt>
                <c:pt idx="78">
                  <c:v>506</c:v>
                </c:pt>
                <c:pt idx="79">
                  <c:v>378</c:v>
                </c:pt>
                <c:pt idx="80">
                  <c:v>300</c:v>
                </c:pt>
                <c:pt idx="81">
                  <c:v>395</c:v>
                </c:pt>
                <c:pt idx="82">
                  <c:v>153</c:v>
                </c:pt>
                <c:pt idx="83">
                  <c:v>382</c:v>
                </c:pt>
                <c:pt idx="84">
                  <c:v>384</c:v>
                </c:pt>
                <c:pt idx="85">
                  <c:v>173</c:v>
                </c:pt>
                <c:pt idx="86">
                  <c:v>489</c:v>
                </c:pt>
                <c:pt idx="87">
                  <c:v>405</c:v>
                </c:pt>
                <c:pt idx="88">
                  <c:v>258</c:v>
                </c:pt>
                <c:pt idx="89">
                  <c:v>284</c:v>
                </c:pt>
                <c:pt idx="90">
                  <c:v>649</c:v>
                </c:pt>
                <c:pt idx="91">
                  <c:v>321</c:v>
                </c:pt>
                <c:pt idx="92">
                  <c:v>265</c:v>
                </c:pt>
                <c:pt idx="93">
                  <c:v>365</c:v>
                </c:pt>
                <c:pt idx="94">
                  <c:v>304</c:v>
                </c:pt>
                <c:pt idx="95">
                  <c:v>388</c:v>
                </c:pt>
                <c:pt idx="96">
                  <c:v>2332</c:v>
                </c:pt>
                <c:pt idx="97">
                  <c:v>1887</c:v>
                </c:pt>
                <c:pt idx="98">
                  <c:v>2521</c:v>
                </c:pt>
                <c:pt idx="99">
                  <c:v>2220</c:v>
                </c:pt>
                <c:pt idx="100">
                  <c:v>1999</c:v>
                </c:pt>
                <c:pt idx="101">
                  <c:v>425</c:v>
                </c:pt>
                <c:pt idx="102">
                  <c:v>1058</c:v>
                </c:pt>
                <c:pt idx="103">
                  <c:v>649</c:v>
                </c:pt>
                <c:pt idx="104">
                  <c:v>423</c:v>
                </c:pt>
                <c:pt idx="105">
                  <c:v>1249</c:v>
                </c:pt>
                <c:pt idx="106">
                  <c:v>318</c:v>
                </c:pt>
                <c:pt idx="107">
                  <c:v>398</c:v>
                </c:pt>
                <c:pt idx="108">
                  <c:v>825</c:v>
                </c:pt>
                <c:pt idx="109">
                  <c:v>421</c:v>
                </c:pt>
                <c:pt idx="110">
                  <c:v>174</c:v>
                </c:pt>
                <c:pt idx="111">
                  <c:v>203</c:v>
                </c:pt>
                <c:pt idx="112">
                  <c:v>471</c:v>
                </c:pt>
                <c:pt idx="113">
                  <c:v>477</c:v>
                </c:pt>
                <c:pt idx="114">
                  <c:v>417</c:v>
                </c:pt>
                <c:pt idx="115">
                  <c:v>235</c:v>
                </c:pt>
                <c:pt idx="116">
                  <c:v>284</c:v>
                </c:pt>
                <c:pt idx="117">
                  <c:v>284</c:v>
                </c:pt>
                <c:pt idx="118">
                  <c:v>1092</c:v>
                </c:pt>
                <c:pt idx="119">
                  <c:v>377</c:v>
                </c:pt>
                <c:pt idx="120">
                  <c:v>863</c:v>
                </c:pt>
                <c:pt idx="121">
                  <c:v>134</c:v>
                </c:pt>
                <c:pt idx="122">
                  <c:v>637</c:v>
                </c:pt>
                <c:pt idx="123">
                  <c:v>286</c:v>
                </c:pt>
                <c:pt idx="124">
                  <c:v>174</c:v>
                </c:pt>
                <c:pt idx="125">
                  <c:v>177</c:v>
                </c:pt>
                <c:pt idx="126">
                  <c:v>872</c:v>
                </c:pt>
                <c:pt idx="127">
                  <c:v>243</c:v>
                </c:pt>
                <c:pt idx="128">
                  <c:v>894</c:v>
                </c:pt>
                <c:pt idx="129">
                  <c:v>78</c:v>
                </c:pt>
                <c:pt idx="130">
                  <c:v>463</c:v>
                </c:pt>
                <c:pt idx="131">
                  <c:v>2446</c:v>
                </c:pt>
                <c:pt idx="132">
                  <c:v>1005</c:v>
                </c:pt>
                <c:pt idx="133">
                  <c:v>701</c:v>
                </c:pt>
                <c:pt idx="134">
                  <c:v>463</c:v>
                </c:pt>
                <c:pt idx="135">
                  <c:v>533</c:v>
                </c:pt>
                <c:pt idx="136">
                  <c:v>287</c:v>
                </c:pt>
                <c:pt idx="137">
                  <c:v>531</c:v>
                </c:pt>
                <c:pt idx="138">
                  <c:v>368</c:v>
                </c:pt>
                <c:pt idx="139">
                  <c:v>396</c:v>
                </c:pt>
                <c:pt idx="140">
                  <c:v>366</c:v>
                </c:pt>
                <c:pt idx="141">
                  <c:v>390</c:v>
                </c:pt>
                <c:pt idx="142">
                  <c:v>230</c:v>
                </c:pt>
                <c:pt idx="143">
                  <c:v>1390</c:v>
                </c:pt>
                <c:pt idx="144">
                  <c:v>1094</c:v>
                </c:pt>
                <c:pt idx="145">
                  <c:v>732</c:v>
                </c:pt>
                <c:pt idx="146">
                  <c:v>428</c:v>
                </c:pt>
                <c:pt idx="147">
                  <c:v>271</c:v>
                </c:pt>
                <c:pt idx="148">
                  <c:v>531</c:v>
                </c:pt>
                <c:pt idx="149">
                  <c:v>153</c:v>
                </c:pt>
                <c:pt idx="150">
                  <c:v>370</c:v>
                </c:pt>
                <c:pt idx="151">
                  <c:v>505</c:v>
                </c:pt>
                <c:pt idx="152">
                  <c:v>346</c:v>
                </c:pt>
                <c:pt idx="153">
                  <c:v>373</c:v>
                </c:pt>
                <c:pt idx="154">
                  <c:v>441</c:v>
                </c:pt>
                <c:pt idx="155">
                  <c:v>257</c:v>
                </c:pt>
                <c:pt idx="156">
                  <c:v>481</c:v>
                </c:pt>
                <c:pt idx="157">
                  <c:v>307</c:v>
                </c:pt>
                <c:pt idx="158">
                  <c:v>1059</c:v>
                </c:pt>
                <c:pt idx="159">
                  <c:v>202</c:v>
                </c:pt>
                <c:pt idx="160">
                  <c:v>1565</c:v>
                </c:pt>
                <c:pt idx="161">
                  <c:v>1089</c:v>
                </c:pt>
                <c:pt idx="162">
                  <c:v>1300</c:v>
                </c:pt>
                <c:pt idx="163">
                  <c:v>276</c:v>
                </c:pt>
                <c:pt idx="164">
                  <c:v>5207</c:v>
                </c:pt>
                <c:pt idx="165">
                  <c:v>114</c:v>
                </c:pt>
                <c:pt idx="166">
                  <c:v>452</c:v>
                </c:pt>
                <c:pt idx="167">
                  <c:v>319</c:v>
                </c:pt>
                <c:pt idx="168">
                  <c:v>357</c:v>
                </c:pt>
                <c:pt idx="169">
                  <c:v>409</c:v>
                </c:pt>
                <c:pt idx="170">
                  <c:v>262</c:v>
                </c:pt>
                <c:pt idx="171">
                  <c:v>172</c:v>
                </c:pt>
                <c:pt idx="172">
                  <c:v>396</c:v>
                </c:pt>
                <c:pt idx="173">
                  <c:v>257</c:v>
                </c:pt>
                <c:pt idx="174">
                  <c:v>288</c:v>
                </c:pt>
                <c:pt idx="175">
                  <c:v>190</c:v>
                </c:pt>
                <c:pt idx="176">
                  <c:v>323</c:v>
                </c:pt>
                <c:pt idx="177">
                  <c:v>130</c:v>
                </c:pt>
                <c:pt idx="178">
                  <c:v>247</c:v>
                </c:pt>
                <c:pt idx="179">
                  <c:v>260</c:v>
                </c:pt>
                <c:pt idx="180">
                  <c:v>312</c:v>
                </c:pt>
                <c:pt idx="181">
                  <c:v>122</c:v>
                </c:pt>
                <c:pt idx="182">
                  <c:v>333</c:v>
                </c:pt>
                <c:pt idx="183">
                  <c:v>331</c:v>
                </c:pt>
                <c:pt idx="184">
                  <c:v>355</c:v>
                </c:pt>
                <c:pt idx="185">
                  <c:v>356</c:v>
                </c:pt>
                <c:pt idx="186">
                  <c:v>315</c:v>
                </c:pt>
                <c:pt idx="187">
                  <c:v>236</c:v>
                </c:pt>
                <c:pt idx="188">
                  <c:v>315</c:v>
                </c:pt>
                <c:pt idx="189">
                  <c:v>164</c:v>
                </c:pt>
                <c:pt idx="190">
                  <c:v>216</c:v>
                </c:pt>
                <c:pt idx="191">
                  <c:v>183</c:v>
                </c:pt>
                <c:pt idx="192">
                  <c:v>317</c:v>
                </c:pt>
                <c:pt idx="193">
                  <c:v>86</c:v>
                </c:pt>
                <c:pt idx="194">
                  <c:v>137</c:v>
                </c:pt>
                <c:pt idx="195">
                  <c:v>138</c:v>
                </c:pt>
                <c:pt idx="196">
                  <c:v>139</c:v>
                </c:pt>
                <c:pt idx="197">
                  <c:v>320</c:v>
                </c:pt>
                <c:pt idx="198">
                  <c:v>172</c:v>
                </c:pt>
                <c:pt idx="199">
                  <c:v>169</c:v>
                </c:pt>
                <c:pt idx="200">
                  <c:v>148</c:v>
                </c:pt>
                <c:pt idx="201">
                  <c:v>228</c:v>
                </c:pt>
                <c:pt idx="202">
                  <c:v>346</c:v>
                </c:pt>
                <c:pt idx="203">
                  <c:v>467</c:v>
                </c:pt>
                <c:pt idx="204">
                  <c:v>860</c:v>
                </c:pt>
                <c:pt idx="205">
                  <c:v>253</c:v>
                </c:pt>
                <c:pt idx="206">
                  <c:v>306</c:v>
                </c:pt>
                <c:pt idx="207">
                  <c:v>157</c:v>
                </c:pt>
                <c:pt idx="208">
                  <c:v>139</c:v>
                </c:pt>
                <c:pt idx="209">
                  <c:v>219</c:v>
                </c:pt>
                <c:pt idx="210">
                  <c:v>209</c:v>
                </c:pt>
                <c:pt idx="211">
                  <c:v>90</c:v>
                </c:pt>
                <c:pt idx="212">
                  <c:v>136</c:v>
                </c:pt>
                <c:pt idx="213">
                  <c:v>144</c:v>
                </c:pt>
                <c:pt idx="214">
                  <c:v>685</c:v>
                </c:pt>
                <c:pt idx="215">
                  <c:v>1357</c:v>
                </c:pt>
                <c:pt idx="216">
                  <c:v>2034</c:v>
                </c:pt>
                <c:pt idx="217">
                  <c:v>1926</c:v>
                </c:pt>
                <c:pt idx="218">
                  <c:v>1583</c:v>
                </c:pt>
                <c:pt idx="219">
                  <c:v>339</c:v>
                </c:pt>
                <c:pt idx="220">
                  <c:v>1446</c:v>
                </c:pt>
                <c:pt idx="221">
                  <c:v>1564</c:v>
                </c:pt>
                <c:pt idx="222">
                  <c:v>991</c:v>
                </c:pt>
                <c:pt idx="223">
                  <c:v>1085</c:v>
                </c:pt>
                <c:pt idx="224">
                  <c:v>816</c:v>
                </c:pt>
                <c:pt idx="225">
                  <c:v>808</c:v>
                </c:pt>
                <c:pt idx="226">
                  <c:v>1293</c:v>
                </c:pt>
                <c:pt idx="227">
                  <c:v>327</c:v>
                </c:pt>
                <c:pt idx="228">
                  <c:v>964</c:v>
                </c:pt>
                <c:pt idx="229">
                  <c:v>389</c:v>
                </c:pt>
                <c:pt idx="230">
                  <c:v>936</c:v>
                </c:pt>
                <c:pt idx="231">
                  <c:v>2130</c:v>
                </c:pt>
                <c:pt idx="232">
                  <c:v>996</c:v>
                </c:pt>
                <c:pt idx="233">
                  <c:v>778</c:v>
                </c:pt>
                <c:pt idx="234">
                  <c:v>376</c:v>
                </c:pt>
                <c:pt idx="235">
                  <c:v>374</c:v>
                </c:pt>
                <c:pt idx="236">
                  <c:v>950</c:v>
                </c:pt>
                <c:pt idx="237">
                  <c:v>685</c:v>
                </c:pt>
                <c:pt idx="238">
                  <c:v>392</c:v>
                </c:pt>
                <c:pt idx="239">
                  <c:v>330</c:v>
                </c:pt>
                <c:pt idx="240">
                  <c:v>1354</c:v>
                </c:pt>
                <c:pt idx="241">
                  <c:v>1311</c:v>
                </c:pt>
                <c:pt idx="242">
                  <c:v>411</c:v>
                </c:pt>
                <c:pt idx="243">
                  <c:v>581</c:v>
                </c:pt>
                <c:pt idx="244">
                  <c:v>1227</c:v>
                </c:pt>
                <c:pt idx="245">
                  <c:v>332</c:v>
                </c:pt>
                <c:pt idx="246">
                  <c:v>982</c:v>
                </c:pt>
                <c:pt idx="247">
                  <c:v>203</c:v>
                </c:pt>
                <c:pt idx="248">
                  <c:v>233</c:v>
                </c:pt>
                <c:pt idx="249">
                  <c:v>324</c:v>
                </c:pt>
                <c:pt idx="250">
                  <c:v>313</c:v>
                </c:pt>
                <c:pt idx="251">
                  <c:v>444</c:v>
                </c:pt>
                <c:pt idx="252">
                  <c:v>412</c:v>
                </c:pt>
                <c:pt idx="253">
                  <c:v>181</c:v>
                </c:pt>
                <c:pt idx="254">
                  <c:v>163</c:v>
                </c:pt>
                <c:pt idx="255">
                  <c:v>333</c:v>
                </c:pt>
                <c:pt idx="256">
                  <c:v>247</c:v>
                </c:pt>
                <c:pt idx="257">
                  <c:v>270</c:v>
                </c:pt>
                <c:pt idx="258">
                  <c:v>264</c:v>
                </c:pt>
                <c:pt idx="259">
                  <c:v>317</c:v>
                </c:pt>
                <c:pt idx="260">
                  <c:v>197</c:v>
                </c:pt>
                <c:pt idx="261">
                  <c:v>421</c:v>
                </c:pt>
                <c:pt idx="262">
                  <c:v>344</c:v>
                </c:pt>
                <c:pt idx="263">
                  <c:v>219</c:v>
                </c:pt>
                <c:pt idx="264">
                  <c:v>8125</c:v>
                </c:pt>
                <c:pt idx="265">
                  <c:v>2690</c:v>
                </c:pt>
                <c:pt idx="266">
                  <c:v>531</c:v>
                </c:pt>
                <c:pt idx="267">
                  <c:v>222</c:v>
                </c:pt>
                <c:pt idx="268">
                  <c:v>604</c:v>
                </c:pt>
                <c:pt idx="269">
                  <c:v>1503</c:v>
                </c:pt>
                <c:pt idx="270">
                  <c:v>703</c:v>
                </c:pt>
                <c:pt idx="271">
                  <c:v>375</c:v>
                </c:pt>
                <c:pt idx="272">
                  <c:v>894</c:v>
                </c:pt>
                <c:pt idx="273">
                  <c:v>664</c:v>
                </c:pt>
                <c:pt idx="274">
                  <c:v>301</c:v>
                </c:pt>
                <c:pt idx="275">
                  <c:v>807</c:v>
                </c:pt>
                <c:pt idx="276">
                  <c:v>410</c:v>
                </c:pt>
                <c:pt idx="277">
                  <c:v>986</c:v>
                </c:pt>
                <c:pt idx="278">
                  <c:v>1724</c:v>
                </c:pt>
                <c:pt idx="279">
                  <c:v>1068</c:v>
                </c:pt>
                <c:pt idx="280">
                  <c:v>1318</c:v>
                </c:pt>
                <c:pt idx="281">
                  <c:v>591</c:v>
                </c:pt>
                <c:pt idx="282">
                  <c:v>602</c:v>
                </c:pt>
                <c:pt idx="283">
                  <c:v>1200</c:v>
                </c:pt>
                <c:pt idx="284">
                  <c:v>881</c:v>
                </c:pt>
                <c:pt idx="285">
                  <c:v>816</c:v>
                </c:pt>
                <c:pt idx="286">
                  <c:v>354</c:v>
                </c:pt>
                <c:pt idx="287">
                  <c:v>612</c:v>
                </c:pt>
                <c:pt idx="288">
                  <c:v>325</c:v>
                </c:pt>
                <c:pt idx="289">
                  <c:v>1033</c:v>
                </c:pt>
                <c:pt idx="290">
                  <c:v>138</c:v>
                </c:pt>
                <c:pt idx="291">
                  <c:v>379</c:v>
                </c:pt>
                <c:pt idx="292">
                  <c:v>234</c:v>
                </c:pt>
                <c:pt idx="293">
                  <c:v>302</c:v>
                </c:pt>
                <c:pt idx="294">
                  <c:v>527</c:v>
                </c:pt>
                <c:pt idx="295">
                  <c:v>528</c:v>
                </c:pt>
                <c:pt idx="296">
                  <c:v>473</c:v>
                </c:pt>
                <c:pt idx="297">
                  <c:v>297</c:v>
                </c:pt>
                <c:pt idx="298">
                  <c:v>1121</c:v>
                </c:pt>
                <c:pt idx="299">
                  <c:v>335</c:v>
                </c:pt>
                <c:pt idx="300">
                  <c:v>416</c:v>
                </c:pt>
                <c:pt idx="301">
                  <c:v>225</c:v>
                </c:pt>
                <c:pt idx="302">
                  <c:v>599</c:v>
                </c:pt>
                <c:pt idx="303">
                  <c:v>278</c:v>
                </c:pt>
                <c:pt idx="304">
                  <c:v>577</c:v>
                </c:pt>
                <c:pt idx="305">
                  <c:v>319</c:v>
                </c:pt>
                <c:pt idx="306">
                  <c:v>262</c:v>
                </c:pt>
                <c:pt idx="307">
                  <c:v>405</c:v>
                </c:pt>
                <c:pt idx="308">
                  <c:v>127</c:v>
                </c:pt>
                <c:pt idx="309">
                  <c:v>77</c:v>
                </c:pt>
                <c:pt idx="310">
                  <c:v>217</c:v>
                </c:pt>
                <c:pt idx="311">
                  <c:v>3538</c:v>
                </c:pt>
                <c:pt idx="312">
                  <c:v>2191</c:v>
                </c:pt>
                <c:pt idx="313">
                  <c:v>1030</c:v>
                </c:pt>
                <c:pt idx="314">
                  <c:v>1673</c:v>
                </c:pt>
                <c:pt idx="315">
                  <c:v>1162</c:v>
                </c:pt>
                <c:pt idx="316">
                  <c:v>624</c:v>
                </c:pt>
                <c:pt idx="317">
                  <c:v>900</c:v>
                </c:pt>
                <c:pt idx="318">
                  <c:v>800</c:v>
                </c:pt>
                <c:pt idx="319">
                  <c:v>402</c:v>
                </c:pt>
                <c:pt idx="320">
                  <c:v>262</c:v>
                </c:pt>
                <c:pt idx="321">
                  <c:v>113</c:v>
                </c:pt>
                <c:pt idx="322">
                  <c:v>811</c:v>
                </c:pt>
                <c:pt idx="323">
                  <c:v>1539</c:v>
                </c:pt>
                <c:pt idx="324">
                  <c:v>635</c:v>
                </c:pt>
                <c:pt idx="325">
                  <c:v>450</c:v>
                </c:pt>
                <c:pt idx="326">
                  <c:v>494</c:v>
                </c:pt>
                <c:pt idx="327">
                  <c:v>303</c:v>
                </c:pt>
                <c:pt idx="328">
                  <c:v>187</c:v>
                </c:pt>
                <c:pt idx="329">
                  <c:v>291</c:v>
                </c:pt>
                <c:pt idx="330">
                  <c:v>832</c:v>
                </c:pt>
                <c:pt idx="331">
                  <c:v>356</c:v>
                </c:pt>
                <c:pt idx="332">
                  <c:v>409</c:v>
                </c:pt>
              </c:numCache>
            </c:numRef>
          </c:xVal>
          <c:yVal>
            <c:numRef>
              <c:f>전국!$K$2:$K$334</c:f>
              <c:numCache>
                <c:formatCode>General</c:formatCode>
                <c:ptCount val="333"/>
                <c:pt idx="0">
                  <c:v>122</c:v>
                </c:pt>
                <c:pt idx="1">
                  <c:v>133</c:v>
                </c:pt>
                <c:pt idx="2">
                  <c:v>197</c:v>
                </c:pt>
                <c:pt idx="3">
                  <c:v>62</c:v>
                </c:pt>
                <c:pt idx="4">
                  <c:v>20</c:v>
                </c:pt>
                <c:pt idx="5">
                  <c:v>75</c:v>
                </c:pt>
                <c:pt idx="6">
                  <c:v>25</c:v>
                </c:pt>
                <c:pt idx="7">
                  <c:v>81</c:v>
                </c:pt>
                <c:pt idx="8">
                  <c:v>80</c:v>
                </c:pt>
                <c:pt idx="9">
                  <c:v>21</c:v>
                </c:pt>
                <c:pt idx="10">
                  <c:v>69</c:v>
                </c:pt>
                <c:pt idx="11">
                  <c:v>13</c:v>
                </c:pt>
                <c:pt idx="12">
                  <c:v>5</c:v>
                </c:pt>
                <c:pt idx="13">
                  <c:v>17</c:v>
                </c:pt>
                <c:pt idx="14">
                  <c:v>65</c:v>
                </c:pt>
                <c:pt idx="15">
                  <c:v>64</c:v>
                </c:pt>
                <c:pt idx="16">
                  <c:v>2</c:v>
                </c:pt>
                <c:pt idx="17">
                  <c:v>21</c:v>
                </c:pt>
                <c:pt idx="18">
                  <c:v>60</c:v>
                </c:pt>
                <c:pt idx="19">
                  <c:v>96</c:v>
                </c:pt>
                <c:pt idx="20">
                  <c:v>2</c:v>
                </c:pt>
                <c:pt idx="21">
                  <c:v>1</c:v>
                </c:pt>
                <c:pt idx="22">
                  <c:v>92</c:v>
                </c:pt>
                <c:pt idx="23">
                  <c:v>10</c:v>
                </c:pt>
                <c:pt idx="24">
                  <c:v>66</c:v>
                </c:pt>
                <c:pt idx="25">
                  <c:v>76</c:v>
                </c:pt>
                <c:pt idx="26">
                  <c:v>37</c:v>
                </c:pt>
                <c:pt idx="27">
                  <c:v>61</c:v>
                </c:pt>
                <c:pt idx="28">
                  <c:v>33</c:v>
                </c:pt>
                <c:pt idx="29">
                  <c:v>4</c:v>
                </c:pt>
                <c:pt idx="30">
                  <c:v>8</c:v>
                </c:pt>
                <c:pt idx="31">
                  <c:v>33</c:v>
                </c:pt>
                <c:pt idx="32">
                  <c:v>13</c:v>
                </c:pt>
                <c:pt idx="33">
                  <c:v>23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2</c:v>
                </c:pt>
                <c:pt idx="38">
                  <c:v>0</c:v>
                </c:pt>
                <c:pt idx="39">
                  <c:v>6</c:v>
                </c:pt>
                <c:pt idx="40">
                  <c:v>6</c:v>
                </c:pt>
                <c:pt idx="41">
                  <c:v>440</c:v>
                </c:pt>
                <c:pt idx="42">
                  <c:v>230</c:v>
                </c:pt>
                <c:pt idx="43">
                  <c:v>78</c:v>
                </c:pt>
                <c:pt idx="44">
                  <c:v>57</c:v>
                </c:pt>
                <c:pt idx="45">
                  <c:v>26</c:v>
                </c:pt>
                <c:pt idx="46">
                  <c:v>26</c:v>
                </c:pt>
                <c:pt idx="47">
                  <c:v>66</c:v>
                </c:pt>
                <c:pt idx="48">
                  <c:v>33</c:v>
                </c:pt>
                <c:pt idx="49">
                  <c:v>20</c:v>
                </c:pt>
                <c:pt idx="50">
                  <c:v>93</c:v>
                </c:pt>
                <c:pt idx="51">
                  <c:v>27</c:v>
                </c:pt>
                <c:pt idx="52">
                  <c:v>14</c:v>
                </c:pt>
                <c:pt idx="53">
                  <c:v>88</c:v>
                </c:pt>
                <c:pt idx="54">
                  <c:v>18</c:v>
                </c:pt>
                <c:pt idx="55">
                  <c:v>8</c:v>
                </c:pt>
                <c:pt idx="56">
                  <c:v>28</c:v>
                </c:pt>
                <c:pt idx="57">
                  <c:v>90</c:v>
                </c:pt>
                <c:pt idx="58">
                  <c:v>2</c:v>
                </c:pt>
                <c:pt idx="59">
                  <c:v>8</c:v>
                </c:pt>
                <c:pt idx="60">
                  <c:v>40</c:v>
                </c:pt>
                <c:pt idx="61">
                  <c:v>8</c:v>
                </c:pt>
                <c:pt idx="62">
                  <c:v>21</c:v>
                </c:pt>
                <c:pt idx="63">
                  <c:v>12</c:v>
                </c:pt>
                <c:pt idx="64">
                  <c:v>17</c:v>
                </c:pt>
                <c:pt idx="65">
                  <c:v>45</c:v>
                </c:pt>
                <c:pt idx="66">
                  <c:v>29</c:v>
                </c:pt>
                <c:pt idx="67">
                  <c:v>12</c:v>
                </c:pt>
                <c:pt idx="68">
                  <c:v>64</c:v>
                </c:pt>
                <c:pt idx="69">
                  <c:v>25</c:v>
                </c:pt>
                <c:pt idx="70">
                  <c:v>58</c:v>
                </c:pt>
                <c:pt idx="71">
                  <c:v>13</c:v>
                </c:pt>
                <c:pt idx="72">
                  <c:v>6</c:v>
                </c:pt>
                <c:pt idx="73">
                  <c:v>9</c:v>
                </c:pt>
                <c:pt idx="74">
                  <c:v>2</c:v>
                </c:pt>
                <c:pt idx="75">
                  <c:v>4</c:v>
                </c:pt>
                <c:pt idx="76">
                  <c:v>13</c:v>
                </c:pt>
                <c:pt idx="77">
                  <c:v>16</c:v>
                </c:pt>
                <c:pt idx="78">
                  <c:v>22</c:v>
                </c:pt>
                <c:pt idx="79">
                  <c:v>9</c:v>
                </c:pt>
                <c:pt idx="80">
                  <c:v>7</c:v>
                </c:pt>
                <c:pt idx="81">
                  <c:v>11</c:v>
                </c:pt>
                <c:pt idx="82">
                  <c:v>1</c:v>
                </c:pt>
                <c:pt idx="83">
                  <c:v>17</c:v>
                </c:pt>
                <c:pt idx="84">
                  <c:v>28</c:v>
                </c:pt>
                <c:pt idx="85">
                  <c:v>0</c:v>
                </c:pt>
                <c:pt idx="86">
                  <c:v>12</c:v>
                </c:pt>
                <c:pt idx="87">
                  <c:v>11</c:v>
                </c:pt>
                <c:pt idx="88">
                  <c:v>5</c:v>
                </c:pt>
                <c:pt idx="89">
                  <c:v>2</c:v>
                </c:pt>
                <c:pt idx="90">
                  <c:v>20</c:v>
                </c:pt>
                <c:pt idx="91">
                  <c:v>18</c:v>
                </c:pt>
                <c:pt idx="92">
                  <c:v>13</c:v>
                </c:pt>
                <c:pt idx="93">
                  <c:v>12</c:v>
                </c:pt>
                <c:pt idx="94">
                  <c:v>7</c:v>
                </c:pt>
                <c:pt idx="95">
                  <c:v>11</c:v>
                </c:pt>
                <c:pt idx="96">
                  <c:v>66</c:v>
                </c:pt>
                <c:pt idx="97">
                  <c:v>113</c:v>
                </c:pt>
                <c:pt idx="98">
                  <c:v>134</c:v>
                </c:pt>
                <c:pt idx="99">
                  <c:v>174</c:v>
                </c:pt>
                <c:pt idx="100">
                  <c:v>120</c:v>
                </c:pt>
                <c:pt idx="101">
                  <c:v>15</c:v>
                </c:pt>
                <c:pt idx="102">
                  <c:v>16</c:v>
                </c:pt>
                <c:pt idx="103">
                  <c:v>33</c:v>
                </c:pt>
                <c:pt idx="104">
                  <c:v>10</c:v>
                </c:pt>
                <c:pt idx="105">
                  <c:v>51</c:v>
                </c:pt>
                <c:pt idx="106">
                  <c:v>20</c:v>
                </c:pt>
                <c:pt idx="107">
                  <c:v>11</c:v>
                </c:pt>
                <c:pt idx="108">
                  <c:v>45</c:v>
                </c:pt>
                <c:pt idx="109">
                  <c:v>7</c:v>
                </c:pt>
                <c:pt idx="110">
                  <c:v>2</c:v>
                </c:pt>
                <c:pt idx="111">
                  <c:v>4</c:v>
                </c:pt>
                <c:pt idx="112">
                  <c:v>37</c:v>
                </c:pt>
                <c:pt idx="113">
                  <c:v>35</c:v>
                </c:pt>
                <c:pt idx="114">
                  <c:v>8</c:v>
                </c:pt>
                <c:pt idx="115">
                  <c:v>2</c:v>
                </c:pt>
                <c:pt idx="116">
                  <c:v>6</c:v>
                </c:pt>
                <c:pt idx="117">
                  <c:v>36</c:v>
                </c:pt>
                <c:pt idx="118">
                  <c:v>73</c:v>
                </c:pt>
                <c:pt idx="119">
                  <c:v>45</c:v>
                </c:pt>
                <c:pt idx="120">
                  <c:v>29</c:v>
                </c:pt>
                <c:pt idx="121">
                  <c:v>4</c:v>
                </c:pt>
                <c:pt idx="122">
                  <c:v>45</c:v>
                </c:pt>
                <c:pt idx="123">
                  <c:v>5</c:v>
                </c:pt>
                <c:pt idx="124">
                  <c:v>18</c:v>
                </c:pt>
                <c:pt idx="125">
                  <c:v>6</c:v>
                </c:pt>
                <c:pt idx="126">
                  <c:v>15</c:v>
                </c:pt>
                <c:pt idx="127">
                  <c:v>18</c:v>
                </c:pt>
                <c:pt idx="128">
                  <c:v>18</c:v>
                </c:pt>
                <c:pt idx="129">
                  <c:v>11</c:v>
                </c:pt>
                <c:pt idx="130">
                  <c:v>28</c:v>
                </c:pt>
                <c:pt idx="131">
                  <c:v>197</c:v>
                </c:pt>
                <c:pt idx="132">
                  <c:v>165</c:v>
                </c:pt>
                <c:pt idx="133">
                  <c:v>36</c:v>
                </c:pt>
                <c:pt idx="134">
                  <c:v>27</c:v>
                </c:pt>
                <c:pt idx="135">
                  <c:v>72</c:v>
                </c:pt>
                <c:pt idx="136">
                  <c:v>27</c:v>
                </c:pt>
                <c:pt idx="137">
                  <c:v>65</c:v>
                </c:pt>
                <c:pt idx="138">
                  <c:v>67</c:v>
                </c:pt>
                <c:pt idx="139">
                  <c:v>42</c:v>
                </c:pt>
                <c:pt idx="140">
                  <c:v>50</c:v>
                </c:pt>
                <c:pt idx="141">
                  <c:v>19</c:v>
                </c:pt>
                <c:pt idx="142">
                  <c:v>30</c:v>
                </c:pt>
                <c:pt idx="143">
                  <c:v>47</c:v>
                </c:pt>
                <c:pt idx="144">
                  <c:v>52</c:v>
                </c:pt>
                <c:pt idx="145">
                  <c:v>64</c:v>
                </c:pt>
                <c:pt idx="146">
                  <c:v>38</c:v>
                </c:pt>
                <c:pt idx="147">
                  <c:v>11</c:v>
                </c:pt>
                <c:pt idx="148">
                  <c:v>30</c:v>
                </c:pt>
                <c:pt idx="149">
                  <c:v>0</c:v>
                </c:pt>
                <c:pt idx="150">
                  <c:v>23</c:v>
                </c:pt>
                <c:pt idx="151">
                  <c:v>47</c:v>
                </c:pt>
                <c:pt idx="152">
                  <c:v>15</c:v>
                </c:pt>
                <c:pt idx="153">
                  <c:v>25</c:v>
                </c:pt>
                <c:pt idx="154">
                  <c:v>30</c:v>
                </c:pt>
                <c:pt idx="155">
                  <c:v>18</c:v>
                </c:pt>
                <c:pt idx="156">
                  <c:v>35</c:v>
                </c:pt>
                <c:pt idx="157">
                  <c:v>27</c:v>
                </c:pt>
                <c:pt idx="158">
                  <c:v>50</c:v>
                </c:pt>
                <c:pt idx="159">
                  <c:v>6</c:v>
                </c:pt>
                <c:pt idx="160">
                  <c:v>77</c:v>
                </c:pt>
                <c:pt idx="161">
                  <c:v>59</c:v>
                </c:pt>
                <c:pt idx="162">
                  <c:v>117</c:v>
                </c:pt>
                <c:pt idx="163">
                  <c:v>21</c:v>
                </c:pt>
                <c:pt idx="164">
                  <c:v>0</c:v>
                </c:pt>
                <c:pt idx="165">
                  <c:v>34</c:v>
                </c:pt>
                <c:pt idx="166">
                  <c:v>14</c:v>
                </c:pt>
                <c:pt idx="167">
                  <c:v>21</c:v>
                </c:pt>
                <c:pt idx="168">
                  <c:v>16</c:v>
                </c:pt>
                <c:pt idx="169">
                  <c:v>23</c:v>
                </c:pt>
                <c:pt idx="170">
                  <c:v>25</c:v>
                </c:pt>
                <c:pt idx="171">
                  <c:v>7</c:v>
                </c:pt>
                <c:pt idx="172">
                  <c:v>10</c:v>
                </c:pt>
                <c:pt idx="173">
                  <c:v>9</c:v>
                </c:pt>
                <c:pt idx="174">
                  <c:v>11</c:v>
                </c:pt>
                <c:pt idx="175">
                  <c:v>2</c:v>
                </c:pt>
                <c:pt idx="176">
                  <c:v>19</c:v>
                </c:pt>
                <c:pt idx="177">
                  <c:v>19</c:v>
                </c:pt>
                <c:pt idx="178">
                  <c:v>29</c:v>
                </c:pt>
                <c:pt idx="179">
                  <c:v>16</c:v>
                </c:pt>
                <c:pt idx="180">
                  <c:v>17</c:v>
                </c:pt>
                <c:pt idx="181">
                  <c:v>1</c:v>
                </c:pt>
                <c:pt idx="182">
                  <c:v>25</c:v>
                </c:pt>
                <c:pt idx="183">
                  <c:v>32</c:v>
                </c:pt>
                <c:pt idx="184">
                  <c:v>29</c:v>
                </c:pt>
                <c:pt idx="185">
                  <c:v>9</c:v>
                </c:pt>
                <c:pt idx="186">
                  <c:v>28</c:v>
                </c:pt>
                <c:pt idx="187">
                  <c:v>56</c:v>
                </c:pt>
                <c:pt idx="188">
                  <c:v>17</c:v>
                </c:pt>
                <c:pt idx="189">
                  <c:v>9</c:v>
                </c:pt>
                <c:pt idx="190">
                  <c:v>23</c:v>
                </c:pt>
                <c:pt idx="191">
                  <c:v>13</c:v>
                </c:pt>
                <c:pt idx="192">
                  <c:v>36</c:v>
                </c:pt>
                <c:pt idx="193">
                  <c:v>2</c:v>
                </c:pt>
                <c:pt idx="194">
                  <c:v>16</c:v>
                </c:pt>
                <c:pt idx="195">
                  <c:v>10</c:v>
                </c:pt>
                <c:pt idx="196">
                  <c:v>7</c:v>
                </c:pt>
                <c:pt idx="197">
                  <c:v>9</c:v>
                </c:pt>
                <c:pt idx="198">
                  <c:v>4</c:v>
                </c:pt>
                <c:pt idx="199">
                  <c:v>13</c:v>
                </c:pt>
                <c:pt idx="200">
                  <c:v>11</c:v>
                </c:pt>
                <c:pt idx="201">
                  <c:v>6</c:v>
                </c:pt>
                <c:pt idx="202">
                  <c:v>48</c:v>
                </c:pt>
                <c:pt idx="203">
                  <c:v>17</c:v>
                </c:pt>
                <c:pt idx="204">
                  <c:v>75</c:v>
                </c:pt>
                <c:pt idx="205">
                  <c:v>12</c:v>
                </c:pt>
                <c:pt idx="206">
                  <c:v>13</c:v>
                </c:pt>
                <c:pt idx="207">
                  <c:v>8</c:v>
                </c:pt>
                <c:pt idx="208">
                  <c:v>9</c:v>
                </c:pt>
                <c:pt idx="209">
                  <c:v>34</c:v>
                </c:pt>
                <c:pt idx="210">
                  <c:v>19</c:v>
                </c:pt>
                <c:pt idx="211">
                  <c:v>2</c:v>
                </c:pt>
                <c:pt idx="212">
                  <c:v>17</c:v>
                </c:pt>
                <c:pt idx="213">
                  <c:v>21</c:v>
                </c:pt>
                <c:pt idx="214">
                  <c:v>0</c:v>
                </c:pt>
                <c:pt idx="215">
                  <c:v>0</c:v>
                </c:pt>
                <c:pt idx="216">
                  <c:v>273</c:v>
                </c:pt>
                <c:pt idx="217">
                  <c:v>63</c:v>
                </c:pt>
                <c:pt idx="218">
                  <c:v>65</c:v>
                </c:pt>
                <c:pt idx="219">
                  <c:v>0</c:v>
                </c:pt>
                <c:pt idx="220">
                  <c:v>214</c:v>
                </c:pt>
                <c:pt idx="221">
                  <c:v>237</c:v>
                </c:pt>
                <c:pt idx="222">
                  <c:v>30</c:v>
                </c:pt>
                <c:pt idx="223">
                  <c:v>206</c:v>
                </c:pt>
                <c:pt idx="224">
                  <c:v>155</c:v>
                </c:pt>
                <c:pt idx="225">
                  <c:v>136</c:v>
                </c:pt>
                <c:pt idx="226">
                  <c:v>173</c:v>
                </c:pt>
                <c:pt idx="227">
                  <c:v>0</c:v>
                </c:pt>
                <c:pt idx="228">
                  <c:v>10</c:v>
                </c:pt>
                <c:pt idx="229">
                  <c:v>0</c:v>
                </c:pt>
                <c:pt idx="230">
                  <c:v>22</c:v>
                </c:pt>
                <c:pt idx="231">
                  <c:v>290</c:v>
                </c:pt>
                <c:pt idx="232">
                  <c:v>73</c:v>
                </c:pt>
                <c:pt idx="233">
                  <c:v>117</c:v>
                </c:pt>
                <c:pt idx="234">
                  <c:v>83</c:v>
                </c:pt>
                <c:pt idx="235">
                  <c:v>13</c:v>
                </c:pt>
                <c:pt idx="236">
                  <c:v>15</c:v>
                </c:pt>
                <c:pt idx="237">
                  <c:v>11</c:v>
                </c:pt>
                <c:pt idx="238">
                  <c:v>5</c:v>
                </c:pt>
                <c:pt idx="239">
                  <c:v>3</c:v>
                </c:pt>
                <c:pt idx="240">
                  <c:v>165</c:v>
                </c:pt>
                <c:pt idx="241">
                  <c:v>284</c:v>
                </c:pt>
                <c:pt idx="242">
                  <c:v>0</c:v>
                </c:pt>
                <c:pt idx="243">
                  <c:v>63</c:v>
                </c:pt>
                <c:pt idx="244">
                  <c:v>298</c:v>
                </c:pt>
                <c:pt idx="245">
                  <c:v>72</c:v>
                </c:pt>
                <c:pt idx="246">
                  <c:v>73</c:v>
                </c:pt>
                <c:pt idx="247">
                  <c:v>19</c:v>
                </c:pt>
                <c:pt idx="248">
                  <c:v>45</c:v>
                </c:pt>
                <c:pt idx="249">
                  <c:v>66</c:v>
                </c:pt>
                <c:pt idx="250">
                  <c:v>77</c:v>
                </c:pt>
                <c:pt idx="251">
                  <c:v>155</c:v>
                </c:pt>
                <c:pt idx="252">
                  <c:v>119</c:v>
                </c:pt>
                <c:pt idx="253">
                  <c:v>67</c:v>
                </c:pt>
                <c:pt idx="254">
                  <c:v>67</c:v>
                </c:pt>
                <c:pt idx="255">
                  <c:v>117</c:v>
                </c:pt>
                <c:pt idx="256">
                  <c:v>25</c:v>
                </c:pt>
                <c:pt idx="257">
                  <c:v>38</c:v>
                </c:pt>
                <c:pt idx="258">
                  <c:v>100</c:v>
                </c:pt>
                <c:pt idx="259">
                  <c:v>87</c:v>
                </c:pt>
                <c:pt idx="260">
                  <c:v>69</c:v>
                </c:pt>
                <c:pt idx="261">
                  <c:v>37</c:v>
                </c:pt>
                <c:pt idx="262">
                  <c:v>53</c:v>
                </c:pt>
                <c:pt idx="263">
                  <c:v>22</c:v>
                </c:pt>
                <c:pt idx="264">
                  <c:v>736</c:v>
                </c:pt>
                <c:pt idx="265">
                  <c:v>150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226</c:v>
                </c:pt>
                <c:pt idx="270">
                  <c:v>183</c:v>
                </c:pt>
                <c:pt idx="271">
                  <c:v>72</c:v>
                </c:pt>
                <c:pt idx="272">
                  <c:v>110</c:v>
                </c:pt>
                <c:pt idx="273">
                  <c:v>100</c:v>
                </c:pt>
                <c:pt idx="274">
                  <c:v>32</c:v>
                </c:pt>
                <c:pt idx="275">
                  <c:v>103</c:v>
                </c:pt>
                <c:pt idx="276">
                  <c:v>57</c:v>
                </c:pt>
                <c:pt idx="277">
                  <c:v>116</c:v>
                </c:pt>
                <c:pt idx="278">
                  <c:v>211</c:v>
                </c:pt>
                <c:pt idx="279">
                  <c:v>187</c:v>
                </c:pt>
                <c:pt idx="280">
                  <c:v>122</c:v>
                </c:pt>
                <c:pt idx="281">
                  <c:v>72</c:v>
                </c:pt>
                <c:pt idx="282">
                  <c:v>116</c:v>
                </c:pt>
                <c:pt idx="283">
                  <c:v>0</c:v>
                </c:pt>
                <c:pt idx="284">
                  <c:v>0</c:v>
                </c:pt>
                <c:pt idx="285">
                  <c:v>156</c:v>
                </c:pt>
                <c:pt idx="286">
                  <c:v>56</c:v>
                </c:pt>
                <c:pt idx="287">
                  <c:v>76</c:v>
                </c:pt>
                <c:pt idx="288">
                  <c:v>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50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E7-4910-9012-3A53562A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65087"/>
        <c:axId val="569961247"/>
      </c:scatterChart>
      <c:valAx>
        <c:axId val="569965087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1247"/>
        <c:crosses val="autoZero"/>
        <c:crossBetween val="midCat"/>
      </c:valAx>
      <c:valAx>
        <c:axId val="569961247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番上軍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엘리스 디지털배움체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r>
              <a:rPr lang="en-US"/>
              <a:t>Scatter plot - Relationship between </a:t>
            </a:r>
            <a:r>
              <a:rPr lang="ko-KR"/>
              <a:t>戶 </a:t>
            </a:r>
            <a:r>
              <a:rPr lang="en-US"/>
              <a:t>and </a:t>
            </a:r>
            <a:r>
              <a:rPr lang="ko-KR"/>
              <a:t>留防軍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경기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경기도!$I$2:$I$42</c:f>
              <c:numCache>
                <c:formatCode>General</c:formatCode>
                <c:ptCount val="41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</c:numCache>
            </c:numRef>
          </c:xVal>
          <c:yVal>
            <c:numRef>
              <c:f>경기도!$L$2:$L$42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F-4E35-9CAB-B838D48059DF}"/>
            </c:ext>
          </c:extLst>
        </c:ser>
        <c:ser>
          <c:idx val="1"/>
          <c:order val="1"/>
          <c:tx>
            <c:v>충청도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충청도!$I$2:$I$56</c:f>
              <c:numCache>
                <c:formatCode>General</c:formatCode>
                <c:ptCount val="55"/>
                <c:pt idx="0">
                  <c:v>1871</c:v>
                </c:pt>
                <c:pt idx="1">
                  <c:v>1589</c:v>
                </c:pt>
                <c:pt idx="2">
                  <c:v>2167</c:v>
                </c:pt>
                <c:pt idx="3">
                  <c:v>1379</c:v>
                </c:pt>
                <c:pt idx="4">
                  <c:v>235</c:v>
                </c:pt>
                <c:pt idx="5">
                  <c:v>191</c:v>
                </c:pt>
                <c:pt idx="6">
                  <c:v>445</c:v>
                </c:pt>
                <c:pt idx="7">
                  <c:v>171</c:v>
                </c:pt>
                <c:pt idx="8">
                  <c:v>143</c:v>
                </c:pt>
                <c:pt idx="9">
                  <c:v>415</c:v>
                </c:pt>
                <c:pt idx="10">
                  <c:v>195</c:v>
                </c:pt>
                <c:pt idx="11">
                  <c:v>506</c:v>
                </c:pt>
                <c:pt idx="12">
                  <c:v>558</c:v>
                </c:pt>
                <c:pt idx="13">
                  <c:v>353</c:v>
                </c:pt>
                <c:pt idx="14">
                  <c:v>404</c:v>
                </c:pt>
                <c:pt idx="15">
                  <c:v>470</c:v>
                </c:pt>
                <c:pt idx="16">
                  <c:v>293</c:v>
                </c:pt>
                <c:pt idx="17">
                  <c:v>166</c:v>
                </c:pt>
                <c:pt idx="18">
                  <c:v>348</c:v>
                </c:pt>
                <c:pt idx="19">
                  <c:v>553</c:v>
                </c:pt>
                <c:pt idx="20">
                  <c:v>179</c:v>
                </c:pt>
                <c:pt idx="21">
                  <c:v>343</c:v>
                </c:pt>
                <c:pt idx="22">
                  <c:v>338</c:v>
                </c:pt>
                <c:pt idx="23">
                  <c:v>482</c:v>
                </c:pt>
                <c:pt idx="24">
                  <c:v>227</c:v>
                </c:pt>
                <c:pt idx="25">
                  <c:v>308</c:v>
                </c:pt>
                <c:pt idx="26">
                  <c:v>146</c:v>
                </c:pt>
                <c:pt idx="27">
                  <c:v>327</c:v>
                </c:pt>
                <c:pt idx="28">
                  <c:v>235</c:v>
                </c:pt>
                <c:pt idx="29">
                  <c:v>550</c:v>
                </c:pt>
                <c:pt idx="30">
                  <c:v>460</c:v>
                </c:pt>
                <c:pt idx="31">
                  <c:v>342</c:v>
                </c:pt>
                <c:pt idx="32">
                  <c:v>421</c:v>
                </c:pt>
                <c:pt idx="33">
                  <c:v>180</c:v>
                </c:pt>
                <c:pt idx="34">
                  <c:v>166</c:v>
                </c:pt>
                <c:pt idx="35">
                  <c:v>258</c:v>
                </c:pt>
                <c:pt idx="36">
                  <c:v>348</c:v>
                </c:pt>
                <c:pt idx="37">
                  <c:v>506</c:v>
                </c:pt>
                <c:pt idx="38">
                  <c:v>378</c:v>
                </c:pt>
                <c:pt idx="39">
                  <c:v>300</c:v>
                </c:pt>
                <c:pt idx="40">
                  <c:v>395</c:v>
                </c:pt>
                <c:pt idx="41">
                  <c:v>153</c:v>
                </c:pt>
                <c:pt idx="42">
                  <c:v>382</c:v>
                </c:pt>
                <c:pt idx="43">
                  <c:v>384</c:v>
                </c:pt>
                <c:pt idx="44">
                  <c:v>173</c:v>
                </c:pt>
                <c:pt idx="45">
                  <c:v>489</c:v>
                </c:pt>
                <c:pt idx="46">
                  <c:v>405</c:v>
                </c:pt>
                <c:pt idx="47">
                  <c:v>258</c:v>
                </c:pt>
                <c:pt idx="48">
                  <c:v>284</c:v>
                </c:pt>
                <c:pt idx="49">
                  <c:v>649</c:v>
                </c:pt>
                <c:pt idx="50">
                  <c:v>321</c:v>
                </c:pt>
                <c:pt idx="51">
                  <c:v>265</c:v>
                </c:pt>
                <c:pt idx="52">
                  <c:v>365</c:v>
                </c:pt>
                <c:pt idx="53">
                  <c:v>304</c:v>
                </c:pt>
                <c:pt idx="54">
                  <c:v>388</c:v>
                </c:pt>
              </c:numCache>
            </c:numRef>
          </c:xVal>
          <c:yVal>
            <c:numRef>
              <c:f>충청도!$L$2:$L$56</c:f>
              <c:numCache>
                <c:formatCode>General</c:formatCode>
                <c:ptCount val="55"/>
                <c:pt idx="0">
                  <c:v>0</c:v>
                </c:pt>
                <c:pt idx="1">
                  <c:v>203</c:v>
                </c:pt>
                <c:pt idx="2">
                  <c:v>203</c:v>
                </c:pt>
                <c:pt idx="3">
                  <c:v>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10</c:v>
                </c:pt>
                <c:pt idx="13">
                  <c:v>174</c:v>
                </c:pt>
                <c:pt idx="14">
                  <c:v>3</c:v>
                </c:pt>
                <c:pt idx="15">
                  <c:v>0</c:v>
                </c:pt>
                <c:pt idx="16">
                  <c:v>50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28</c:v>
                </c:pt>
                <c:pt idx="23">
                  <c:v>55</c:v>
                </c:pt>
                <c:pt idx="24">
                  <c:v>13</c:v>
                </c:pt>
                <c:pt idx="25">
                  <c:v>4</c:v>
                </c:pt>
                <c:pt idx="26">
                  <c:v>18</c:v>
                </c:pt>
                <c:pt idx="27">
                  <c:v>1</c:v>
                </c:pt>
                <c:pt idx="28">
                  <c:v>6</c:v>
                </c:pt>
                <c:pt idx="29">
                  <c:v>10</c:v>
                </c:pt>
                <c:pt idx="30">
                  <c:v>2</c:v>
                </c:pt>
                <c:pt idx="31">
                  <c:v>5</c:v>
                </c:pt>
                <c:pt idx="32">
                  <c:v>224</c:v>
                </c:pt>
                <c:pt idx="33">
                  <c:v>17</c:v>
                </c:pt>
                <c:pt idx="34">
                  <c:v>28</c:v>
                </c:pt>
                <c:pt idx="35">
                  <c:v>5</c:v>
                </c:pt>
                <c:pt idx="36">
                  <c:v>16</c:v>
                </c:pt>
                <c:pt idx="37">
                  <c:v>52</c:v>
                </c:pt>
                <c:pt idx="38">
                  <c:v>2</c:v>
                </c:pt>
                <c:pt idx="39">
                  <c:v>4</c:v>
                </c:pt>
                <c:pt idx="40">
                  <c:v>23</c:v>
                </c:pt>
                <c:pt idx="41">
                  <c:v>2</c:v>
                </c:pt>
                <c:pt idx="42">
                  <c:v>29</c:v>
                </c:pt>
                <c:pt idx="43">
                  <c:v>19</c:v>
                </c:pt>
                <c:pt idx="44">
                  <c:v>22</c:v>
                </c:pt>
                <c:pt idx="45">
                  <c:v>53</c:v>
                </c:pt>
                <c:pt idx="46">
                  <c:v>28</c:v>
                </c:pt>
                <c:pt idx="47">
                  <c:v>3</c:v>
                </c:pt>
                <c:pt idx="48">
                  <c:v>8</c:v>
                </c:pt>
                <c:pt idx="49">
                  <c:v>230</c:v>
                </c:pt>
                <c:pt idx="50">
                  <c:v>27</c:v>
                </c:pt>
                <c:pt idx="51">
                  <c:v>37</c:v>
                </c:pt>
                <c:pt idx="52">
                  <c:v>100</c:v>
                </c:pt>
                <c:pt idx="53">
                  <c:v>14</c:v>
                </c:pt>
                <c:pt idx="54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9F-4E35-9CAB-B838D48059DF}"/>
            </c:ext>
          </c:extLst>
        </c:ser>
        <c:ser>
          <c:idx val="2"/>
          <c:order val="2"/>
          <c:tx>
            <c:v>경상도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경상도!$I$2:$I$65</c:f>
              <c:numCache>
                <c:formatCode>General</c:formatCode>
                <c:ptCount val="64"/>
                <c:pt idx="0">
                  <c:v>2332</c:v>
                </c:pt>
                <c:pt idx="1">
                  <c:v>1887</c:v>
                </c:pt>
                <c:pt idx="2">
                  <c:v>2521</c:v>
                </c:pt>
                <c:pt idx="3">
                  <c:v>2220</c:v>
                </c:pt>
                <c:pt idx="4">
                  <c:v>1999</c:v>
                </c:pt>
                <c:pt idx="5">
                  <c:v>425</c:v>
                </c:pt>
                <c:pt idx="6">
                  <c:v>1058</c:v>
                </c:pt>
                <c:pt idx="7">
                  <c:v>649</c:v>
                </c:pt>
                <c:pt idx="8">
                  <c:v>423</c:v>
                </c:pt>
                <c:pt idx="9">
                  <c:v>1249</c:v>
                </c:pt>
                <c:pt idx="10">
                  <c:v>318</c:v>
                </c:pt>
                <c:pt idx="11">
                  <c:v>398</c:v>
                </c:pt>
                <c:pt idx="12">
                  <c:v>825</c:v>
                </c:pt>
                <c:pt idx="13">
                  <c:v>421</c:v>
                </c:pt>
                <c:pt idx="14">
                  <c:v>174</c:v>
                </c:pt>
                <c:pt idx="15">
                  <c:v>203</c:v>
                </c:pt>
                <c:pt idx="16">
                  <c:v>471</c:v>
                </c:pt>
                <c:pt idx="17">
                  <c:v>477</c:v>
                </c:pt>
                <c:pt idx="18">
                  <c:v>417</c:v>
                </c:pt>
                <c:pt idx="19">
                  <c:v>235</c:v>
                </c:pt>
                <c:pt idx="20">
                  <c:v>284</c:v>
                </c:pt>
                <c:pt idx="21">
                  <c:v>284</c:v>
                </c:pt>
                <c:pt idx="22">
                  <c:v>1092</c:v>
                </c:pt>
                <c:pt idx="23">
                  <c:v>377</c:v>
                </c:pt>
                <c:pt idx="24">
                  <c:v>863</c:v>
                </c:pt>
                <c:pt idx="25">
                  <c:v>134</c:v>
                </c:pt>
                <c:pt idx="26">
                  <c:v>637</c:v>
                </c:pt>
                <c:pt idx="27">
                  <c:v>286</c:v>
                </c:pt>
                <c:pt idx="28">
                  <c:v>174</c:v>
                </c:pt>
                <c:pt idx="29">
                  <c:v>177</c:v>
                </c:pt>
                <c:pt idx="30">
                  <c:v>872</c:v>
                </c:pt>
                <c:pt idx="31">
                  <c:v>243</c:v>
                </c:pt>
                <c:pt idx="32">
                  <c:v>894</c:v>
                </c:pt>
                <c:pt idx="33">
                  <c:v>78</c:v>
                </c:pt>
                <c:pt idx="34">
                  <c:v>463</c:v>
                </c:pt>
                <c:pt idx="35">
                  <c:v>2446</c:v>
                </c:pt>
                <c:pt idx="36">
                  <c:v>1005</c:v>
                </c:pt>
                <c:pt idx="37">
                  <c:v>701</c:v>
                </c:pt>
                <c:pt idx="38">
                  <c:v>463</c:v>
                </c:pt>
                <c:pt idx="39">
                  <c:v>533</c:v>
                </c:pt>
                <c:pt idx="40">
                  <c:v>287</c:v>
                </c:pt>
                <c:pt idx="41">
                  <c:v>531</c:v>
                </c:pt>
                <c:pt idx="42">
                  <c:v>368</c:v>
                </c:pt>
                <c:pt idx="43">
                  <c:v>396</c:v>
                </c:pt>
                <c:pt idx="44">
                  <c:v>366</c:v>
                </c:pt>
                <c:pt idx="45">
                  <c:v>390</c:v>
                </c:pt>
                <c:pt idx="46">
                  <c:v>230</c:v>
                </c:pt>
                <c:pt idx="47">
                  <c:v>1390</c:v>
                </c:pt>
                <c:pt idx="48">
                  <c:v>1094</c:v>
                </c:pt>
                <c:pt idx="49">
                  <c:v>732</c:v>
                </c:pt>
                <c:pt idx="50">
                  <c:v>428</c:v>
                </c:pt>
                <c:pt idx="51">
                  <c:v>271</c:v>
                </c:pt>
                <c:pt idx="52">
                  <c:v>531</c:v>
                </c:pt>
                <c:pt idx="53">
                  <c:v>153</c:v>
                </c:pt>
                <c:pt idx="54">
                  <c:v>370</c:v>
                </c:pt>
                <c:pt idx="55">
                  <c:v>505</c:v>
                </c:pt>
                <c:pt idx="56">
                  <c:v>346</c:v>
                </c:pt>
                <c:pt idx="57">
                  <c:v>373</c:v>
                </c:pt>
                <c:pt idx="58">
                  <c:v>441</c:v>
                </c:pt>
                <c:pt idx="59">
                  <c:v>257</c:v>
                </c:pt>
                <c:pt idx="60">
                  <c:v>481</c:v>
                </c:pt>
                <c:pt idx="61">
                  <c:v>307</c:v>
                </c:pt>
                <c:pt idx="62">
                  <c:v>1059</c:v>
                </c:pt>
                <c:pt idx="63">
                  <c:v>202</c:v>
                </c:pt>
              </c:numCache>
            </c:numRef>
          </c:xVal>
          <c:yVal>
            <c:numRef>
              <c:f>경상도!$L$2:$L$65</c:f>
              <c:numCache>
                <c:formatCode>General</c:formatCode>
                <c:ptCount val="64"/>
                <c:pt idx="0">
                  <c:v>209</c:v>
                </c:pt>
                <c:pt idx="1">
                  <c:v>241</c:v>
                </c:pt>
                <c:pt idx="2">
                  <c:v>131</c:v>
                </c:pt>
                <c:pt idx="3">
                  <c:v>188</c:v>
                </c:pt>
                <c:pt idx="4">
                  <c:v>233</c:v>
                </c:pt>
                <c:pt idx="5">
                  <c:v>43</c:v>
                </c:pt>
                <c:pt idx="6">
                  <c:v>116</c:v>
                </c:pt>
                <c:pt idx="7">
                  <c:v>87</c:v>
                </c:pt>
                <c:pt idx="8">
                  <c:v>27</c:v>
                </c:pt>
                <c:pt idx="9">
                  <c:v>105</c:v>
                </c:pt>
                <c:pt idx="10">
                  <c:v>34</c:v>
                </c:pt>
                <c:pt idx="11">
                  <c:v>71</c:v>
                </c:pt>
                <c:pt idx="12">
                  <c:v>79</c:v>
                </c:pt>
                <c:pt idx="13">
                  <c:v>44</c:v>
                </c:pt>
                <c:pt idx="14">
                  <c:v>3</c:v>
                </c:pt>
                <c:pt idx="15">
                  <c:v>1</c:v>
                </c:pt>
                <c:pt idx="16">
                  <c:v>50</c:v>
                </c:pt>
                <c:pt idx="17">
                  <c:v>53</c:v>
                </c:pt>
                <c:pt idx="18">
                  <c:v>40</c:v>
                </c:pt>
                <c:pt idx="19">
                  <c:v>0</c:v>
                </c:pt>
                <c:pt idx="20">
                  <c:v>62</c:v>
                </c:pt>
                <c:pt idx="21">
                  <c:v>30</c:v>
                </c:pt>
                <c:pt idx="22">
                  <c:v>95</c:v>
                </c:pt>
                <c:pt idx="23">
                  <c:v>64</c:v>
                </c:pt>
                <c:pt idx="24">
                  <c:v>90</c:v>
                </c:pt>
                <c:pt idx="25">
                  <c:v>22</c:v>
                </c:pt>
                <c:pt idx="26">
                  <c:v>68</c:v>
                </c:pt>
                <c:pt idx="27">
                  <c:v>5</c:v>
                </c:pt>
                <c:pt idx="28">
                  <c:v>39</c:v>
                </c:pt>
                <c:pt idx="29">
                  <c:v>22</c:v>
                </c:pt>
                <c:pt idx="30">
                  <c:v>24</c:v>
                </c:pt>
                <c:pt idx="31">
                  <c:v>29</c:v>
                </c:pt>
                <c:pt idx="32">
                  <c:v>31</c:v>
                </c:pt>
                <c:pt idx="33">
                  <c:v>11</c:v>
                </c:pt>
                <c:pt idx="34">
                  <c:v>49</c:v>
                </c:pt>
                <c:pt idx="35">
                  <c:v>191</c:v>
                </c:pt>
                <c:pt idx="36">
                  <c:v>65</c:v>
                </c:pt>
                <c:pt idx="37">
                  <c:v>38</c:v>
                </c:pt>
                <c:pt idx="38">
                  <c:v>36</c:v>
                </c:pt>
                <c:pt idx="39">
                  <c:v>29</c:v>
                </c:pt>
                <c:pt idx="40">
                  <c:v>11</c:v>
                </c:pt>
                <c:pt idx="41">
                  <c:v>14</c:v>
                </c:pt>
                <c:pt idx="42">
                  <c:v>26</c:v>
                </c:pt>
                <c:pt idx="43">
                  <c:v>41</c:v>
                </c:pt>
                <c:pt idx="44">
                  <c:v>25</c:v>
                </c:pt>
                <c:pt idx="45">
                  <c:v>37</c:v>
                </c:pt>
                <c:pt idx="46">
                  <c:v>20</c:v>
                </c:pt>
                <c:pt idx="47">
                  <c:v>120</c:v>
                </c:pt>
                <c:pt idx="48">
                  <c:v>119</c:v>
                </c:pt>
                <c:pt idx="49">
                  <c:v>76</c:v>
                </c:pt>
                <c:pt idx="50">
                  <c:v>28</c:v>
                </c:pt>
                <c:pt idx="51">
                  <c:v>9</c:v>
                </c:pt>
                <c:pt idx="52">
                  <c:v>90</c:v>
                </c:pt>
                <c:pt idx="53">
                  <c:v>103</c:v>
                </c:pt>
                <c:pt idx="54">
                  <c:v>17</c:v>
                </c:pt>
                <c:pt idx="55">
                  <c:v>39</c:v>
                </c:pt>
                <c:pt idx="56">
                  <c:v>11</c:v>
                </c:pt>
                <c:pt idx="57">
                  <c:v>29</c:v>
                </c:pt>
                <c:pt idx="58">
                  <c:v>28</c:v>
                </c:pt>
                <c:pt idx="59">
                  <c:v>14</c:v>
                </c:pt>
                <c:pt idx="60">
                  <c:v>34</c:v>
                </c:pt>
                <c:pt idx="61">
                  <c:v>40</c:v>
                </c:pt>
                <c:pt idx="62">
                  <c:v>70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9F-4E35-9CAB-B838D48059DF}"/>
            </c:ext>
          </c:extLst>
        </c:ser>
        <c:ser>
          <c:idx val="3"/>
          <c:order val="3"/>
          <c:tx>
            <c:v>전라도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전라도!$I$2:$I$57</c:f>
              <c:numCache>
                <c:formatCode>General</c:formatCode>
                <c:ptCount val="56"/>
                <c:pt idx="0">
                  <c:v>1565</c:v>
                </c:pt>
                <c:pt idx="1">
                  <c:v>1089</c:v>
                </c:pt>
                <c:pt idx="2">
                  <c:v>1300</c:v>
                </c:pt>
                <c:pt idx="3">
                  <c:v>276</c:v>
                </c:pt>
                <c:pt idx="4">
                  <c:v>5207</c:v>
                </c:pt>
                <c:pt idx="5">
                  <c:v>114</c:v>
                </c:pt>
                <c:pt idx="6">
                  <c:v>452</c:v>
                </c:pt>
                <c:pt idx="7">
                  <c:v>319</c:v>
                </c:pt>
                <c:pt idx="8">
                  <c:v>357</c:v>
                </c:pt>
                <c:pt idx="9">
                  <c:v>409</c:v>
                </c:pt>
                <c:pt idx="10">
                  <c:v>262</c:v>
                </c:pt>
                <c:pt idx="11">
                  <c:v>172</c:v>
                </c:pt>
                <c:pt idx="12">
                  <c:v>396</c:v>
                </c:pt>
                <c:pt idx="13">
                  <c:v>257</c:v>
                </c:pt>
                <c:pt idx="14">
                  <c:v>288</c:v>
                </c:pt>
                <c:pt idx="15">
                  <c:v>190</c:v>
                </c:pt>
                <c:pt idx="16">
                  <c:v>323</c:v>
                </c:pt>
                <c:pt idx="17">
                  <c:v>130</c:v>
                </c:pt>
                <c:pt idx="18">
                  <c:v>247</c:v>
                </c:pt>
                <c:pt idx="19">
                  <c:v>260</c:v>
                </c:pt>
                <c:pt idx="20">
                  <c:v>312</c:v>
                </c:pt>
                <c:pt idx="21">
                  <c:v>122</c:v>
                </c:pt>
                <c:pt idx="22">
                  <c:v>333</c:v>
                </c:pt>
                <c:pt idx="23">
                  <c:v>331</c:v>
                </c:pt>
                <c:pt idx="24">
                  <c:v>355</c:v>
                </c:pt>
                <c:pt idx="25">
                  <c:v>356</c:v>
                </c:pt>
                <c:pt idx="26">
                  <c:v>315</c:v>
                </c:pt>
                <c:pt idx="27">
                  <c:v>236</c:v>
                </c:pt>
                <c:pt idx="28">
                  <c:v>315</c:v>
                </c:pt>
                <c:pt idx="29">
                  <c:v>164</c:v>
                </c:pt>
                <c:pt idx="30">
                  <c:v>216</c:v>
                </c:pt>
                <c:pt idx="31">
                  <c:v>183</c:v>
                </c:pt>
                <c:pt idx="32">
                  <c:v>317</c:v>
                </c:pt>
                <c:pt idx="33">
                  <c:v>86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320</c:v>
                </c:pt>
                <c:pt idx="38">
                  <c:v>172</c:v>
                </c:pt>
                <c:pt idx="39">
                  <c:v>169</c:v>
                </c:pt>
                <c:pt idx="40">
                  <c:v>148</c:v>
                </c:pt>
                <c:pt idx="41">
                  <c:v>228</c:v>
                </c:pt>
                <c:pt idx="42">
                  <c:v>346</c:v>
                </c:pt>
                <c:pt idx="43">
                  <c:v>467</c:v>
                </c:pt>
                <c:pt idx="44">
                  <c:v>860</c:v>
                </c:pt>
                <c:pt idx="45">
                  <c:v>253</c:v>
                </c:pt>
                <c:pt idx="46">
                  <c:v>306</c:v>
                </c:pt>
                <c:pt idx="47">
                  <c:v>157</c:v>
                </c:pt>
                <c:pt idx="48">
                  <c:v>139</c:v>
                </c:pt>
                <c:pt idx="49">
                  <c:v>219</c:v>
                </c:pt>
                <c:pt idx="50">
                  <c:v>209</c:v>
                </c:pt>
                <c:pt idx="51">
                  <c:v>90</c:v>
                </c:pt>
                <c:pt idx="52">
                  <c:v>136</c:v>
                </c:pt>
                <c:pt idx="53">
                  <c:v>144</c:v>
                </c:pt>
                <c:pt idx="54">
                  <c:v>685</c:v>
                </c:pt>
                <c:pt idx="55">
                  <c:v>1357</c:v>
                </c:pt>
              </c:numCache>
            </c:numRef>
          </c:xVal>
          <c:yVal>
            <c:numRef>
              <c:f>전라도!$L$2:$L$57</c:f>
              <c:numCache>
                <c:formatCode>General</c:formatCode>
                <c:ptCount val="56"/>
                <c:pt idx="0">
                  <c:v>178</c:v>
                </c:pt>
                <c:pt idx="1">
                  <c:v>155</c:v>
                </c:pt>
                <c:pt idx="2">
                  <c:v>86</c:v>
                </c:pt>
                <c:pt idx="3">
                  <c:v>22</c:v>
                </c:pt>
                <c:pt idx="4">
                  <c:v>2066</c:v>
                </c:pt>
                <c:pt idx="5">
                  <c:v>0</c:v>
                </c:pt>
                <c:pt idx="6">
                  <c:v>57</c:v>
                </c:pt>
                <c:pt idx="7">
                  <c:v>44</c:v>
                </c:pt>
                <c:pt idx="8">
                  <c:v>36</c:v>
                </c:pt>
                <c:pt idx="9">
                  <c:v>48</c:v>
                </c:pt>
                <c:pt idx="10">
                  <c:v>40</c:v>
                </c:pt>
                <c:pt idx="11">
                  <c:v>26</c:v>
                </c:pt>
                <c:pt idx="12">
                  <c:v>49</c:v>
                </c:pt>
                <c:pt idx="13">
                  <c:v>36</c:v>
                </c:pt>
                <c:pt idx="14">
                  <c:v>25</c:v>
                </c:pt>
                <c:pt idx="15">
                  <c:v>16</c:v>
                </c:pt>
                <c:pt idx="16">
                  <c:v>38</c:v>
                </c:pt>
                <c:pt idx="17">
                  <c:v>10</c:v>
                </c:pt>
                <c:pt idx="18">
                  <c:v>18</c:v>
                </c:pt>
                <c:pt idx="19">
                  <c:v>48</c:v>
                </c:pt>
                <c:pt idx="20">
                  <c:v>43</c:v>
                </c:pt>
                <c:pt idx="21">
                  <c:v>11</c:v>
                </c:pt>
                <c:pt idx="22">
                  <c:v>26</c:v>
                </c:pt>
                <c:pt idx="23">
                  <c:v>76</c:v>
                </c:pt>
                <c:pt idx="24">
                  <c:v>54</c:v>
                </c:pt>
                <c:pt idx="25">
                  <c:v>90</c:v>
                </c:pt>
                <c:pt idx="26">
                  <c:v>55</c:v>
                </c:pt>
                <c:pt idx="27">
                  <c:v>43</c:v>
                </c:pt>
                <c:pt idx="28">
                  <c:v>9</c:v>
                </c:pt>
                <c:pt idx="29">
                  <c:v>30</c:v>
                </c:pt>
                <c:pt idx="30">
                  <c:v>52</c:v>
                </c:pt>
                <c:pt idx="31">
                  <c:v>23</c:v>
                </c:pt>
                <c:pt idx="32">
                  <c:v>35</c:v>
                </c:pt>
                <c:pt idx="33">
                  <c:v>12</c:v>
                </c:pt>
                <c:pt idx="34">
                  <c:v>0</c:v>
                </c:pt>
                <c:pt idx="35">
                  <c:v>24</c:v>
                </c:pt>
                <c:pt idx="36">
                  <c:v>24</c:v>
                </c:pt>
                <c:pt idx="37">
                  <c:v>18</c:v>
                </c:pt>
                <c:pt idx="38">
                  <c:v>6</c:v>
                </c:pt>
                <c:pt idx="39">
                  <c:v>33</c:v>
                </c:pt>
                <c:pt idx="40">
                  <c:v>10</c:v>
                </c:pt>
                <c:pt idx="41">
                  <c:v>17</c:v>
                </c:pt>
                <c:pt idx="42">
                  <c:v>79</c:v>
                </c:pt>
                <c:pt idx="43">
                  <c:v>79</c:v>
                </c:pt>
                <c:pt idx="44">
                  <c:v>277</c:v>
                </c:pt>
                <c:pt idx="45">
                  <c:v>31</c:v>
                </c:pt>
                <c:pt idx="46">
                  <c:v>25</c:v>
                </c:pt>
                <c:pt idx="47">
                  <c:v>46</c:v>
                </c:pt>
                <c:pt idx="48">
                  <c:v>40</c:v>
                </c:pt>
                <c:pt idx="49">
                  <c:v>45</c:v>
                </c:pt>
                <c:pt idx="50">
                  <c:v>34</c:v>
                </c:pt>
                <c:pt idx="51">
                  <c:v>40</c:v>
                </c:pt>
                <c:pt idx="52">
                  <c:v>34</c:v>
                </c:pt>
                <c:pt idx="53">
                  <c:v>51</c:v>
                </c:pt>
                <c:pt idx="54">
                  <c:v>630</c:v>
                </c:pt>
                <c:pt idx="55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9F-4E35-9CAB-B838D48059DF}"/>
            </c:ext>
          </c:extLst>
        </c:ser>
        <c:ser>
          <c:idx val="4"/>
          <c:order val="4"/>
          <c:tx>
            <c:v>황해도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황해도!$I$2:$I$25</c:f>
              <c:numCache>
                <c:formatCode>General</c:formatCode>
                <c:ptCount val="24"/>
                <c:pt idx="0">
                  <c:v>2034</c:v>
                </c:pt>
                <c:pt idx="1">
                  <c:v>1926</c:v>
                </c:pt>
                <c:pt idx="2">
                  <c:v>1583</c:v>
                </c:pt>
                <c:pt idx="3">
                  <c:v>339</c:v>
                </c:pt>
                <c:pt idx="4">
                  <c:v>1446</c:v>
                </c:pt>
                <c:pt idx="5">
                  <c:v>1564</c:v>
                </c:pt>
                <c:pt idx="6">
                  <c:v>991</c:v>
                </c:pt>
                <c:pt idx="7">
                  <c:v>1085</c:v>
                </c:pt>
                <c:pt idx="8">
                  <c:v>816</c:v>
                </c:pt>
                <c:pt idx="9">
                  <c:v>808</c:v>
                </c:pt>
                <c:pt idx="10">
                  <c:v>1293</c:v>
                </c:pt>
                <c:pt idx="11">
                  <c:v>327</c:v>
                </c:pt>
                <c:pt idx="12">
                  <c:v>964</c:v>
                </c:pt>
                <c:pt idx="13">
                  <c:v>389</c:v>
                </c:pt>
                <c:pt idx="14">
                  <c:v>936</c:v>
                </c:pt>
                <c:pt idx="15">
                  <c:v>2130</c:v>
                </c:pt>
                <c:pt idx="16">
                  <c:v>996</c:v>
                </c:pt>
                <c:pt idx="17">
                  <c:v>778</c:v>
                </c:pt>
                <c:pt idx="18">
                  <c:v>376</c:v>
                </c:pt>
                <c:pt idx="19">
                  <c:v>374</c:v>
                </c:pt>
                <c:pt idx="20">
                  <c:v>950</c:v>
                </c:pt>
                <c:pt idx="21">
                  <c:v>685</c:v>
                </c:pt>
                <c:pt idx="22">
                  <c:v>392</c:v>
                </c:pt>
                <c:pt idx="23">
                  <c:v>330</c:v>
                </c:pt>
              </c:numCache>
            </c:numRef>
          </c:xVal>
          <c:yVal>
            <c:numRef>
              <c:f>황해도!$L$2:$L$25</c:f>
              <c:numCache>
                <c:formatCode>General</c:formatCode>
                <c:ptCount val="24"/>
                <c:pt idx="0">
                  <c:v>101</c:v>
                </c:pt>
                <c:pt idx="1">
                  <c:v>390</c:v>
                </c:pt>
                <c:pt idx="2">
                  <c:v>131</c:v>
                </c:pt>
                <c:pt idx="3">
                  <c:v>74</c:v>
                </c:pt>
                <c:pt idx="4">
                  <c:v>179</c:v>
                </c:pt>
                <c:pt idx="5">
                  <c:v>210</c:v>
                </c:pt>
                <c:pt idx="6">
                  <c:v>82</c:v>
                </c:pt>
                <c:pt idx="7">
                  <c:v>70</c:v>
                </c:pt>
                <c:pt idx="8">
                  <c:v>96</c:v>
                </c:pt>
                <c:pt idx="9">
                  <c:v>64</c:v>
                </c:pt>
                <c:pt idx="10">
                  <c:v>169</c:v>
                </c:pt>
                <c:pt idx="11">
                  <c:v>96</c:v>
                </c:pt>
                <c:pt idx="12">
                  <c:v>184</c:v>
                </c:pt>
                <c:pt idx="13">
                  <c:v>65</c:v>
                </c:pt>
                <c:pt idx="14">
                  <c:v>110</c:v>
                </c:pt>
                <c:pt idx="15">
                  <c:v>144</c:v>
                </c:pt>
                <c:pt idx="16">
                  <c:v>77</c:v>
                </c:pt>
                <c:pt idx="17">
                  <c:v>45</c:v>
                </c:pt>
                <c:pt idx="18">
                  <c:v>52</c:v>
                </c:pt>
                <c:pt idx="19">
                  <c:v>12</c:v>
                </c:pt>
                <c:pt idx="20">
                  <c:v>129</c:v>
                </c:pt>
                <c:pt idx="21">
                  <c:v>122</c:v>
                </c:pt>
                <c:pt idx="22">
                  <c:v>36</c:v>
                </c:pt>
                <c:pt idx="2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9F-4E35-9CAB-B838D48059DF}"/>
            </c:ext>
          </c:extLst>
        </c:ser>
        <c:ser>
          <c:idx val="5"/>
          <c:order val="5"/>
          <c:tx>
            <c:v>강원도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강원도!$I$2:$I$25</c:f>
              <c:numCache>
                <c:formatCode>General</c:formatCode>
                <c:ptCount val="24"/>
                <c:pt idx="0">
                  <c:v>1354</c:v>
                </c:pt>
                <c:pt idx="1">
                  <c:v>1311</c:v>
                </c:pt>
                <c:pt idx="2">
                  <c:v>411</c:v>
                </c:pt>
                <c:pt idx="3">
                  <c:v>581</c:v>
                </c:pt>
                <c:pt idx="4">
                  <c:v>1227</c:v>
                </c:pt>
                <c:pt idx="5">
                  <c:v>332</c:v>
                </c:pt>
                <c:pt idx="6">
                  <c:v>982</c:v>
                </c:pt>
                <c:pt idx="7">
                  <c:v>203</c:v>
                </c:pt>
                <c:pt idx="8">
                  <c:v>233</c:v>
                </c:pt>
                <c:pt idx="9">
                  <c:v>324</c:v>
                </c:pt>
                <c:pt idx="10">
                  <c:v>313</c:v>
                </c:pt>
                <c:pt idx="11">
                  <c:v>444</c:v>
                </c:pt>
                <c:pt idx="12">
                  <c:v>412</c:v>
                </c:pt>
                <c:pt idx="13">
                  <c:v>181</c:v>
                </c:pt>
                <c:pt idx="14">
                  <c:v>163</c:v>
                </c:pt>
                <c:pt idx="15">
                  <c:v>333</c:v>
                </c:pt>
                <c:pt idx="16">
                  <c:v>247</c:v>
                </c:pt>
                <c:pt idx="17">
                  <c:v>270</c:v>
                </c:pt>
                <c:pt idx="18">
                  <c:v>264</c:v>
                </c:pt>
                <c:pt idx="19">
                  <c:v>317</c:v>
                </c:pt>
                <c:pt idx="20">
                  <c:v>197</c:v>
                </c:pt>
                <c:pt idx="21">
                  <c:v>421</c:v>
                </c:pt>
                <c:pt idx="22">
                  <c:v>344</c:v>
                </c:pt>
                <c:pt idx="23">
                  <c:v>219</c:v>
                </c:pt>
              </c:numCache>
            </c:numRef>
          </c:xVal>
          <c:yVal>
            <c:numRef>
              <c:f>강원도!$L$2:$L$25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9F-4E35-9CAB-B838D48059DF}"/>
            </c:ext>
          </c:extLst>
        </c:ser>
        <c:ser>
          <c:idx val="6"/>
          <c:order val="6"/>
          <c:tx>
            <c:v>평안도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평안도!$I$2:$I$48</c:f>
              <c:numCache>
                <c:formatCode>General</c:formatCode>
                <c:ptCount val="47"/>
                <c:pt idx="0">
                  <c:v>8125</c:v>
                </c:pt>
                <c:pt idx="1">
                  <c:v>2690</c:v>
                </c:pt>
                <c:pt idx="2">
                  <c:v>531</c:v>
                </c:pt>
                <c:pt idx="3">
                  <c:v>222</c:v>
                </c:pt>
                <c:pt idx="4">
                  <c:v>604</c:v>
                </c:pt>
                <c:pt idx="5">
                  <c:v>1503</c:v>
                </c:pt>
                <c:pt idx="6">
                  <c:v>703</c:v>
                </c:pt>
                <c:pt idx="7">
                  <c:v>375</c:v>
                </c:pt>
                <c:pt idx="8">
                  <c:v>894</c:v>
                </c:pt>
                <c:pt idx="9">
                  <c:v>664</c:v>
                </c:pt>
                <c:pt idx="10">
                  <c:v>301</c:v>
                </c:pt>
                <c:pt idx="11">
                  <c:v>807</c:v>
                </c:pt>
                <c:pt idx="12">
                  <c:v>410</c:v>
                </c:pt>
                <c:pt idx="13">
                  <c:v>986</c:v>
                </c:pt>
                <c:pt idx="14">
                  <c:v>1724</c:v>
                </c:pt>
                <c:pt idx="15">
                  <c:v>1068</c:v>
                </c:pt>
                <c:pt idx="16">
                  <c:v>1318</c:v>
                </c:pt>
                <c:pt idx="17">
                  <c:v>591</c:v>
                </c:pt>
                <c:pt idx="18">
                  <c:v>602</c:v>
                </c:pt>
                <c:pt idx="19">
                  <c:v>1200</c:v>
                </c:pt>
                <c:pt idx="20">
                  <c:v>881</c:v>
                </c:pt>
                <c:pt idx="21">
                  <c:v>816</c:v>
                </c:pt>
                <c:pt idx="22">
                  <c:v>354</c:v>
                </c:pt>
                <c:pt idx="23">
                  <c:v>612</c:v>
                </c:pt>
                <c:pt idx="24">
                  <c:v>325</c:v>
                </c:pt>
                <c:pt idx="25">
                  <c:v>1033</c:v>
                </c:pt>
                <c:pt idx="26">
                  <c:v>138</c:v>
                </c:pt>
                <c:pt idx="27">
                  <c:v>379</c:v>
                </c:pt>
                <c:pt idx="28">
                  <c:v>234</c:v>
                </c:pt>
                <c:pt idx="29">
                  <c:v>302</c:v>
                </c:pt>
                <c:pt idx="30">
                  <c:v>527</c:v>
                </c:pt>
                <c:pt idx="31">
                  <c:v>528</c:v>
                </c:pt>
                <c:pt idx="32">
                  <c:v>473</c:v>
                </c:pt>
                <c:pt idx="33">
                  <c:v>297</c:v>
                </c:pt>
                <c:pt idx="34">
                  <c:v>1121</c:v>
                </c:pt>
                <c:pt idx="35">
                  <c:v>335</c:v>
                </c:pt>
                <c:pt idx="36">
                  <c:v>416</c:v>
                </c:pt>
                <c:pt idx="37">
                  <c:v>225</c:v>
                </c:pt>
                <c:pt idx="38">
                  <c:v>599</c:v>
                </c:pt>
                <c:pt idx="39">
                  <c:v>278</c:v>
                </c:pt>
                <c:pt idx="40">
                  <c:v>577</c:v>
                </c:pt>
                <c:pt idx="41">
                  <c:v>319</c:v>
                </c:pt>
                <c:pt idx="42">
                  <c:v>262</c:v>
                </c:pt>
                <c:pt idx="43">
                  <c:v>405</c:v>
                </c:pt>
                <c:pt idx="44">
                  <c:v>127</c:v>
                </c:pt>
                <c:pt idx="45">
                  <c:v>77</c:v>
                </c:pt>
                <c:pt idx="46">
                  <c:v>217</c:v>
                </c:pt>
              </c:numCache>
            </c:numRef>
          </c:xVal>
          <c:yVal>
            <c:numRef>
              <c:f>평안도!$L$2:$L$48</c:f>
              <c:numCache>
                <c:formatCode>General</c:formatCode>
                <c:ptCount val="47"/>
                <c:pt idx="0">
                  <c:v>3096</c:v>
                </c:pt>
                <c:pt idx="1">
                  <c:v>538</c:v>
                </c:pt>
                <c:pt idx="2">
                  <c:v>357</c:v>
                </c:pt>
                <c:pt idx="3">
                  <c:v>233</c:v>
                </c:pt>
                <c:pt idx="4">
                  <c:v>466</c:v>
                </c:pt>
                <c:pt idx="5">
                  <c:v>481</c:v>
                </c:pt>
                <c:pt idx="6">
                  <c:v>306</c:v>
                </c:pt>
                <c:pt idx="7">
                  <c:v>120</c:v>
                </c:pt>
                <c:pt idx="8">
                  <c:v>345</c:v>
                </c:pt>
                <c:pt idx="9">
                  <c:v>415</c:v>
                </c:pt>
                <c:pt idx="10">
                  <c:v>152</c:v>
                </c:pt>
                <c:pt idx="11">
                  <c:v>277</c:v>
                </c:pt>
                <c:pt idx="12">
                  <c:v>242</c:v>
                </c:pt>
                <c:pt idx="13">
                  <c:v>342</c:v>
                </c:pt>
                <c:pt idx="14">
                  <c:v>445</c:v>
                </c:pt>
                <c:pt idx="15">
                  <c:v>413</c:v>
                </c:pt>
                <c:pt idx="16">
                  <c:v>307</c:v>
                </c:pt>
                <c:pt idx="17">
                  <c:v>174</c:v>
                </c:pt>
                <c:pt idx="18">
                  <c:v>324</c:v>
                </c:pt>
                <c:pt idx="19">
                  <c:v>565</c:v>
                </c:pt>
                <c:pt idx="20">
                  <c:v>458</c:v>
                </c:pt>
                <c:pt idx="21">
                  <c:v>381</c:v>
                </c:pt>
                <c:pt idx="22">
                  <c:v>106</c:v>
                </c:pt>
                <c:pt idx="23">
                  <c:v>157</c:v>
                </c:pt>
                <c:pt idx="24">
                  <c:v>209</c:v>
                </c:pt>
                <c:pt idx="25">
                  <c:v>422</c:v>
                </c:pt>
                <c:pt idx="26">
                  <c:v>46</c:v>
                </c:pt>
                <c:pt idx="27">
                  <c:v>112</c:v>
                </c:pt>
                <c:pt idx="28">
                  <c:v>126</c:v>
                </c:pt>
                <c:pt idx="29">
                  <c:v>158</c:v>
                </c:pt>
                <c:pt idx="30">
                  <c:v>221</c:v>
                </c:pt>
                <c:pt idx="31">
                  <c:v>234</c:v>
                </c:pt>
                <c:pt idx="32">
                  <c:v>187</c:v>
                </c:pt>
                <c:pt idx="33">
                  <c:v>145</c:v>
                </c:pt>
                <c:pt idx="34">
                  <c:v>556</c:v>
                </c:pt>
                <c:pt idx="35">
                  <c:v>178</c:v>
                </c:pt>
                <c:pt idx="36">
                  <c:v>360</c:v>
                </c:pt>
                <c:pt idx="37">
                  <c:v>150</c:v>
                </c:pt>
                <c:pt idx="38">
                  <c:v>158</c:v>
                </c:pt>
                <c:pt idx="39">
                  <c:v>145</c:v>
                </c:pt>
                <c:pt idx="40">
                  <c:v>512</c:v>
                </c:pt>
                <c:pt idx="41">
                  <c:v>232</c:v>
                </c:pt>
                <c:pt idx="42">
                  <c:v>172</c:v>
                </c:pt>
                <c:pt idx="43">
                  <c:v>371</c:v>
                </c:pt>
                <c:pt idx="44">
                  <c:v>127</c:v>
                </c:pt>
                <c:pt idx="45">
                  <c:v>77</c:v>
                </c:pt>
                <c:pt idx="46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9F-4E35-9CAB-B838D48059DF}"/>
            </c:ext>
          </c:extLst>
        </c:ser>
        <c:ser>
          <c:idx val="7"/>
          <c:order val="7"/>
          <c:tx>
            <c:v>함길도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함길도!$I$2:$I$23</c:f>
              <c:numCache>
                <c:formatCode>General</c:formatCode>
                <c:ptCount val="22"/>
                <c:pt idx="0">
                  <c:v>3538</c:v>
                </c:pt>
                <c:pt idx="1">
                  <c:v>2191</c:v>
                </c:pt>
                <c:pt idx="2">
                  <c:v>1030</c:v>
                </c:pt>
                <c:pt idx="3">
                  <c:v>1673</c:v>
                </c:pt>
                <c:pt idx="4">
                  <c:v>1162</c:v>
                </c:pt>
                <c:pt idx="5">
                  <c:v>624</c:v>
                </c:pt>
                <c:pt idx="6">
                  <c:v>900</c:v>
                </c:pt>
                <c:pt idx="7">
                  <c:v>800</c:v>
                </c:pt>
                <c:pt idx="8">
                  <c:v>402</c:v>
                </c:pt>
                <c:pt idx="9">
                  <c:v>262</c:v>
                </c:pt>
                <c:pt idx="10">
                  <c:v>113</c:v>
                </c:pt>
                <c:pt idx="11">
                  <c:v>811</c:v>
                </c:pt>
                <c:pt idx="12">
                  <c:v>1539</c:v>
                </c:pt>
                <c:pt idx="13">
                  <c:v>635</c:v>
                </c:pt>
                <c:pt idx="14">
                  <c:v>450</c:v>
                </c:pt>
                <c:pt idx="15">
                  <c:v>494</c:v>
                </c:pt>
                <c:pt idx="16">
                  <c:v>303</c:v>
                </c:pt>
                <c:pt idx="17">
                  <c:v>187</c:v>
                </c:pt>
                <c:pt idx="18">
                  <c:v>291</c:v>
                </c:pt>
                <c:pt idx="19">
                  <c:v>832</c:v>
                </c:pt>
                <c:pt idx="20">
                  <c:v>356</c:v>
                </c:pt>
                <c:pt idx="21">
                  <c:v>409</c:v>
                </c:pt>
              </c:numCache>
            </c:numRef>
          </c:xVal>
          <c:yVal>
            <c:numRef>
              <c:f>함길도!$L$2:$L$23</c:f>
              <c:numCache>
                <c:formatCode>General</c:formatCode>
                <c:ptCount val="22"/>
                <c:pt idx="0">
                  <c:v>736</c:v>
                </c:pt>
                <c:pt idx="1">
                  <c:v>704</c:v>
                </c:pt>
                <c:pt idx="2">
                  <c:v>308</c:v>
                </c:pt>
                <c:pt idx="3">
                  <c:v>557</c:v>
                </c:pt>
                <c:pt idx="4">
                  <c:v>762</c:v>
                </c:pt>
                <c:pt idx="5">
                  <c:v>720</c:v>
                </c:pt>
                <c:pt idx="6">
                  <c:v>736</c:v>
                </c:pt>
                <c:pt idx="7">
                  <c:v>711</c:v>
                </c:pt>
                <c:pt idx="8">
                  <c:v>312</c:v>
                </c:pt>
                <c:pt idx="9">
                  <c:v>686</c:v>
                </c:pt>
                <c:pt idx="10">
                  <c:v>113</c:v>
                </c:pt>
                <c:pt idx="11">
                  <c:v>326</c:v>
                </c:pt>
                <c:pt idx="12">
                  <c:v>542</c:v>
                </c:pt>
                <c:pt idx="13">
                  <c:v>186</c:v>
                </c:pt>
                <c:pt idx="14">
                  <c:v>83</c:v>
                </c:pt>
                <c:pt idx="15">
                  <c:v>80</c:v>
                </c:pt>
                <c:pt idx="16">
                  <c:v>75</c:v>
                </c:pt>
                <c:pt idx="17">
                  <c:v>52</c:v>
                </c:pt>
                <c:pt idx="18">
                  <c:v>359</c:v>
                </c:pt>
                <c:pt idx="19">
                  <c:v>344</c:v>
                </c:pt>
                <c:pt idx="20">
                  <c:v>266</c:v>
                </c:pt>
                <c:pt idx="21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D9F-4E35-9CAB-B838D48059DF}"/>
            </c:ext>
          </c:extLst>
        </c:ser>
        <c:ser>
          <c:idx val="8"/>
          <c:order val="8"/>
          <c:tx>
            <c:v>전국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전국!$I$2:$I$334</c:f>
              <c:numCache>
                <c:formatCode>General</c:formatCode>
                <c:ptCount val="333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  <c:pt idx="41">
                  <c:v>1871</c:v>
                </c:pt>
                <c:pt idx="42">
                  <c:v>1589</c:v>
                </c:pt>
                <c:pt idx="43">
                  <c:v>2167</c:v>
                </c:pt>
                <c:pt idx="44">
                  <c:v>1379</c:v>
                </c:pt>
                <c:pt idx="45">
                  <c:v>235</c:v>
                </c:pt>
                <c:pt idx="46">
                  <c:v>191</c:v>
                </c:pt>
                <c:pt idx="47">
                  <c:v>445</c:v>
                </c:pt>
                <c:pt idx="48">
                  <c:v>171</c:v>
                </c:pt>
                <c:pt idx="49">
                  <c:v>143</c:v>
                </c:pt>
                <c:pt idx="50">
                  <c:v>415</c:v>
                </c:pt>
                <c:pt idx="51">
                  <c:v>195</c:v>
                </c:pt>
                <c:pt idx="52">
                  <c:v>506</c:v>
                </c:pt>
                <c:pt idx="53">
                  <c:v>558</c:v>
                </c:pt>
                <c:pt idx="54">
                  <c:v>353</c:v>
                </c:pt>
                <c:pt idx="55">
                  <c:v>404</c:v>
                </c:pt>
                <c:pt idx="56">
                  <c:v>470</c:v>
                </c:pt>
                <c:pt idx="57">
                  <c:v>293</c:v>
                </c:pt>
                <c:pt idx="58">
                  <c:v>166</c:v>
                </c:pt>
                <c:pt idx="59">
                  <c:v>348</c:v>
                </c:pt>
                <c:pt idx="60">
                  <c:v>553</c:v>
                </c:pt>
                <c:pt idx="61">
                  <c:v>179</c:v>
                </c:pt>
                <c:pt idx="62">
                  <c:v>343</c:v>
                </c:pt>
                <c:pt idx="63">
                  <c:v>338</c:v>
                </c:pt>
                <c:pt idx="64">
                  <c:v>482</c:v>
                </c:pt>
                <c:pt idx="65">
                  <c:v>227</c:v>
                </c:pt>
                <c:pt idx="66">
                  <c:v>308</c:v>
                </c:pt>
                <c:pt idx="67">
                  <c:v>146</c:v>
                </c:pt>
                <c:pt idx="68">
                  <c:v>327</c:v>
                </c:pt>
                <c:pt idx="69">
                  <c:v>235</c:v>
                </c:pt>
                <c:pt idx="70">
                  <c:v>550</c:v>
                </c:pt>
                <c:pt idx="71">
                  <c:v>460</c:v>
                </c:pt>
                <c:pt idx="72">
                  <c:v>342</c:v>
                </c:pt>
                <c:pt idx="73">
                  <c:v>421</c:v>
                </c:pt>
                <c:pt idx="74">
                  <c:v>180</c:v>
                </c:pt>
                <c:pt idx="75">
                  <c:v>166</c:v>
                </c:pt>
                <c:pt idx="76">
                  <c:v>258</c:v>
                </c:pt>
                <c:pt idx="77">
                  <c:v>348</c:v>
                </c:pt>
                <c:pt idx="78">
                  <c:v>506</c:v>
                </c:pt>
                <c:pt idx="79">
                  <c:v>378</c:v>
                </c:pt>
                <c:pt idx="80">
                  <c:v>300</c:v>
                </c:pt>
                <c:pt idx="81">
                  <c:v>395</c:v>
                </c:pt>
                <c:pt idx="82">
                  <c:v>153</c:v>
                </c:pt>
                <c:pt idx="83">
                  <c:v>382</c:v>
                </c:pt>
                <c:pt idx="84">
                  <c:v>384</c:v>
                </c:pt>
                <c:pt idx="85">
                  <c:v>173</c:v>
                </c:pt>
                <c:pt idx="86">
                  <c:v>489</c:v>
                </c:pt>
                <c:pt idx="87">
                  <c:v>405</c:v>
                </c:pt>
                <c:pt idx="88">
                  <c:v>258</c:v>
                </c:pt>
                <c:pt idx="89">
                  <c:v>284</c:v>
                </c:pt>
                <c:pt idx="90">
                  <c:v>649</c:v>
                </c:pt>
                <c:pt idx="91">
                  <c:v>321</c:v>
                </c:pt>
                <c:pt idx="92">
                  <c:v>265</c:v>
                </c:pt>
                <c:pt idx="93">
                  <c:v>365</c:v>
                </c:pt>
                <c:pt idx="94">
                  <c:v>304</c:v>
                </c:pt>
                <c:pt idx="95">
                  <c:v>388</c:v>
                </c:pt>
                <c:pt idx="96">
                  <c:v>2332</c:v>
                </c:pt>
                <c:pt idx="97">
                  <c:v>1887</c:v>
                </c:pt>
                <c:pt idx="98">
                  <c:v>2521</c:v>
                </c:pt>
                <c:pt idx="99">
                  <c:v>2220</c:v>
                </c:pt>
                <c:pt idx="100">
                  <c:v>1999</c:v>
                </c:pt>
                <c:pt idx="101">
                  <c:v>425</c:v>
                </c:pt>
                <c:pt idx="102">
                  <c:v>1058</c:v>
                </c:pt>
                <c:pt idx="103">
                  <c:v>649</c:v>
                </c:pt>
                <c:pt idx="104">
                  <c:v>423</c:v>
                </c:pt>
                <c:pt idx="105">
                  <c:v>1249</c:v>
                </c:pt>
                <c:pt idx="106">
                  <c:v>318</c:v>
                </c:pt>
                <c:pt idx="107">
                  <c:v>398</c:v>
                </c:pt>
                <c:pt idx="108">
                  <c:v>825</c:v>
                </c:pt>
                <c:pt idx="109">
                  <c:v>421</c:v>
                </c:pt>
                <c:pt idx="110">
                  <c:v>174</c:v>
                </c:pt>
                <c:pt idx="111">
                  <c:v>203</c:v>
                </c:pt>
                <c:pt idx="112">
                  <c:v>471</c:v>
                </c:pt>
                <c:pt idx="113">
                  <c:v>477</c:v>
                </c:pt>
                <c:pt idx="114">
                  <c:v>417</c:v>
                </c:pt>
                <c:pt idx="115">
                  <c:v>235</c:v>
                </c:pt>
                <c:pt idx="116">
                  <c:v>284</c:v>
                </c:pt>
                <c:pt idx="117">
                  <c:v>284</c:v>
                </c:pt>
                <c:pt idx="118">
                  <c:v>1092</c:v>
                </c:pt>
                <c:pt idx="119">
                  <c:v>377</c:v>
                </c:pt>
                <c:pt idx="120">
                  <c:v>863</c:v>
                </c:pt>
                <c:pt idx="121">
                  <c:v>134</c:v>
                </c:pt>
                <c:pt idx="122">
                  <c:v>637</c:v>
                </c:pt>
                <c:pt idx="123">
                  <c:v>286</c:v>
                </c:pt>
                <c:pt idx="124">
                  <c:v>174</c:v>
                </c:pt>
                <c:pt idx="125">
                  <c:v>177</c:v>
                </c:pt>
                <c:pt idx="126">
                  <c:v>872</c:v>
                </c:pt>
                <c:pt idx="127">
                  <c:v>243</c:v>
                </c:pt>
                <c:pt idx="128">
                  <c:v>894</c:v>
                </c:pt>
                <c:pt idx="129">
                  <c:v>78</c:v>
                </c:pt>
                <c:pt idx="130">
                  <c:v>463</c:v>
                </c:pt>
                <c:pt idx="131">
                  <c:v>2446</c:v>
                </c:pt>
                <c:pt idx="132">
                  <c:v>1005</c:v>
                </c:pt>
                <c:pt idx="133">
                  <c:v>701</c:v>
                </c:pt>
                <c:pt idx="134">
                  <c:v>463</c:v>
                </c:pt>
                <c:pt idx="135">
                  <c:v>533</c:v>
                </c:pt>
                <c:pt idx="136">
                  <c:v>287</c:v>
                </c:pt>
                <c:pt idx="137">
                  <c:v>531</c:v>
                </c:pt>
                <c:pt idx="138">
                  <c:v>368</c:v>
                </c:pt>
                <c:pt idx="139">
                  <c:v>396</c:v>
                </c:pt>
                <c:pt idx="140">
                  <c:v>366</c:v>
                </c:pt>
                <c:pt idx="141">
                  <c:v>390</c:v>
                </c:pt>
                <c:pt idx="142">
                  <c:v>230</c:v>
                </c:pt>
                <c:pt idx="143">
                  <c:v>1390</c:v>
                </c:pt>
                <c:pt idx="144">
                  <c:v>1094</c:v>
                </c:pt>
                <c:pt idx="145">
                  <c:v>732</c:v>
                </c:pt>
                <c:pt idx="146">
                  <c:v>428</c:v>
                </c:pt>
                <c:pt idx="147">
                  <c:v>271</c:v>
                </c:pt>
                <c:pt idx="148">
                  <c:v>531</c:v>
                </c:pt>
                <c:pt idx="149">
                  <c:v>153</c:v>
                </c:pt>
                <c:pt idx="150">
                  <c:v>370</c:v>
                </c:pt>
                <c:pt idx="151">
                  <c:v>505</c:v>
                </c:pt>
                <c:pt idx="152">
                  <c:v>346</c:v>
                </c:pt>
                <c:pt idx="153">
                  <c:v>373</c:v>
                </c:pt>
                <c:pt idx="154">
                  <c:v>441</c:v>
                </c:pt>
                <c:pt idx="155">
                  <c:v>257</c:v>
                </c:pt>
                <c:pt idx="156">
                  <c:v>481</c:v>
                </c:pt>
                <c:pt idx="157">
                  <c:v>307</c:v>
                </c:pt>
                <c:pt idx="158">
                  <c:v>1059</c:v>
                </c:pt>
                <c:pt idx="159">
                  <c:v>202</c:v>
                </c:pt>
                <c:pt idx="160">
                  <c:v>1565</c:v>
                </c:pt>
                <c:pt idx="161">
                  <c:v>1089</c:v>
                </c:pt>
                <c:pt idx="162">
                  <c:v>1300</c:v>
                </c:pt>
                <c:pt idx="163">
                  <c:v>276</c:v>
                </c:pt>
                <c:pt idx="164">
                  <c:v>5207</c:v>
                </c:pt>
                <c:pt idx="165">
                  <c:v>114</c:v>
                </c:pt>
                <c:pt idx="166">
                  <c:v>452</c:v>
                </c:pt>
                <c:pt idx="167">
                  <c:v>319</c:v>
                </c:pt>
                <c:pt idx="168">
                  <c:v>357</c:v>
                </c:pt>
                <c:pt idx="169">
                  <c:v>409</c:v>
                </c:pt>
                <c:pt idx="170">
                  <c:v>262</c:v>
                </c:pt>
                <c:pt idx="171">
                  <c:v>172</c:v>
                </c:pt>
                <c:pt idx="172">
                  <c:v>396</c:v>
                </c:pt>
                <c:pt idx="173">
                  <c:v>257</c:v>
                </c:pt>
                <c:pt idx="174">
                  <c:v>288</c:v>
                </c:pt>
                <c:pt idx="175">
                  <c:v>190</c:v>
                </c:pt>
                <c:pt idx="176">
                  <c:v>323</c:v>
                </c:pt>
                <c:pt idx="177">
                  <c:v>130</c:v>
                </c:pt>
                <c:pt idx="178">
                  <c:v>247</c:v>
                </c:pt>
                <c:pt idx="179">
                  <c:v>260</c:v>
                </c:pt>
                <c:pt idx="180">
                  <c:v>312</c:v>
                </c:pt>
                <c:pt idx="181">
                  <c:v>122</c:v>
                </c:pt>
                <c:pt idx="182">
                  <c:v>333</c:v>
                </c:pt>
                <c:pt idx="183">
                  <c:v>331</c:v>
                </c:pt>
                <c:pt idx="184">
                  <c:v>355</c:v>
                </c:pt>
                <c:pt idx="185">
                  <c:v>356</c:v>
                </c:pt>
                <c:pt idx="186">
                  <c:v>315</c:v>
                </c:pt>
                <c:pt idx="187">
                  <c:v>236</c:v>
                </c:pt>
                <c:pt idx="188">
                  <c:v>315</c:v>
                </c:pt>
                <c:pt idx="189">
                  <c:v>164</c:v>
                </c:pt>
                <c:pt idx="190">
                  <c:v>216</c:v>
                </c:pt>
                <c:pt idx="191">
                  <c:v>183</c:v>
                </c:pt>
                <c:pt idx="192">
                  <c:v>317</c:v>
                </c:pt>
                <c:pt idx="193">
                  <c:v>86</c:v>
                </c:pt>
                <c:pt idx="194">
                  <c:v>137</c:v>
                </c:pt>
                <c:pt idx="195">
                  <c:v>138</c:v>
                </c:pt>
                <c:pt idx="196">
                  <c:v>139</c:v>
                </c:pt>
                <c:pt idx="197">
                  <c:v>320</c:v>
                </c:pt>
                <c:pt idx="198">
                  <c:v>172</c:v>
                </c:pt>
                <c:pt idx="199">
                  <c:v>169</c:v>
                </c:pt>
                <c:pt idx="200">
                  <c:v>148</c:v>
                </c:pt>
                <c:pt idx="201">
                  <c:v>228</c:v>
                </c:pt>
                <c:pt idx="202">
                  <c:v>346</c:v>
                </c:pt>
                <c:pt idx="203">
                  <c:v>467</c:v>
                </c:pt>
                <c:pt idx="204">
                  <c:v>860</c:v>
                </c:pt>
                <c:pt idx="205">
                  <c:v>253</c:v>
                </c:pt>
                <c:pt idx="206">
                  <c:v>306</c:v>
                </c:pt>
                <c:pt idx="207">
                  <c:v>157</c:v>
                </c:pt>
                <c:pt idx="208">
                  <c:v>139</c:v>
                </c:pt>
                <c:pt idx="209">
                  <c:v>219</c:v>
                </c:pt>
                <c:pt idx="210">
                  <c:v>209</c:v>
                </c:pt>
                <c:pt idx="211">
                  <c:v>90</c:v>
                </c:pt>
                <c:pt idx="212">
                  <c:v>136</c:v>
                </c:pt>
                <c:pt idx="213">
                  <c:v>144</c:v>
                </c:pt>
                <c:pt idx="214">
                  <c:v>685</c:v>
                </c:pt>
                <c:pt idx="215">
                  <c:v>1357</c:v>
                </c:pt>
                <c:pt idx="216">
                  <c:v>2034</c:v>
                </c:pt>
                <c:pt idx="217">
                  <c:v>1926</c:v>
                </c:pt>
                <c:pt idx="218">
                  <c:v>1583</c:v>
                </c:pt>
                <c:pt idx="219">
                  <c:v>339</c:v>
                </c:pt>
                <c:pt idx="220">
                  <c:v>1446</c:v>
                </c:pt>
                <c:pt idx="221">
                  <c:v>1564</c:v>
                </c:pt>
                <c:pt idx="222">
                  <c:v>991</c:v>
                </c:pt>
                <c:pt idx="223">
                  <c:v>1085</c:v>
                </c:pt>
                <c:pt idx="224">
                  <c:v>816</c:v>
                </c:pt>
                <c:pt idx="225">
                  <c:v>808</c:v>
                </c:pt>
                <c:pt idx="226">
                  <c:v>1293</c:v>
                </c:pt>
                <c:pt idx="227">
                  <c:v>327</c:v>
                </c:pt>
                <c:pt idx="228">
                  <c:v>964</c:v>
                </c:pt>
                <c:pt idx="229">
                  <c:v>389</c:v>
                </c:pt>
                <c:pt idx="230">
                  <c:v>936</c:v>
                </c:pt>
                <c:pt idx="231">
                  <c:v>2130</c:v>
                </c:pt>
                <c:pt idx="232">
                  <c:v>996</c:v>
                </c:pt>
                <c:pt idx="233">
                  <c:v>778</c:v>
                </c:pt>
                <c:pt idx="234">
                  <c:v>376</c:v>
                </c:pt>
                <c:pt idx="235">
                  <c:v>374</c:v>
                </c:pt>
                <c:pt idx="236">
                  <c:v>950</c:v>
                </c:pt>
                <c:pt idx="237">
                  <c:v>685</c:v>
                </c:pt>
                <c:pt idx="238">
                  <c:v>392</c:v>
                </c:pt>
                <c:pt idx="239">
                  <c:v>330</c:v>
                </c:pt>
                <c:pt idx="240">
                  <c:v>1354</c:v>
                </c:pt>
                <c:pt idx="241">
                  <c:v>1311</c:v>
                </c:pt>
                <c:pt idx="242">
                  <c:v>411</c:v>
                </c:pt>
                <c:pt idx="243">
                  <c:v>581</c:v>
                </c:pt>
                <c:pt idx="244">
                  <c:v>1227</c:v>
                </c:pt>
                <c:pt idx="245">
                  <c:v>332</c:v>
                </c:pt>
                <c:pt idx="246">
                  <c:v>982</c:v>
                </c:pt>
                <c:pt idx="247">
                  <c:v>203</c:v>
                </c:pt>
                <c:pt idx="248">
                  <c:v>233</c:v>
                </c:pt>
                <c:pt idx="249">
                  <c:v>324</c:v>
                </c:pt>
                <c:pt idx="250">
                  <c:v>313</c:v>
                </c:pt>
                <c:pt idx="251">
                  <c:v>444</c:v>
                </c:pt>
                <c:pt idx="252">
                  <c:v>412</c:v>
                </c:pt>
                <c:pt idx="253">
                  <c:v>181</c:v>
                </c:pt>
                <c:pt idx="254">
                  <c:v>163</c:v>
                </c:pt>
                <c:pt idx="255">
                  <c:v>333</c:v>
                </c:pt>
                <c:pt idx="256">
                  <c:v>247</c:v>
                </c:pt>
                <c:pt idx="257">
                  <c:v>270</c:v>
                </c:pt>
                <c:pt idx="258">
                  <c:v>264</c:v>
                </c:pt>
                <c:pt idx="259">
                  <c:v>317</c:v>
                </c:pt>
                <c:pt idx="260">
                  <c:v>197</c:v>
                </c:pt>
                <c:pt idx="261">
                  <c:v>421</c:v>
                </c:pt>
                <c:pt idx="262">
                  <c:v>344</c:v>
                </c:pt>
                <c:pt idx="263">
                  <c:v>219</c:v>
                </c:pt>
                <c:pt idx="264">
                  <c:v>8125</c:v>
                </c:pt>
                <c:pt idx="265">
                  <c:v>2690</c:v>
                </c:pt>
                <c:pt idx="266">
                  <c:v>531</c:v>
                </c:pt>
                <c:pt idx="267">
                  <c:v>222</c:v>
                </c:pt>
                <c:pt idx="268">
                  <c:v>604</c:v>
                </c:pt>
                <c:pt idx="269">
                  <c:v>1503</c:v>
                </c:pt>
                <c:pt idx="270">
                  <c:v>703</c:v>
                </c:pt>
                <c:pt idx="271">
                  <c:v>375</c:v>
                </c:pt>
                <c:pt idx="272">
                  <c:v>894</c:v>
                </c:pt>
                <c:pt idx="273">
                  <c:v>664</c:v>
                </c:pt>
                <c:pt idx="274">
                  <c:v>301</c:v>
                </c:pt>
                <c:pt idx="275">
                  <c:v>807</c:v>
                </c:pt>
                <c:pt idx="276">
                  <c:v>410</c:v>
                </c:pt>
                <c:pt idx="277">
                  <c:v>986</c:v>
                </c:pt>
                <c:pt idx="278">
                  <c:v>1724</c:v>
                </c:pt>
                <c:pt idx="279">
                  <c:v>1068</c:v>
                </c:pt>
                <c:pt idx="280">
                  <c:v>1318</c:v>
                </c:pt>
                <c:pt idx="281">
                  <c:v>591</c:v>
                </c:pt>
                <c:pt idx="282">
                  <c:v>602</c:v>
                </c:pt>
                <c:pt idx="283">
                  <c:v>1200</c:v>
                </c:pt>
                <c:pt idx="284">
                  <c:v>881</c:v>
                </c:pt>
                <c:pt idx="285">
                  <c:v>816</c:v>
                </c:pt>
                <c:pt idx="286">
                  <c:v>354</c:v>
                </c:pt>
                <c:pt idx="287">
                  <c:v>612</c:v>
                </c:pt>
                <c:pt idx="288">
                  <c:v>325</c:v>
                </c:pt>
                <c:pt idx="289">
                  <c:v>1033</c:v>
                </c:pt>
                <c:pt idx="290">
                  <c:v>138</c:v>
                </c:pt>
                <c:pt idx="291">
                  <c:v>379</c:v>
                </c:pt>
                <c:pt idx="292">
                  <c:v>234</c:v>
                </c:pt>
                <c:pt idx="293">
                  <c:v>302</c:v>
                </c:pt>
                <c:pt idx="294">
                  <c:v>527</c:v>
                </c:pt>
                <c:pt idx="295">
                  <c:v>528</c:v>
                </c:pt>
                <c:pt idx="296">
                  <c:v>473</c:v>
                </c:pt>
                <c:pt idx="297">
                  <c:v>297</c:v>
                </c:pt>
                <c:pt idx="298">
                  <c:v>1121</c:v>
                </c:pt>
                <c:pt idx="299">
                  <c:v>335</c:v>
                </c:pt>
                <c:pt idx="300">
                  <c:v>416</c:v>
                </c:pt>
                <c:pt idx="301">
                  <c:v>225</c:v>
                </c:pt>
                <c:pt idx="302">
                  <c:v>599</c:v>
                </c:pt>
                <c:pt idx="303">
                  <c:v>278</c:v>
                </c:pt>
                <c:pt idx="304">
                  <c:v>577</c:v>
                </c:pt>
                <c:pt idx="305">
                  <c:v>319</c:v>
                </c:pt>
                <c:pt idx="306">
                  <c:v>262</c:v>
                </c:pt>
                <c:pt idx="307">
                  <c:v>405</c:v>
                </c:pt>
                <c:pt idx="308">
                  <c:v>127</c:v>
                </c:pt>
                <c:pt idx="309">
                  <c:v>77</c:v>
                </c:pt>
                <c:pt idx="310">
                  <c:v>217</c:v>
                </c:pt>
                <c:pt idx="311">
                  <c:v>3538</c:v>
                </c:pt>
                <c:pt idx="312">
                  <c:v>2191</c:v>
                </c:pt>
                <c:pt idx="313">
                  <c:v>1030</c:v>
                </c:pt>
                <c:pt idx="314">
                  <c:v>1673</c:v>
                </c:pt>
                <c:pt idx="315">
                  <c:v>1162</c:v>
                </c:pt>
                <c:pt idx="316">
                  <c:v>624</c:v>
                </c:pt>
                <c:pt idx="317">
                  <c:v>900</c:v>
                </c:pt>
                <c:pt idx="318">
                  <c:v>800</c:v>
                </c:pt>
                <c:pt idx="319">
                  <c:v>402</c:v>
                </c:pt>
                <c:pt idx="320">
                  <c:v>262</c:v>
                </c:pt>
                <c:pt idx="321">
                  <c:v>113</c:v>
                </c:pt>
                <c:pt idx="322">
                  <c:v>811</c:v>
                </c:pt>
                <c:pt idx="323">
                  <c:v>1539</c:v>
                </c:pt>
                <c:pt idx="324">
                  <c:v>635</c:v>
                </c:pt>
                <c:pt idx="325">
                  <c:v>450</c:v>
                </c:pt>
                <c:pt idx="326">
                  <c:v>494</c:v>
                </c:pt>
                <c:pt idx="327">
                  <c:v>303</c:v>
                </c:pt>
                <c:pt idx="328">
                  <c:v>187</c:v>
                </c:pt>
                <c:pt idx="329">
                  <c:v>291</c:v>
                </c:pt>
                <c:pt idx="330">
                  <c:v>832</c:v>
                </c:pt>
                <c:pt idx="331">
                  <c:v>356</c:v>
                </c:pt>
                <c:pt idx="332">
                  <c:v>409</c:v>
                </c:pt>
              </c:numCache>
            </c:numRef>
          </c:xVal>
          <c:yVal>
            <c:numRef>
              <c:f>전국!$L$2:$L$334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203</c:v>
                </c:pt>
                <c:pt idx="43">
                  <c:v>203</c:v>
                </c:pt>
                <c:pt idx="44">
                  <c:v>178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10</c:v>
                </c:pt>
                <c:pt idx="54">
                  <c:v>174</c:v>
                </c:pt>
                <c:pt idx="55">
                  <c:v>3</c:v>
                </c:pt>
                <c:pt idx="56">
                  <c:v>0</c:v>
                </c:pt>
                <c:pt idx="57">
                  <c:v>50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28</c:v>
                </c:pt>
                <c:pt idx="64">
                  <c:v>55</c:v>
                </c:pt>
                <c:pt idx="65">
                  <c:v>13</c:v>
                </c:pt>
                <c:pt idx="66">
                  <c:v>4</c:v>
                </c:pt>
                <c:pt idx="67">
                  <c:v>18</c:v>
                </c:pt>
                <c:pt idx="68">
                  <c:v>1</c:v>
                </c:pt>
                <c:pt idx="69">
                  <c:v>6</c:v>
                </c:pt>
                <c:pt idx="70">
                  <c:v>10</c:v>
                </c:pt>
                <c:pt idx="71">
                  <c:v>2</c:v>
                </c:pt>
                <c:pt idx="72">
                  <c:v>5</c:v>
                </c:pt>
                <c:pt idx="73">
                  <c:v>224</c:v>
                </c:pt>
                <c:pt idx="74">
                  <c:v>17</c:v>
                </c:pt>
                <c:pt idx="75">
                  <c:v>28</c:v>
                </c:pt>
                <c:pt idx="76">
                  <c:v>5</c:v>
                </c:pt>
                <c:pt idx="77">
                  <c:v>16</c:v>
                </c:pt>
                <c:pt idx="78">
                  <c:v>52</c:v>
                </c:pt>
                <c:pt idx="79">
                  <c:v>2</c:v>
                </c:pt>
                <c:pt idx="80">
                  <c:v>4</c:v>
                </c:pt>
                <c:pt idx="81">
                  <c:v>23</c:v>
                </c:pt>
                <c:pt idx="82">
                  <c:v>2</c:v>
                </c:pt>
                <c:pt idx="83">
                  <c:v>29</c:v>
                </c:pt>
                <c:pt idx="84">
                  <c:v>19</c:v>
                </c:pt>
                <c:pt idx="85">
                  <c:v>22</c:v>
                </c:pt>
                <c:pt idx="86">
                  <c:v>53</c:v>
                </c:pt>
                <c:pt idx="87">
                  <c:v>28</c:v>
                </c:pt>
                <c:pt idx="88">
                  <c:v>3</c:v>
                </c:pt>
                <c:pt idx="89">
                  <c:v>8</c:v>
                </c:pt>
                <c:pt idx="90">
                  <c:v>230</c:v>
                </c:pt>
                <c:pt idx="91">
                  <c:v>27</c:v>
                </c:pt>
                <c:pt idx="92">
                  <c:v>37</c:v>
                </c:pt>
                <c:pt idx="93">
                  <c:v>100</c:v>
                </c:pt>
                <c:pt idx="94">
                  <c:v>14</c:v>
                </c:pt>
                <c:pt idx="95">
                  <c:v>89</c:v>
                </c:pt>
                <c:pt idx="96">
                  <c:v>209</c:v>
                </c:pt>
                <c:pt idx="97">
                  <c:v>241</c:v>
                </c:pt>
                <c:pt idx="98">
                  <c:v>131</c:v>
                </c:pt>
                <c:pt idx="99">
                  <c:v>188</c:v>
                </c:pt>
                <c:pt idx="100">
                  <c:v>233</c:v>
                </c:pt>
                <c:pt idx="101">
                  <c:v>43</c:v>
                </c:pt>
                <c:pt idx="102">
                  <c:v>116</c:v>
                </c:pt>
                <c:pt idx="103">
                  <c:v>87</c:v>
                </c:pt>
                <c:pt idx="104">
                  <c:v>27</c:v>
                </c:pt>
                <c:pt idx="105">
                  <c:v>105</c:v>
                </c:pt>
                <c:pt idx="106">
                  <c:v>34</c:v>
                </c:pt>
                <c:pt idx="107">
                  <c:v>71</c:v>
                </c:pt>
                <c:pt idx="108">
                  <c:v>79</c:v>
                </c:pt>
                <c:pt idx="109">
                  <c:v>44</c:v>
                </c:pt>
                <c:pt idx="110">
                  <c:v>3</c:v>
                </c:pt>
                <c:pt idx="111">
                  <c:v>1</c:v>
                </c:pt>
                <c:pt idx="112">
                  <c:v>50</c:v>
                </c:pt>
                <c:pt idx="113">
                  <c:v>53</c:v>
                </c:pt>
                <c:pt idx="114">
                  <c:v>40</c:v>
                </c:pt>
                <c:pt idx="115">
                  <c:v>0</c:v>
                </c:pt>
                <c:pt idx="116">
                  <c:v>62</c:v>
                </c:pt>
                <c:pt idx="117">
                  <c:v>30</c:v>
                </c:pt>
                <c:pt idx="118">
                  <c:v>95</c:v>
                </c:pt>
                <c:pt idx="119">
                  <c:v>64</c:v>
                </c:pt>
                <c:pt idx="120">
                  <c:v>90</c:v>
                </c:pt>
                <c:pt idx="121">
                  <c:v>22</c:v>
                </c:pt>
                <c:pt idx="122">
                  <c:v>68</c:v>
                </c:pt>
                <c:pt idx="123">
                  <c:v>5</c:v>
                </c:pt>
                <c:pt idx="124">
                  <c:v>39</c:v>
                </c:pt>
                <c:pt idx="125">
                  <c:v>22</c:v>
                </c:pt>
                <c:pt idx="126">
                  <c:v>24</c:v>
                </c:pt>
                <c:pt idx="127">
                  <c:v>29</c:v>
                </c:pt>
                <c:pt idx="128">
                  <c:v>31</c:v>
                </c:pt>
                <c:pt idx="129">
                  <c:v>11</c:v>
                </c:pt>
                <c:pt idx="130">
                  <c:v>49</c:v>
                </c:pt>
                <c:pt idx="131">
                  <c:v>191</c:v>
                </c:pt>
                <c:pt idx="132">
                  <c:v>65</c:v>
                </c:pt>
                <c:pt idx="133">
                  <c:v>38</c:v>
                </c:pt>
                <c:pt idx="134">
                  <c:v>36</c:v>
                </c:pt>
                <c:pt idx="135">
                  <c:v>29</c:v>
                </c:pt>
                <c:pt idx="136">
                  <c:v>11</c:v>
                </c:pt>
                <c:pt idx="137">
                  <c:v>14</c:v>
                </c:pt>
                <c:pt idx="138">
                  <c:v>26</c:v>
                </c:pt>
                <c:pt idx="139">
                  <c:v>41</c:v>
                </c:pt>
                <c:pt idx="140">
                  <c:v>25</c:v>
                </c:pt>
                <c:pt idx="141">
                  <c:v>37</c:v>
                </c:pt>
                <c:pt idx="142">
                  <c:v>20</c:v>
                </c:pt>
                <c:pt idx="143">
                  <c:v>120</c:v>
                </c:pt>
                <c:pt idx="144">
                  <c:v>119</c:v>
                </c:pt>
                <c:pt idx="145">
                  <c:v>76</c:v>
                </c:pt>
                <c:pt idx="146">
                  <c:v>28</c:v>
                </c:pt>
                <c:pt idx="147">
                  <c:v>9</c:v>
                </c:pt>
                <c:pt idx="148">
                  <c:v>90</c:v>
                </c:pt>
                <c:pt idx="149">
                  <c:v>103</c:v>
                </c:pt>
                <c:pt idx="150">
                  <c:v>17</c:v>
                </c:pt>
                <c:pt idx="151">
                  <c:v>39</c:v>
                </c:pt>
                <c:pt idx="152">
                  <c:v>11</c:v>
                </c:pt>
                <c:pt idx="153">
                  <c:v>29</c:v>
                </c:pt>
                <c:pt idx="154">
                  <c:v>28</c:v>
                </c:pt>
                <c:pt idx="155">
                  <c:v>14</c:v>
                </c:pt>
                <c:pt idx="156">
                  <c:v>34</c:v>
                </c:pt>
                <c:pt idx="157">
                  <c:v>40</c:v>
                </c:pt>
                <c:pt idx="158">
                  <c:v>70</c:v>
                </c:pt>
                <c:pt idx="159">
                  <c:v>2</c:v>
                </c:pt>
                <c:pt idx="160">
                  <c:v>178</c:v>
                </c:pt>
                <c:pt idx="161">
                  <c:v>155</c:v>
                </c:pt>
                <c:pt idx="162">
                  <c:v>86</c:v>
                </c:pt>
                <c:pt idx="163">
                  <c:v>22</c:v>
                </c:pt>
                <c:pt idx="164">
                  <c:v>2066</c:v>
                </c:pt>
                <c:pt idx="165">
                  <c:v>0</c:v>
                </c:pt>
                <c:pt idx="166">
                  <c:v>57</c:v>
                </c:pt>
                <c:pt idx="167">
                  <c:v>44</c:v>
                </c:pt>
                <c:pt idx="168">
                  <c:v>36</c:v>
                </c:pt>
                <c:pt idx="169">
                  <c:v>48</c:v>
                </c:pt>
                <c:pt idx="170">
                  <c:v>40</c:v>
                </c:pt>
                <c:pt idx="171">
                  <c:v>26</c:v>
                </c:pt>
                <c:pt idx="172">
                  <c:v>49</c:v>
                </c:pt>
                <c:pt idx="173">
                  <c:v>36</c:v>
                </c:pt>
                <c:pt idx="174">
                  <c:v>25</c:v>
                </c:pt>
                <c:pt idx="175">
                  <c:v>16</c:v>
                </c:pt>
                <c:pt idx="176">
                  <c:v>38</c:v>
                </c:pt>
                <c:pt idx="177">
                  <c:v>10</c:v>
                </c:pt>
                <c:pt idx="178">
                  <c:v>18</c:v>
                </c:pt>
                <c:pt idx="179">
                  <c:v>48</c:v>
                </c:pt>
                <c:pt idx="180">
                  <c:v>43</c:v>
                </c:pt>
                <c:pt idx="181">
                  <c:v>11</c:v>
                </c:pt>
                <c:pt idx="182">
                  <c:v>26</c:v>
                </c:pt>
                <c:pt idx="183">
                  <c:v>76</c:v>
                </c:pt>
                <c:pt idx="184">
                  <c:v>54</c:v>
                </c:pt>
                <c:pt idx="185">
                  <c:v>90</c:v>
                </c:pt>
                <c:pt idx="186">
                  <c:v>55</c:v>
                </c:pt>
                <c:pt idx="187">
                  <c:v>43</c:v>
                </c:pt>
                <c:pt idx="188">
                  <c:v>9</c:v>
                </c:pt>
                <c:pt idx="189">
                  <c:v>30</c:v>
                </c:pt>
                <c:pt idx="190">
                  <c:v>52</c:v>
                </c:pt>
                <c:pt idx="191">
                  <c:v>23</c:v>
                </c:pt>
                <c:pt idx="192">
                  <c:v>35</c:v>
                </c:pt>
                <c:pt idx="193">
                  <c:v>12</c:v>
                </c:pt>
                <c:pt idx="194">
                  <c:v>0</c:v>
                </c:pt>
                <c:pt idx="195">
                  <c:v>24</c:v>
                </c:pt>
                <c:pt idx="196">
                  <c:v>24</c:v>
                </c:pt>
                <c:pt idx="197">
                  <c:v>18</c:v>
                </c:pt>
                <c:pt idx="198">
                  <c:v>6</c:v>
                </c:pt>
                <c:pt idx="199">
                  <c:v>33</c:v>
                </c:pt>
                <c:pt idx="200">
                  <c:v>10</c:v>
                </c:pt>
                <c:pt idx="201">
                  <c:v>17</c:v>
                </c:pt>
                <c:pt idx="202">
                  <c:v>79</c:v>
                </c:pt>
                <c:pt idx="203">
                  <c:v>79</c:v>
                </c:pt>
                <c:pt idx="204">
                  <c:v>277</c:v>
                </c:pt>
                <c:pt idx="205">
                  <c:v>31</c:v>
                </c:pt>
                <c:pt idx="206">
                  <c:v>25</c:v>
                </c:pt>
                <c:pt idx="207">
                  <c:v>46</c:v>
                </c:pt>
                <c:pt idx="208">
                  <c:v>40</c:v>
                </c:pt>
                <c:pt idx="209">
                  <c:v>45</c:v>
                </c:pt>
                <c:pt idx="210">
                  <c:v>34</c:v>
                </c:pt>
                <c:pt idx="211">
                  <c:v>40</c:v>
                </c:pt>
                <c:pt idx="212">
                  <c:v>34</c:v>
                </c:pt>
                <c:pt idx="213">
                  <c:v>51</c:v>
                </c:pt>
                <c:pt idx="214">
                  <c:v>630</c:v>
                </c:pt>
                <c:pt idx="215">
                  <c:v>670</c:v>
                </c:pt>
                <c:pt idx="216">
                  <c:v>101</c:v>
                </c:pt>
                <c:pt idx="217">
                  <c:v>390</c:v>
                </c:pt>
                <c:pt idx="218">
                  <c:v>131</c:v>
                </c:pt>
                <c:pt idx="219">
                  <c:v>74</c:v>
                </c:pt>
                <c:pt idx="220">
                  <c:v>179</c:v>
                </c:pt>
                <c:pt idx="221">
                  <c:v>210</c:v>
                </c:pt>
                <c:pt idx="222">
                  <c:v>82</c:v>
                </c:pt>
                <c:pt idx="223">
                  <c:v>70</c:v>
                </c:pt>
                <c:pt idx="224">
                  <c:v>96</c:v>
                </c:pt>
                <c:pt idx="225">
                  <c:v>64</c:v>
                </c:pt>
                <c:pt idx="226">
                  <c:v>169</c:v>
                </c:pt>
                <c:pt idx="227">
                  <c:v>96</c:v>
                </c:pt>
                <c:pt idx="228">
                  <c:v>184</c:v>
                </c:pt>
                <c:pt idx="229">
                  <c:v>65</c:v>
                </c:pt>
                <c:pt idx="230">
                  <c:v>110</c:v>
                </c:pt>
                <c:pt idx="231">
                  <c:v>144</c:v>
                </c:pt>
                <c:pt idx="232">
                  <c:v>77</c:v>
                </c:pt>
                <c:pt idx="233">
                  <c:v>45</c:v>
                </c:pt>
                <c:pt idx="234">
                  <c:v>52</c:v>
                </c:pt>
                <c:pt idx="235">
                  <c:v>12</c:v>
                </c:pt>
                <c:pt idx="236">
                  <c:v>129</c:v>
                </c:pt>
                <c:pt idx="237">
                  <c:v>122</c:v>
                </c:pt>
                <c:pt idx="238">
                  <c:v>36</c:v>
                </c:pt>
                <c:pt idx="239">
                  <c:v>31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21</c:v>
                </c:pt>
                <c:pt idx="244">
                  <c:v>0</c:v>
                </c:pt>
                <c:pt idx="245">
                  <c:v>11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3096</c:v>
                </c:pt>
                <c:pt idx="265">
                  <c:v>538</c:v>
                </c:pt>
                <c:pt idx="266">
                  <c:v>357</c:v>
                </c:pt>
                <c:pt idx="267">
                  <c:v>233</c:v>
                </c:pt>
                <c:pt idx="268">
                  <c:v>466</c:v>
                </c:pt>
                <c:pt idx="269">
                  <c:v>481</c:v>
                </c:pt>
                <c:pt idx="270">
                  <c:v>306</c:v>
                </c:pt>
                <c:pt idx="271">
                  <c:v>120</c:v>
                </c:pt>
                <c:pt idx="272">
                  <c:v>345</c:v>
                </c:pt>
                <c:pt idx="273">
                  <c:v>415</c:v>
                </c:pt>
                <c:pt idx="274">
                  <c:v>152</c:v>
                </c:pt>
                <c:pt idx="275">
                  <c:v>277</c:v>
                </c:pt>
                <c:pt idx="276">
                  <c:v>242</c:v>
                </c:pt>
                <c:pt idx="277">
                  <c:v>342</c:v>
                </c:pt>
                <c:pt idx="278">
                  <c:v>445</c:v>
                </c:pt>
                <c:pt idx="279">
                  <c:v>413</c:v>
                </c:pt>
                <c:pt idx="280">
                  <c:v>307</c:v>
                </c:pt>
                <c:pt idx="281">
                  <c:v>174</c:v>
                </c:pt>
                <c:pt idx="282">
                  <c:v>324</c:v>
                </c:pt>
                <c:pt idx="283">
                  <c:v>565</c:v>
                </c:pt>
                <c:pt idx="284">
                  <c:v>458</c:v>
                </c:pt>
                <c:pt idx="285">
                  <c:v>381</c:v>
                </c:pt>
                <c:pt idx="286">
                  <c:v>106</c:v>
                </c:pt>
                <c:pt idx="287">
                  <c:v>157</c:v>
                </c:pt>
                <c:pt idx="288">
                  <c:v>209</c:v>
                </c:pt>
                <c:pt idx="289">
                  <c:v>422</c:v>
                </c:pt>
                <c:pt idx="290">
                  <c:v>46</c:v>
                </c:pt>
                <c:pt idx="291">
                  <c:v>112</c:v>
                </c:pt>
                <c:pt idx="292">
                  <c:v>126</c:v>
                </c:pt>
                <c:pt idx="293">
                  <c:v>158</c:v>
                </c:pt>
                <c:pt idx="294">
                  <c:v>221</c:v>
                </c:pt>
                <c:pt idx="295">
                  <c:v>234</c:v>
                </c:pt>
                <c:pt idx="296">
                  <c:v>187</c:v>
                </c:pt>
                <c:pt idx="297">
                  <c:v>145</c:v>
                </c:pt>
                <c:pt idx="298">
                  <c:v>556</c:v>
                </c:pt>
                <c:pt idx="299">
                  <c:v>178</c:v>
                </c:pt>
                <c:pt idx="300">
                  <c:v>360</c:v>
                </c:pt>
                <c:pt idx="301">
                  <c:v>150</c:v>
                </c:pt>
                <c:pt idx="302">
                  <c:v>158</c:v>
                </c:pt>
                <c:pt idx="303">
                  <c:v>145</c:v>
                </c:pt>
                <c:pt idx="304">
                  <c:v>512</c:v>
                </c:pt>
                <c:pt idx="305">
                  <c:v>232</c:v>
                </c:pt>
                <c:pt idx="306">
                  <c:v>172</c:v>
                </c:pt>
                <c:pt idx="307">
                  <c:v>371</c:v>
                </c:pt>
                <c:pt idx="308">
                  <c:v>127</c:v>
                </c:pt>
                <c:pt idx="309">
                  <c:v>77</c:v>
                </c:pt>
                <c:pt idx="310">
                  <c:v>579</c:v>
                </c:pt>
                <c:pt idx="311">
                  <c:v>736</c:v>
                </c:pt>
                <c:pt idx="312">
                  <c:v>704</c:v>
                </c:pt>
                <c:pt idx="313">
                  <c:v>308</c:v>
                </c:pt>
                <c:pt idx="314">
                  <c:v>557</c:v>
                </c:pt>
                <c:pt idx="315">
                  <c:v>762</c:v>
                </c:pt>
                <c:pt idx="316">
                  <c:v>720</c:v>
                </c:pt>
                <c:pt idx="317">
                  <c:v>736</c:v>
                </c:pt>
                <c:pt idx="318">
                  <c:v>711</c:v>
                </c:pt>
                <c:pt idx="319">
                  <c:v>312</c:v>
                </c:pt>
                <c:pt idx="320">
                  <c:v>686</c:v>
                </c:pt>
                <c:pt idx="321">
                  <c:v>113</c:v>
                </c:pt>
                <c:pt idx="322">
                  <c:v>326</c:v>
                </c:pt>
                <c:pt idx="323">
                  <c:v>542</c:v>
                </c:pt>
                <c:pt idx="324">
                  <c:v>186</c:v>
                </c:pt>
                <c:pt idx="325">
                  <c:v>83</c:v>
                </c:pt>
                <c:pt idx="326">
                  <c:v>80</c:v>
                </c:pt>
                <c:pt idx="327">
                  <c:v>75</c:v>
                </c:pt>
                <c:pt idx="328">
                  <c:v>52</c:v>
                </c:pt>
                <c:pt idx="329">
                  <c:v>359</c:v>
                </c:pt>
                <c:pt idx="330">
                  <c:v>344</c:v>
                </c:pt>
                <c:pt idx="331">
                  <c:v>266</c:v>
                </c:pt>
                <c:pt idx="332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D9F-4E35-9CAB-B838D480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65087"/>
        <c:axId val="569961247"/>
      </c:scatterChart>
      <c:valAx>
        <c:axId val="569965087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1247"/>
        <c:crosses val="autoZero"/>
        <c:crossBetween val="midCat"/>
      </c:valAx>
      <c:valAx>
        <c:axId val="569961247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留防軍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엘리스 디지털배움체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r>
              <a:rPr lang="en-US"/>
              <a:t>Scatter plot - Relationship between </a:t>
            </a:r>
            <a:r>
              <a:rPr lang="ko-KR"/>
              <a:t>戶 </a:t>
            </a:r>
            <a:r>
              <a:rPr lang="en-US"/>
              <a:t>and </a:t>
            </a:r>
            <a:r>
              <a:rPr lang="ko-KR"/>
              <a:t>水軍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경기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경기도!$I$2:$I$42</c:f>
              <c:numCache>
                <c:formatCode>General</c:formatCode>
                <c:ptCount val="41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</c:numCache>
            </c:numRef>
          </c:xVal>
          <c:yVal>
            <c:numRef>
              <c:f>경기도!$M$2:$M$42</c:f>
              <c:numCache>
                <c:formatCode>General</c:formatCode>
                <c:ptCount val="41"/>
                <c:pt idx="0">
                  <c:v>263</c:v>
                </c:pt>
                <c:pt idx="1">
                  <c:v>132</c:v>
                </c:pt>
                <c:pt idx="2">
                  <c:v>405</c:v>
                </c:pt>
                <c:pt idx="3">
                  <c:v>0</c:v>
                </c:pt>
                <c:pt idx="4">
                  <c:v>128</c:v>
                </c:pt>
                <c:pt idx="5">
                  <c:v>121</c:v>
                </c:pt>
                <c:pt idx="6">
                  <c:v>79</c:v>
                </c:pt>
                <c:pt idx="7">
                  <c:v>58</c:v>
                </c:pt>
                <c:pt idx="8">
                  <c:v>119</c:v>
                </c:pt>
                <c:pt idx="9">
                  <c:v>70</c:v>
                </c:pt>
                <c:pt idx="10">
                  <c:v>42</c:v>
                </c:pt>
                <c:pt idx="11">
                  <c:v>58</c:v>
                </c:pt>
                <c:pt idx="12">
                  <c:v>73</c:v>
                </c:pt>
                <c:pt idx="13">
                  <c:v>26</c:v>
                </c:pt>
                <c:pt idx="14">
                  <c:v>20</c:v>
                </c:pt>
                <c:pt idx="15">
                  <c:v>43</c:v>
                </c:pt>
                <c:pt idx="16">
                  <c:v>16</c:v>
                </c:pt>
                <c:pt idx="17">
                  <c:v>14</c:v>
                </c:pt>
                <c:pt idx="18">
                  <c:v>50</c:v>
                </c:pt>
                <c:pt idx="19">
                  <c:v>43</c:v>
                </c:pt>
                <c:pt idx="20">
                  <c:v>145</c:v>
                </c:pt>
                <c:pt idx="21">
                  <c:v>115</c:v>
                </c:pt>
                <c:pt idx="22">
                  <c:v>129</c:v>
                </c:pt>
                <c:pt idx="23">
                  <c:v>51</c:v>
                </c:pt>
                <c:pt idx="24">
                  <c:v>76</c:v>
                </c:pt>
                <c:pt idx="25">
                  <c:v>68</c:v>
                </c:pt>
                <c:pt idx="26">
                  <c:v>68</c:v>
                </c:pt>
                <c:pt idx="27">
                  <c:v>37</c:v>
                </c:pt>
                <c:pt idx="28">
                  <c:v>37</c:v>
                </c:pt>
                <c:pt idx="29">
                  <c:v>11</c:v>
                </c:pt>
                <c:pt idx="30">
                  <c:v>10</c:v>
                </c:pt>
                <c:pt idx="31">
                  <c:v>35</c:v>
                </c:pt>
                <c:pt idx="32">
                  <c:v>26</c:v>
                </c:pt>
                <c:pt idx="33">
                  <c:v>21</c:v>
                </c:pt>
                <c:pt idx="34">
                  <c:v>474</c:v>
                </c:pt>
                <c:pt idx="35">
                  <c:v>172</c:v>
                </c:pt>
                <c:pt idx="36">
                  <c:v>94</c:v>
                </c:pt>
                <c:pt idx="37">
                  <c:v>59</c:v>
                </c:pt>
                <c:pt idx="38">
                  <c:v>31</c:v>
                </c:pt>
                <c:pt idx="39">
                  <c:v>444</c:v>
                </c:pt>
                <c:pt idx="4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D-44EC-8807-395BE16C9552}"/>
            </c:ext>
          </c:extLst>
        </c:ser>
        <c:ser>
          <c:idx val="1"/>
          <c:order val="1"/>
          <c:tx>
            <c:v>충청도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충청도!$I$2:$I$56</c:f>
              <c:numCache>
                <c:formatCode>General</c:formatCode>
                <c:ptCount val="55"/>
                <c:pt idx="0">
                  <c:v>1871</c:v>
                </c:pt>
                <c:pt idx="1">
                  <c:v>1589</c:v>
                </c:pt>
                <c:pt idx="2">
                  <c:v>2167</c:v>
                </c:pt>
                <c:pt idx="3">
                  <c:v>1379</c:v>
                </c:pt>
                <c:pt idx="4">
                  <c:v>235</c:v>
                </c:pt>
                <c:pt idx="5">
                  <c:v>191</c:v>
                </c:pt>
                <c:pt idx="6">
                  <c:v>445</c:v>
                </c:pt>
                <c:pt idx="7">
                  <c:v>171</c:v>
                </c:pt>
                <c:pt idx="8">
                  <c:v>143</c:v>
                </c:pt>
                <c:pt idx="9">
                  <c:v>415</c:v>
                </c:pt>
                <c:pt idx="10">
                  <c:v>195</c:v>
                </c:pt>
                <c:pt idx="11">
                  <c:v>506</c:v>
                </c:pt>
                <c:pt idx="12">
                  <c:v>558</c:v>
                </c:pt>
                <c:pt idx="13">
                  <c:v>353</c:v>
                </c:pt>
                <c:pt idx="14">
                  <c:v>404</c:v>
                </c:pt>
                <c:pt idx="15">
                  <c:v>470</c:v>
                </c:pt>
                <c:pt idx="16">
                  <c:v>293</c:v>
                </c:pt>
                <c:pt idx="17">
                  <c:v>166</c:v>
                </c:pt>
                <c:pt idx="18">
                  <c:v>348</c:v>
                </c:pt>
                <c:pt idx="19">
                  <c:v>553</c:v>
                </c:pt>
                <c:pt idx="20">
                  <c:v>179</c:v>
                </c:pt>
                <c:pt idx="21">
                  <c:v>343</c:v>
                </c:pt>
                <c:pt idx="22">
                  <c:v>338</c:v>
                </c:pt>
                <c:pt idx="23">
                  <c:v>482</c:v>
                </c:pt>
                <c:pt idx="24">
                  <c:v>227</c:v>
                </c:pt>
                <c:pt idx="25">
                  <c:v>308</c:v>
                </c:pt>
                <c:pt idx="26">
                  <c:v>146</c:v>
                </c:pt>
                <c:pt idx="27">
                  <c:v>327</c:v>
                </c:pt>
                <c:pt idx="28">
                  <c:v>235</c:v>
                </c:pt>
                <c:pt idx="29">
                  <c:v>550</c:v>
                </c:pt>
                <c:pt idx="30">
                  <c:v>460</c:v>
                </c:pt>
                <c:pt idx="31">
                  <c:v>342</c:v>
                </c:pt>
                <c:pt idx="32">
                  <c:v>421</c:v>
                </c:pt>
                <c:pt idx="33">
                  <c:v>180</c:v>
                </c:pt>
                <c:pt idx="34">
                  <c:v>166</c:v>
                </c:pt>
                <c:pt idx="35">
                  <c:v>258</c:v>
                </c:pt>
                <c:pt idx="36">
                  <c:v>348</c:v>
                </c:pt>
                <c:pt idx="37">
                  <c:v>506</c:v>
                </c:pt>
                <c:pt idx="38">
                  <c:v>378</c:v>
                </c:pt>
                <c:pt idx="39">
                  <c:v>300</c:v>
                </c:pt>
                <c:pt idx="40">
                  <c:v>395</c:v>
                </c:pt>
                <c:pt idx="41">
                  <c:v>153</c:v>
                </c:pt>
                <c:pt idx="42">
                  <c:v>382</c:v>
                </c:pt>
                <c:pt idx="43">
                  <c:v>384</c:v>
                </c:pt>
                <c:pt idx="44">
                  <c:v>173</c:v>
                </c:pt>
                <c:pt idx="45">
                  <c:v>489</c:v>
                </c:pt>
                <c:pt idx="46">
                  <c:v>405</c:v>
                </c:pt>
                <c:pt idx="47">
                  <c:v>258</c:v>
                </c:pt>
                <c:pt idx="48">
                  <c:v>284</c:v>
                </c:pt>
                <c:pt idx="49">
                  <c:v>649</c:v>
                </c:pt>
                <c:pt idx="50">
                  <c:v>321</c:v>
                </c:pt>
                <c:pt idx="51">
                  <c:v>265</c:v>
                </c:pt>
                <c:pt idx="52">
                  <c:v>365</c:v>
                </c:pt>
                <c:pt idx="53">
                  <c:v>304</c:v>
                </c:pt>
                <c:pt idx="54">
                  <c:v>388</c:v>
                </c:pt>
              </c:numCache>
            </c:numRef>
          </c:xVal>
          <c:yVal>
            <c:numRef>
              <c:f>충청도!$M$2:$M$56</c:f>
              <c:numCache>
                <c:formatCode>General</c:formatCode>
                <c:ptCount val="55"/>
                <c:pt idx="0">
                  <c:v>465</c:v>
                </c:pt>
                <c:pt idx="1">
                  <c:v>475</c:v>
                </c:pt>
                <c:pt idx="2">
                  <c:v>699</c:v>
                </c:pt>
                <c:pt idx="3">
                  <c:v>400</c:v>
                </c:pt>
                <c:pt idx="4">
                  <c:v>26</c:v>
                </c:pt>
                <c:pt idx="5">
                  <c:v>21</c:v>
                </c:pt>
                <c:pt idx="6">
                  <c:v>137</c:v>
                </c:pt>
                <c:pt idx="7">
                  <c:v>46</c:v>
                </c:pt>
                <c:pt idx="8">
                  <c:v>13</c:v>
                </c:pt>
                <c:pt idx="9">
                  <c:v>70</c:v>
                </c:pt>
                <c:pt idx="10">
                  <c:v>15</c:v>
                </c:pt>
                <c:pt idx="11">
                  <c:v>203</c:v>
                </c:pt>
                <c:pt idx="12">
                  <c:v>87</c:v>
                </c:pt>
                <c:pt idx="13">
                  <c:v>26</c:v>
                </c:pt>
                <c:pt idx="14">
                  <c:v>191</c:v>
                </c:pt>
                <c:pt idx="15">
                  <c:v>135</c:v>
                </c:pt>
                <c:pt idx="16">
                  <c:v>48</c:v>
                </c:pt>
                <c:pt idx="17">
                  <c:v>92</c:v>
                </c:pt>
                <c:pt idx="18">
                  <c:v>156</c:v>
                </c:pt>
                <c:pt idx="19">
                  <c:v>254</c:v>
                </c:pt>
                <c:pt idx="20">
                  <c:v>78</c:v>
                </c:pt>
                <c:pt idx="21">
                  <c:v>96</c:v>
                </c:pt>
                <c:pt idx="22">
                  <c:v>63</c:v>
                </c:pt>
                <c:pt idx="23">
                  <c:v>250</c:v>
                </c:pt>
                <c:pt idx="24">
                  <c:v>85</c:v>
                </c:pt>
                <c:pt idx="25">
                  <c:v>91</c:v>
                </c:pt>
                <c:pt idx="26">
                  <c:v>37</c:v>
                </c:pt>
                <c:pt idx="27">
                  <c:v>136</c:v>
                </c:pt>
                <c:pt idx="28">
                  <c:v>69</c:v>
                </c:pt>
                <c:pt idx="29">
                  <c:v>213</c:v>
                </c:pt>
                <c:pt idx="30">
                  <c:v>287</c:v>
                </c:pt>
                <c:pt idx="31">
                  <c:v>206</c:v>
                </c:pt>
                <c:pt idx="32">
                  <c:v>0</c:v>
                </c:pt>
                <c:pt idx="33">
                  <c:v>61</c:v>
                </c:pt>
                <c:pt idx="34">
                  <c:v>57</c:v>
                </c:pt>
                <c:pt idx="35">
                  <c:v>124</c:v>
                </c:pt>
                <c:pt idx="36">
                  <c:v>174</c:v>
                </c:pt>
                <c:pt idx="37">
                  <c:v>258</c:v>
                </c:pt>
                <c:pt idx="38">
                  <c:v>162</c:v>
                </c:pt>
                <c:pt idx="39">
                  <c:v>149</c:v>
                </c:pt>
                <c:pt idx="40">
                  <c:v>150</c:v>
                </c:pt>
                <c:pt idx="41">
                  <c:v>92</c:v>
                </c:pt>
                <c:pt idx="42">
                  <c:v>228</c:v>
                </c:pt>
                <c:pt idx="43">
                  <c:v>190</c:v>
                </c:pt>
                <c:pt idx="44">
                  <c:v>13</c:v>
                </c:pt>
                <c:pt idx="45">
                  <c:v>209</c:v>
                </c:pt>
                <c:pt idx="46">
                  <c:v>195</c:v>
                </c:pt>
                <c:pt idx="47">
                  <c:v>79</c:v>
                </c:pt>
                <c:pt idx="48">
                  <c:v>120</c:v>
                </c:pt>
                <c:pt idx="49">
                  <c:v>87</c:v>
                </c:pt>
                <c:pt idx="50">
                  <c:v>156</c:v>
                </c:pt>
                <c:pt idx="51">
                  <c:v>0</c:v>
                </c:pt>
                <c:pt idx="52">
                  <c:v>0</c:v>
                </c:pt>
                <c:pt idx="53">
                  <c:v>84</c:v>
                </c:pt>
                <c:pt idx="5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5D-44EC-8807-395BE16C9552}"/>
            </c:ext>
          </c:extLst>
        </c:ser>
        <c:ser>
          <c:idx val="2"/>
          <c:order val="2"/>
          <c:tx>
            <c:v>경상도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경상도!$I$2:$I$65</c:f>
              <c:numCache>
                <c:formatCode>General</c:formatCode>
                <c:ptCount val="64"/>
                <c:pt idx="0">
                  <c:v>2332</c:v>
                </c:pt>
                <c:pt idx="1">
                  <c:v>1887</c:v>
                </c:pt>
                <c:pt idx="2">
                  <c:v>2521</c:v>
                </c:pt>
                <c:pt idx="3">
                  <c:v>2220</c:v>
                </c:pt>
                <c:pt idx="4">
                  <c:v>1999</c:v>
                </c:pt>
                <c:pt idx="5">
                  <c:v>425</c:v>
                </c:pt>
                <c:pt idx="6">
                  <c:v>1058</c:v>
                </c:pt>
                <c:pt idx="7">
                  <c:v>649</c:v>
                </c:pt>
                <c:pt idx="8">
                  <c:v>423</c:v>
                </c:pt>
                <c:pt idx="9">
                  <c:v>1249</c:v>
                </c:pt>
                <c:pt idx="10">
                  <c:v>318</c:v>
                </c:pt>
                <c:pt idx="11">
                  <c:v>398</c:v>
                </c:pt>
                <c:pt idx="12">
                  <c:v>825</c:v>
                </c:pt>
                <c:pt idx="13">
                  <c:v>421</c:v>
                </c:pt>
                <c:pt idx="14">
                  <c:v>174</c:v>
                </c:pt>
                <c:pt idx="15">
                  <c:v>203</c:v>
                </c:pt>
                <c:pt idx="16">
                  <c:v>471</c:v>
                </c:pt>
                <c:pt idx="17">
                  <c:v>477</c:v>
                </c:pt>
                <c:pt idx="18">
                  <c:v>417</c:v>
                </c:pt>
                <c:pt idx="19">
                  <c:v>235</c:v>
                </c:pt>
                <c:pt idx="20">
                  <c:v>284</c:v>
                </c:pt>
                <c:pt idx="21">
                  <c:v>284</c:v>
                </c:pt>
                <c:pt idx="22">
                  <c:v>1092</c:v>
                </c:pt>
                <c:pt idx="23">
                  <c:v>377</c:v>
                </c:pt>
                <c:pt idx="24">
                  <c:v>863</c:v>
                </c:pt>
                <c:pt idx="25">
                  <c:v>134</c:v>
                </c:pt>
                <c:pt idx="26">
                  <c:v>637</c:v>
                </c:pt>
                <c:pt idx="27">
                  <c:v>286</c:v>
                </c:pt>
                <c:pt idx="28">
                  <c:v>174</c:v>
                </c:pt>
                <c:pt idx="29">
                  <c:v>177</c:v>
                </c:pt>
                <c:pt idx="30">
                  <c:v>872</c:v>
                </c:pt>
                <c:pt idx="31">
                  <c:v>243</c:v>
                </c:pt>
                <c:pt idx="32">
                  <c:v>894</c:v>
                </c:pt>
                <c:pt idx="33">
                  <c:v>78</c:v>
                </c:pt>
                <c:pt idx="34">
                  <c:v>463</c:v>
                </c:pt>
                <c:pt idx="35">
                  <c:v>2446</c:v>
                </c:pt>
                <c:pt idx="36">
                  <c:v>1005</c:v>
                </c:pt>
                <c:pt idx="37">
                  <c:v>701</c:v>
                </c:pt>
                <c:pt idx="38">
                  <c:v>463</c:v>
                </c:pt>
                <c:pt idx="39">
                  <c:v>533</c:v>
                </c:pt>
                <c:pt idx="40">
                  <c:v>287</c:v>
                </c:pt>
                <c:pt idx="41">
                  <c:v>531</c:v>
                </c:pt>
                <c:pt idx="42">
                  <c:v>368</c:v>
                </c:pt>
                <c:pt idx="43">
                  <c:v>396</c:v>
                </c:pt>
                <c:pt idx="44">
                  <c:v>366</c:v>
                </c:pt>
                <c:pt idx="45">
                  <c:v>390</c:v>
                </c:pt>
                <c:pt idx="46">
                  <c:v>230</c:v>
                </c:pt>
                <c:pt idx="47">
                  <c:v>1390</c:v>
                </c:pt>
                <c:pt idx="48">
                  <c:v>1094</c:v>
                </c:pt>
                <c:pt idx="49">
                  <c:v>732</c:v>
                </c:pt>
                <c:pt idx="50">
                  <c:v>428</c:v>
                </c:pt>
                <c:pt idx="51">
                  <c:v>271</c:v>
                </c:pt>
                <c:pt idx="52">
                  <c:v>531</c:v>
                </c:pt>
                <c:pt idx="53">
                  <c:v>153</c:v>
                </c:pt>
                <c:pt idx="54">
                  <c:v>370</c:v>
                </c:pt>
                <c:pt idx="55">
                  <c:v>505</c:v>
                </c:pt>
                <c:pt idx="56">
                  <c:v>346</c:v>
                </c:pt>
                <c:pt idx="57">
                  <c:v>373</c:v>
                </c:pt>
                <c:pt idx="58">
                  <c:v>441</c:v>
                </c:pt>
                <c:pt idx="59">
                  <c:v>257</c:v>
                </c:pt>
                <c:pt idx="60">
                  <c:v>481</c:v>
                </c:pt>
                <c:pt idx="61">
                  <c:v>307</c:v>
                </c:pt>
                <c:pt idx="62">
                  <c:v>1059</c:v>
                </c:pt>
                <c:pt idx="63">
                  <c:v>202</c:v>
                </c:pt>
              </c:numCache>
            </c:numRef>
          </c:xVal>
          <c:yVal>
            <c:numRef>
              <c:f>경상도!$M$2:$M$65</c:f>
              <c:numCache>
                <c:formatCode>General</c:formatCode>
                <c:ptCount val="64"/>
                <c:pt idx="0">
                  <c:v>941</c:v>
                </c:pt>
                <c:pt idx="1">
                  <c:v>506</c:v>
                </c:pt>
                <c:pt idx="2">
                  <c:v>540</c:v>
                </c:pt>
                <c:pt idx="3">
                  <c:v>975</c:v>
                </c:pt>
                <c:pt idx="4">
                  <c:v>542</c:v>
                </c:pt>
                <c:pt idx="5">
                  <c:v>131</c:v>
                </c:pt>
                <c:pt idx="6">
                  <c:v>368</c:v>
                </c:pt>
                <c:pt idx="7">
                  <c:v>255</c:v>
                </c:pt>
                <c:pt idx="8">
                  <c:v>165</c:v>
                </c:pt>
                <c:pt idx="9">
                  <c:v>454</c:v>
                </c:pt>
                <c:pt idx="10">
                  <c:v>200</c:v>
                </c:pt>
                <c:pt idx="11">
                  <c:v>130</c:v>
                </c:pt>
                <c:pt idx="12">
                  <c:v>342</c:v>
                </c:pt>
                <c:pt idx="13">
                  <c:v>156</c:v>
                </c:pt>
                <c:pt idx="14">
                  <c:v>49</c:v>
                </c:pt>
                <c:pt idx="15">
                  <c:v>34</c:v>
                </c:pt>
                <c:pt idx="16">
                  <c:v>192</c:v>
                </c:pt>
                <c:pt idx="17">
                  <c:v>232</c:v>
                </c:pt>
                <c:pt idx="18">
                  <c:v>130</c:v>
                </c:pt>
                <c:pt idx="19">
                  <c:v>46</c:v>
                </c:pt>
                <c:pt idx="20">
                  <c:v>126</c:v>
                </c:pt>
                <c:pt idx="21">
                  <c:v>81</c:v>
                </c:pt>
                <c:pt idx="22">
                  <c:v>256</c:v>
                </c:pt>
                <c:pt idx="23">
                  <c:v>130</c:v>
                </c:pt>
                <c:pt idx="24">
                  <c:v>336</c:v>
                </c:pt>
                <c:pt idx="25">
                  <c:v>49</c:v>
                </c:pt>
                <c:pt idx="26">
                  <c:v>248</c:v>
                </c:pt>
                <c:pt idx="27">
                  <c:v>83</c:v>
                </c:pt>
                <c:pt idx="28">
                  <c:v>58</c:v>
                </c:pt>
                <c:pt idx="29">
                  <c:v>160</c:v>
                </c:pt>
                <c:pt idx="30">
                  <c:v>71</c:v>
                </c:pt>
                <c:pt idx="31">
                  <c:v>59</c:v>
                </c:pt>
                <c:pt idx="32">
                  <c:v>128</c:v>
                </c:pt>
                <c:pt idx="33">
                  <c:v>25</c:v>
                </c:pt>
                <c:pt idx="34">
                  <c:v>140</c:v>
                </c:pt>
                <c:pt idx="35">
                  <c:v>768</c:v>
                </c:pt>
                <c:pt idx="36">
                  <c:v>285</c:v>
                </c:pt>
                <c:pt idx="37">
                  <c:v>236</c:v>
                </c:pt>
                <c:pt idx="38">
                  <c:v>280</c:v>
                </c:pt>
                <c:pt idx="39">
                  <c:v>179</c:v>
                </c:pt>
                <c:pt idx="40">
                  <c:v>218</c:v>
                </c:pt>
                <c:pt idx="41">
                  <c:v>146</c:v>
                </c:pt>
                <c:pt idx="42">
                  <c:v>154</c:v>
                </c:pt>
                <c:pt idx="43">
                  <c:v>116</c:v>
                </c:pt>
                <c:pt idx="44">
                  <c:v>53</c:v>
                </c:pt>
                <c:pt idx="45">
                  <c:v>88</c:v>
                </c:pt>
                <c:pt idx="46">
                  <c:v>80</c:v>
                </c:pt>
                <c:pt idx="47">
                  <c:v>840</c:v>
                </c:pt>
                <c:pt idx="48">
                  <c:v>689</c:v>
                </c:pt>
                <c:pt idx="49">
                  <c:v>370</c:v>
                </c:pt>
                <c:pt idx="50">
                  <c:v>188</c:v>
                </c:pt>
                <c:pt idx="51">
                  <c:v>136</c:v>
                </c:pt>
                <c:pt idx="52">
                  <c:v>327</c:v>
                </c:pt>
                <c:pt idx="53">
                  <c:v>0</c:v>
                </c:pt>
                <c:pt idx="54">
                  <c:v>228</c:v>
                </c:pt>
                <c:pt idx="55">
                  <c:v>268</c:v>
                </c:pt>
                <c:pt idx="56">
                  <c:v>158</c:v>
                </c:pt>
                <c:pt idx="57">
                  <c:v>162</c:v>
                </c:pt>
                <c:pt idx="58">
                  <c:v>225</c:v>
                </c:pt>
                <c:pt idx="59">
                  <c:v>188</c:v>
                </c:pt>
                <c:pt idx="60">
                  <c:v>188</c:v>
                </c:pt>
                <c:pt idx="61">
                  <c:v>181</c:v>
                </c:pt>
                <c:pt idx="62">
                  <c:v>327</c:v>
                </c:pt>
                <c:pt idx="63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5D-44EC-8807-395BE16C9552}"/>
            </c:ext>
          </c:extLst>
        </c:ser>
        <c:ser>
          <c:idx val="3"/>
          <c:order val="3"/>
          <c:tx>
            <c:v>전라도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전라도!$I$2:$I$57</c:f>
              <c:numCache>
                <c:formatCode>General</c:formatCode>
                <c:ptCount val="56"/>
                <c:pt idx="0">
                  <c:v>1565</c:v>
                </c:pt>
                <c:pt idx="1">
                  <c:v>1089</c:v>
                </c:pt>
                <c:pt idx="2">
                  <c:v>1300</c:v>
                </c:pt>
                <c:pt idx="3">
                  <c:v>276</c:v>
                </c:pt>
                <c:pt idx="4">
                  <c:v>5207</c:v>
                </c:pt>
                <c:pt idx="5">
                  <c:v>114</c:v>
                </c:pt>
                <c:pt idx="6">
                  <c:v>452</c:v>
                </c:pt>
                <c:pt idx="7">
                  <c:v>319</c:v>
                </c:pt>
                <c:pt idx="8">
                  <c:v>357</c:v>
                </c:pt>
                <c:pt idx="9">
                  <c:v>409</c:v>
                </c:pt>
                <c:pt idx="10">
                  <c:v>262</c:v>
                </c:pt>
                <c:pt idx="11">
                  <c:v>172</c:v>
                </c:pt>
                <c:pt idx="12">
                  <c:v>396</c:v>
                </c:pt>
                <c:pt idx="13">
                  <c:v>257</c:v>
                </c:pt>
                <c:pt idx="14">
                  <c:v>288</c:v>
                </c:pt>
                <c:pt idx="15">
                  <c:v>190</c:v>
                </c:pt>
                <c:pt idx="16">
                  <c:v>323</c:v>
                </c:pt>
                <c:pt idx="17">
                  <c:v>130</c:v>
                </c:pt>
                <c:pt idx="18">
                  <c:v>247</c:v>
                </c:pt>
                <c:pt idx="19">
                  <c:v>260</c:v>
                </c:pt>
                <c:pt idx="20">
                  <c:v>312</c:v>
                </c:pt>
                <c:pt idx="21">
                  <c:v>122</c:v>
                </c:pt>
                <c:pt idx="22">
                  <c:v>333</c:v>
                </c:pt>
                <c:pt idx="23">
                  <c:v>331</c:v>
                </c:pt>
                <c:pt idx="24">
                  <c:v>355</c:v>
                </c:pt>
                <c:pt idx="25">
                  <c:v>356</c:v>
                </c:pt>
                <c:pt idx="26">
                  <c:v>315</c:v>
                </c:pt>
                <c:pt idx="27">
                  <c:v>236</c:v>
                </c:pt>
                <c:pt idx="28">
                  <c:v>315</c:v>
                </c:pt>
                <c:pt idx="29">
                  <c:v>164</c:v>
                </c:pt>
                <c:pt idx="30">
                  <c:v>216</c:v>
                </c:pt>
                <c:pt idx="31">
                  <c:v>183</c:v>
                </c:pt>
                <c:pt idx="32">
                  <c:v>317</c:v>
                </c:pt>
                <c:pt idx="33">
                  <c:v>86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320</c:v>
                </c:pt>
                <c:pt idx="38">
                  <c:v>172</c:v>
                </c:pt>
                <c:pt idx="39">
                  <c:v>169</c:v>
                </c:pt>
                <c:pt idx="40">
                  <c:v>148</c:v>
                </c:pt>
                <c:pt idx="41">
                  <c:v>228</c:v>
                </c:pt>
                <c:pt idx="42">
                  <c:v>346</c:v>
                </c:pt>
                <c:pt idx="43">
                  <c:v>467</c:v>
                </c:pt>
                <c:pt idx="44">
                  <c:v>860</c:v>
                </c:pt>
                <c:pt idx="45">
                  <c:v>253</c:v>
                </c:pt>
                <c:pt idx="46">
                  <c:v>306</c:v>
                </c:pt>
                <c:pt idx="47">
                  <c:v>157</c:v>
                </c:pt>
                <c:pt idx="48">
                  <c:v>139</c:v>
                </c:pt>
                <c:pt idx="49">
                  <c:v>219</c:v>
                </c:pt>
                <c:pt idx="50">
                  <c:v>209</c:v>
                </c:pt>
                <c:pt idx="51">
                  <c:v>90</c:v>
                </c:pt>
                <c:pt idx="52">
                  <c:v>136</c:v>
                </c:pt>
                <c:pt idx="53">
                  <c:v>144</c:v>
                </c:pt>
                <c:pt idx="54">
                  <c:v>685</c:v>
                </c:pt>
                <c:pt idx="55">
                  <c:v>1357</c:v>
                </c:pt>
              </c:numCache>
            </c:numRef>
          </c:xVal>
          <c:yVal>
            <c:numRef>
              <c:f>전라도!$M$2:$M$57</c:f>
              <c:numCache>
                <c:formatCode>General</c:formatCode>
                <c:ptCount val="56"/>
                <c:pt idx="0">
                  <c:v>826</c:v>
                </c:pt>
                <c:pt idx="1">
                  <c:v>670</c:v>
                </c:pt>
                <c:pt idx="2">
                  <c:v>0</c:v>
                </c:pt>
                <c:pt idx="3">
                  <c:v>187</c:v>
                </c:pt>
                <c:pt idx="4">
                  <c:v>0</c:v>
                </c:pt>
                <c:pt idx="5">
                  <c:v>17</c:v>
                </c:pt>
                <c:pt idx="6">
                  <c:v>159</c:v>
                </c:pt>
                <c:pt idx="7">
                  <c:v>295</c:v>
                </c:pt>
                <c:pt idx="8">
                  <c:v>284</c:v>
                </c:pt>
                <c:pt idx="9">
                  <c:v>353</c:v>
                </c:pt>
                <c:pt idx="10">
                  <c:v>184</c:v>
                </c:pt>
                <c:pt idx="11">
                  <c:v>160</c:v>
                </c:pt>
                <c:pt idx="12">
                  <c:v>447</c:v>
                </c:pt>
                <c:pt idx="13">
                  <c:v>213</c:v>
                </c:pt>
                <c:pt idx="14">
                  <c:v>326</c:v>
                </c:pt>
                <c:pt idx="15">
                  <c:v>125</c:v>
                </c:pt>
                <c:pt idx="16">
                  <c:v>304</c:v>
                </c:pt>
                <c:pt idx="17">
                  <c:v>129</c:v>
                </c:pt>
                <c:pt idx="18">
                  <c:v>247</c:v>
                </c:pt>
                <c:pt idx="19">
                  <c:v>44</c:v>
                </c:pt>
                <c:pt idx="20">
                  <c:v>222</c:v>
                </c:pt>
                <c:pt idx="21">
                  <c:v>164</c:v>
                </c:pt>
                <c:pt idx="22">
                  <c:v>259</c:v>
                </c:pt>
                <c:pt idx="23">
                  <c:v>293</c:v>
                </c:pt>
                <c:pt idx="24">
                  <c:v>252</c:v>
                </c:pt>
                <c:pt idx="25">
                  <c:v>335</c:v>
                </c:pt>
                <c:pt idx="26">
                  <c:v>379</c:v>
                </c:pt>
                <c:pt idx="27">
                  <c:v>178</c:v>
                </c:pt>
                <c:pt idx="28">
                  <c:v>237</c:v>
                </c:pt>
                <c:pt idx="29">
                  <c:v>191</c:v>
                </c:pt>
                <c:pt idx="30">
                  <c:v>198</c:v>
                </c:pt>
                <c:pt idx="31">
                  <c:v>140</c:v>
                </c:pt>
                <c:pt idx="32">
                  <c:v>199</c:v>
                </c:pt>
                <c:pt idx="33">
                  <c:v>59</c:v>
                </c:pt>
                <c:pt idx="34">
                  <c:v>0</c:v>
                </c:pt>
                <c:pt idx="35">
                  <c:v>160</c:v>
                </c:pt>
                <c:pt idx="36">
                  <c:v>0</c:v>
                </c:pt>
                <c:pt idx="37">
                  <c:v>159</c:v>
                </c:pt>
                <c:pt idx="38">
                  <c:v>9</c:v>
                </c:pt>
                <c:pt idx="39">
                  <c:v>95</c:v>
                </c:pt>
                <c:pt idx="40">
                  <c:v>110</c:v>
                </c:pt>
                <c:pt idx="41">
                  <c:v>105</c:v>
                </c:pt>
                <c:pt idx="42">
                  <c:v>250</c:v>
                </c:pt>
                <c:pt idx="43">
                  <c:v>0</c:v>
                </c:pt>
                <c:pt idx="44">
                  <c:v>571</c:v>
                </c:pt>
                <c:pt idx="45">
                  <c:v>205</c:v>
                </c:pt>
                <c:pt idx="46">
                  <c:v>166</c:v>
                </c:pt>
                <c:pt idx="47">
                  <c:v>59</c:v>
                </c:pt>
                <c:pt idx="48">
                  <c:v>101</c:v>
                </c:pt>
                <c:pt idx="49">
                  <c:v>138</c:v>
                </c:pt>
                <c:pt idx="50">
                  <c:v>40</c:v>
                </c:pt>
                <c:pt idx="51">
                  <c:v>24</c:v>
                </c:pt>
                <c:pt idx="52">
                  <c:v>117</c:v>
                </c:pt>
                <c:pt idx="53">
                  <c:v>106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5D-44EC-8807-395BE16C9552}"/>
            </c:ext>
          </c:extLst>
        </c:ser>
        <c:ser>
          <c:idx val="4"/>
          <c:order val="4"/>
          <c:tx>
            <c:v>황해도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황해도!$I$2:$I$25</c:f>
              <c:numCache>
                <c:formatCode>General</c:formatCode>
                <c:ptCount val="24"/>
                <c:pt idx="0">
                  <c:v>2034</c:v>
                </c:pt>
                <c:pt idx="1">
                  <c:v>1926</c:v>
                </c:pt>
                <c:pt idx="2">
                  <c:v>1583</c:v>
                </c:pt>
                <c:pt idx="3">
                  <c:v>339</c:v>
                </c:pt>
                <c:pt idx="4">
                  <c:v>1446</c:v>
                </c:pt>
                <c:pt idx="5">
                  <c:v>1564</c:v>
                </c:pt>
                <c:pt idx="6">
                  <c:v>991</c:v>
                </c:pt>
                <c:pt idx="7">
                  <c:v>1085</c:v>
                </c:pt>
                <c:pt idx="8">
                  <c:v>816</c:v>
                </c:pt>
                <c:pt idx="9">
                  <c:v>808</c:v>
                </c:pt>
                <c:pt idx="10">
                  <c:v>1293</c:v>
                </c:pt>
                <c:pt idx="11">
                  <c:v>327</c:v>
                </c:pt>
                <c:pt idx="12">
                  <c:v>964</c:v>
                </c:pt>
                <c:pt idx="13">
                  <c:v>389</c:v>
                </c:pt>
                <c:pt idx="14">
                  <c:v>936</c:v>
                </c:pt>
                <c:pt idx="15">
                  <c:v>2130</c:v>
                </c:pt>
                <c:pt idx="16">
                  <c:v>996</c:v>
                </c:pt>
                <c:pt idx="17">
                  <c:v>778</c:v>
                </c:pt>
                <c:pt idx="18">
                  <c:v>376</c:v>
                </c:pt>
                <c:pt idx="19">
                  <c:v>374</c:v>
                </c:pt>
                <c:pt idx="20">
                  <c:v>950</c:v>
                </c:pt>
                <c:pt idx="21">
                  <c:v>685</c:v>
                </c:pt>
                <c:pt idx="22">
                  <c:v>392</c:v>
                </c:pt>
                <c:pt idx="23">
                  <c:v>330</c:v>
                </c:pt>
              </c:numCache>
            </c:numRef>
          </c:xVal>
          <c:yVal>
            <c:numRef>
              <c:f>황해도!$M$2:$M$25</c:f>
              <c:numCache>
                <c:formatCode>General</c:formatCode>
                <c:ptCount val="24"/>
                <c:pt idx="0">
                  <c:v>262</c:v>
                </c:pt>
                <c:pt idx="1">
                  <c:v>450</c:v>
                </c:pt>
                <c:pt idx="2">
                  <c:v>242</c:v>
                </c:pt>
                <c:pt idx="3">
                  <c:v>40</c:v>
                </c:pt>
                <c:pt idx="4">
                  <c:v>140</c:v>
                </c:pt>
                <c:pt idx="5">
                  <c:v>188</c:v>
                </c:pt>
                <c:pt idx="6">
                  <c:v>319</c:v>
                </c:pt>
                <c:pt idx="7">
                  <c:v>160</c:v>
                </c:pt>
                <c:pt idx="8">
                  <c:v>119</c:v>
                </c:pt>
                <c:pt idx="9">
                  <c:v>110</c:v>
                </c:pt>
                <c:pt idx="10">
                  <c:v>200</c:v>
                </c:pt>
                <c:pt idx="11">
                  <c:v>54</c:v>
                </c:pt>
                <c:pt idx="12">
                  <c:v>209</c:v>
                </c:pt>
                <c:pt idx="13">
                  <c:v>36</c:v>
                </c:pt>
                <c:pt idx="14">
                  <c:v>289</c:v>
                </c:pt>
                <c:pt idx="15">
                  <c:v>206</c:v>
                </c:pt>
                <c:pt idx="16">
                  <c:v>174</c:v>
                </c:pt>
                <c:pt idx="17">
                  <c:v>113</c:v>
                </c:pt>
                <c:pt idx="18">
                  <c:v>49</c:v>
                </c:pt>
                <c:pt idx="19">
                  <c:v>42</c:v>
                </c:pt>
                <c:pt idx="20">
                  <c:v>181</c:v>
                </c:pt>
                <c:pt idx="21">
                  <c:v>207</c:v>
                </c:pt>
                <c:pt idx="22">
                  <c:v>106</c:v>
                </c:pt>
                <c:pt idx="2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5D-44EC-8807-395BE16C9552}"/>
            </c:ext>
          </c:extLst>
        </c:ser>
        <c:ser>
          <c:idx val="5"/>
          <c:order val="5"/>
          <c:tx>
            <c:v>강원도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강원도!$I$2:$I$25</c:f>
              <c:numCache>
                <c:formatCode>General</c:formatCode>
                <c:ptCount val="24"/>
                <c:pt idx="0">
                  <c:v>1354</c:v>
                </c:pt>
                <c:pt idx="1">
                  <c:v>1311</c:v>
                </c:pt>
                <c:pt idx="2">
                  <c:v>411</c:v>
                </c:pt>
                <c:pt idx="3">
                  <c:v>581</c:v>
                </c:pt>
                <c:pt idx="4">
                  <c:v>1227</c:v>
                </c:pt>
                <c:pt idx="5">
                  <c:v>332</c:v>
                </c:pt>
                <c:pt idx="6">
                  <c:v>982</c:v>
                </c:pt>
                <c:pt idx="7">
                  <c:v>203</c:v>
                </c:pt>
                <c:pt idx="8">
                  <c:v>233</c:v>
                </c:pt>
                <c:pt idx="9">
                  <c:v>324</c:v>
                </c:pt>
                <c:pt idx="10">
                  <c:v>313</c:v>
                </c:pt>
                <c:pt idx="11">
                  <c:v>444</c:v>
                </c:pt>
                <c:pt idx="12">
                  <c:v>412</c:v>
                </c:pt>
                <c:pt idx="13">
                  <c:v>181</c:v>
                </c:pt>
                <c:pt idx="14">
                  <c:v>163</c:v>
                </c:pt>
                <c:pt idx="15">
                  <c:v>333</c:v>
                </c:pt>
                <c:pt idx="16">
                  <c:v>247</c:v>
                </c:pt>
                <c:pt idx="17">
                  <c:v>270</c:v>
                </c:pt>
                <c:pt idx="18">
                  <c:v>264</c:v>
                </c:pt>
                <c:pt idx="19">
                  <c:v>317</c:v>
                </c:pt>
                <c:pt idx="20">
                  <c:v>197</c:v>
                </c:pt>
                <c:pt idx="21">
                  <c:v>421</c:v>
                </c:pt>
                <c:pt idx="22">
                  <c:v>344</c:v>
                </c:pt>
                <c:pt idx="23">
                  <c:v>219</c:v>
                </c:pt>
              </c:numCache>
            </c:numRef>
          </c:xVal>
          <c:yVal>
            <c:numRef>
              <c:f>강원도!$M$2:$M$25</c:f>
              <c:numCache>
                <c:formatCode>General</c:formatCode>
                <c:ptCount val="24"/>
                <c:pt idx="0">
                  <c:v>250</c:v>
                </c:pt>
                <c:pt idx="1">
                  <c:v>82</c:v>
                </c:pt>
                <c:pt idx="2">
                  <c:v>10</c:v>
                </c:pt>
                <c:pt idx="3">
                  <c:v>21</c:v>
                </c:pt>
                <c:pt idx="4">
                  <c:v>134</c:v>
                </c:pt>
                <c:pt idx="5">
                  <c:v>140</c:v>
                </c:pt>
                <c:pt idx="6">
                  <c:v>195</c:v>
                </c:pt>
                <c:pt idx="7">
                  <c:v>24</c:v>
                </c:pt>
                <c:pt idx="8">
                  <c:v>40</c:v>
                </c:pt>
                <c:pt idx="9">
                  <c:v>4</c:v>
                </c:pt>
                <c:pt idx="10">
                  <c:v>20</c:v>
                </c:pt>
                <c:pt idx="11">
                  <c:v>65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18</c:v>
                </c:pt>
                <c:pt idx="16">
                  <c:v>71</c:v>
                </c:pt>
                <c:pt idx="17">
                  <c:v>70</c:v>
                </c:pt>
                <c:pt idx="18">
                  <c:v>30</c:v>
                </c:pt>
                <c:pt idx="19">
                  <c:v>0</c:v>
                </c:pt>
                <c:pt idx="20">
                  <c:v>4</c:v>
                </c:pt>
                <c:pt idx="21">
                  <c:v>70</c:v>
                </c:pt>
                <c:pt idx="22">
                  <c:v>70</c:v>
                </c:pt>
                <c:pt idx="2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5D-44EC-8807-395BE16C9552}"/>
            </c:ext>
          </c:extLst>
        </c:ser>
        <c:ser>
          <c:idx val="6"/>
          <c:order val="6"/>
          <c:tx>
            <c:v>평안도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평안도!$I$2:$I$48</c:f>
              <c:numCache>
                <c:formatCode>General</c:formatCode>
                <c:ptCount val="47"/>
                <c:pt idx="0">
                  <c:v>8125</c:v>
                </c:pt>
                <c:pt idx="1">
                  <c:v>2690</c:v>
                </c:pt>
                <c:pt idx="2">
                  <c:v>531</c:v>
                </c:pt>
                <c:pt idx="3">
                  <c:v>222</c:v>
                </c:pt>
                <c:pt idx="4">
                  <c:v>604</c:v>
                </c:pt>
                <c:pt idx="5">
                  <c:v>1503</c:v>
                </c:pt>
                <c:pt idx="6">
                  <c:v>703</c:v>
                </c:pt>
                <c:pt idx="7">
                  <c:v>375</c:v>
                </c:pt>
                <c:pt idx="8">
                  <c:v>894</c:v>
                </c:pt>
                <c:pt idx="9">
                  <c:v>664</c:v>
                </c:pt>
                <c:pt idx="10">
                  <c:v>301</c:v>
                </c:pt>
                <c:pt idx="11">
                  <c:v>807</c:v>
                </c:pt>
                <c:pt idx="12">
                  <c:v>410</c:v>
                </c:pt>
                <c:pt idx="13">
                  <c:v>986</c:v>
                </c:pt>
                <c:pt idx="14">
                  <c:v>1724</c:v>
                </c:pt>
                <c:pt idx="15">
                  <c:v>1068</c:v>
                </c:pt>
                <c:pt idx="16">
                  <c:v>1318</c:v>
                </c:pt>
                <c:pt idx="17">
                  <c:v>591</c:v>
                </c:pt>
                <c:pt idx="18">
                  <c:v>602</c:v>
                </c:pt>
                <c:pt idx="19">
                  <c:v>1200</c:v>
                </c:pt>
                <c:pt idx="20">
                  <c:v>881</c:v>
                </c:pt>
                <c:pt idx="21">
                  <c:v>816</c:v>
                </c:pt>
                <c:pt idx="22">
                  <c:v>354</c:v>
                </c:pt>
                <c:pt idx="23">
                  <c:v>612</c:v>
                </c:pt>
                <c:pt idx="24">
                  <c:v>325</c:v>
                </c:pt>
                <c:pt idx="25">
                  <c:v>1033</c:v>
                </c:pt>
                <c:pt idx="26">
                  <c:v>138</c:v>
                </c:pt>
                <c:pt idx="27">
                  <c:v>379</c:v>
                </c:pt>
                <c:pt idx="28">
                  <c:v>234</c:v>
                </c:pt>
                <c:pt idx="29">
                  <c:v>302</c:v>
                </c:pt>
                <c:pt idx="30">
                  <c:v>527</c:v>
                </c:pt>
                <c:pt idx="31">
                  <c:v>528</c:v>
                </c:pt>
                <c:pt idx="32">
                  <c:v>473</c:v>
                </c:pt>
                <c:pt idx="33">
                  <c:v>297</c:v>
                </c:pt>
                <c:pt idx="34">
                  <c:v>1121</c:v>
                </c:pt>
                <c:pt idx="35">
                  <c:v>335</c:v>
                </c:pt>
                <c:pt idx="36">
                  <c:v>416</c:v>
                </c:pt>
                <c:pt idx="37">
                  <c:v>225</c:v>
                </c:pt>
                <c:pt idx="38">
                  <c:v>599</c:v>
                </c:pt>
                <c:pt idx="39">
                  <c:v>278</c:v>
                </c:pt>
                <c:pt idx="40">
                  <c:v>577</c:v>
                </c:pt>
                <c:pt idx="41">
                  <c:v>319</c:v>
                </c:pt>
                <c:pt idx="42">
                  <c:v>262</c:v>
                </c:pt>
                <c:pt idx="43">
                  <c:v>405</c:v>
                </c:pt>
                <c:pt idx="44">
                  <c:v>127</c:v>
                </c:pt>
                <c:pt idx="45">
                  <c:v>77</c:v>
                </c:pt>
                <c:pt idx="46">
                  <c:v>217</c:v>
                </c:pt>
              </c:numCache>
            </c:numRef>
          </c:xVal>
          <c:yVal>
            <c:numRef>
              <c:f>평안도!$M$2:$M$48</c:f>
              <c:numCache>
                <c:formatCode>General</c:formatCode>
                <c:ptCount val="47"/>
                <c:pt idx="0">
                  <c:v>437</c:v>
                </c:pt>
                <c:pt idx="1">
                  <c:v>194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140</c:v>
                </c:pt>
                <c:pt idx="6">
                  <c:v>0</c:v>
                </c:pt>
                <c:pt idx="7">
                  <c:v>24</c:v>
                </c:pt>
                <c:pt idx="8">
                  <c:v>67</c:v>
                </c:pt>
                <c:pt idx="9">
                  <c:v>91</c:v>
                </c:pt>
                <c:pt idx="10">
                  <c:v>60</c:v>
                </c:pt>
                <c:pt idx="11">
                  <c:v>99</c:v>
                </c:pt>
                <c:pt idx="12">
                  <c:v>77</c:v>
                </c:pt>
                <c:pt idx="13">
                  <c:v>126</c:v>
                </c:pt>
                <c:pt idx="14">
                  <c:v>178</c:v>
                </c:pt>
                <c:pt idx="15">
                  <c:v>155</c:v>
                </c:pt>
                <c:pt idx="16">
                  <c:v>139</c:v>
                </c:pt>
                <c:pt idx="17">
                  <c:v>71</c:v>
                </c:pt>
                <c:pt idx="18">
                  <c:v>105</c:v>
                </c:pt>
                <c:pt idx="19">
                  <c:v>148</c:v>
                </c:pt>
                <c:pt idx="20">
                  <c:v>97</c:v>
                </c:pt>
                <c:pt idx="21">
                  <c:v>171</c:v>
                </c:pt>
                <c:pt idx="22">
                  <c:v>45</c:v>
                </c:pt>
                <c:pt idx="23">
                  <c:v>77</c:v>
                </c:pt>
                <c:pt idx="24">
                  <c:v>37</c:v>
                </c:pt>
                <c:pt idx="25">
                  <c:v>131</c:v>
                </c:pt>
                <c:pt idx="26">
                  <c:v>8</c:v>
                </c:pt>
                <c:pt idx="27">
                  <c:v>45</c:v>
                </c:pt>
                <c:pt idx="28">
                  <c:v>50</c:v>
                </c:pt>
                <c:pt idx="29">
                  <c:v>47</c:v>
                </c:pt>
                <c:pt idx="30">
                  <c:v>51</c:v>
                </c:pt>
                <c:pt idx="31">
                  <c:v>75</c:v>
                </c:pt>
                <c:pt idx="32">
                  <c:v>80</c:v>
                </c:pt>
                <c:pt idx="33">
                  <c:v>31</c:v>
                </c:pt>
                <c:pt idx="34">
                  <c:v>208</c:v>
                </c:pt>
                <c:pt idx="35">
                  <c:v>0</c:v>
                </c:pt>
                <c:pt idx="36">
                  <c:v>0</c:v>
                </c:pt>
                <c:pt idx="37">
                  <c:v>55</c:v>
                </c:pt>
                <c:pt idx="38">
                  <c:v>80</c:v>
                </c:pt>
                <c:pt idx="39">
                  <c:v>69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5D-44EC-8807-395BE16C9552}"/>
            </c:ext>
          </c:extLst>
        </c:ser>
        <c:ser>
          <c:idx val="7"/>
          <c:order val="7"/>
          <c:tx>
            <c:v>함길도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함길도!$I$2:$I$23</c:f>
              <c:numCache>
                <c:formatCode>General</c:formatCode>
                <c:ptCount val="22"/>
                <c:pt idx="0">
                  <c:v>3538</c:v>
                </c:pt>
                <c:pt idx="1">
                  <c:v>2191</c:v>
                </c:pt>
                <c:pt idx="2">
                  <c:v>1030</c:v>
                </c:pt>
                <c:pt idx="3">
                  <c:v>1673</c:v>
                </c:pt>
                <c:pt idx="4">
                  <c:v>1162</c:v>
                </c:pt>
                <c:pt idx="5">
                  <c:v>624</c:v>
                </c:pt>
                <c:pt idx="6">
                  <c:v>900</c:v>
                </c:pt>
                <c:pt idx="7">
                  <c:v>800</c:v>
                </c:pt>
                <c:pt idx="8">
                  <c:v>402</c:v>
                </c:pt>
                <c:pt idx="9">
                  <c:v>262</c:v>
                </c:pt>
                <c:pt idx="10">
                  <c:v>113</c:v>
                </c:pt>
                <c:pt idx="11">
                  <c:v>811</c:v>
                </c:pt>
                <c:pt idx="12">
                  <c:v>1539</c:v>
                </c:pt>
                <c:pt idx="13">
                  <c:v>635</c:v>
                </c:pt>
                <c:pt idx="14">
                  <c:v>450</c:v>
                </c:pt>
                <c:pt idx="15">
                  <c:v>494</c:v>
                </c:pt>
                <c:pt idx="16">
                  <c:v>303</c:v>
                </c:pt>
                <c:pt idx="17">
                  <c:v>187</c:v>
                </c:pt>
                <c:pt idx="18">
                  <c:v>291</c:v>
                </c:pt>
                <c:pt idx="19">
                  <c:v>832</c:v>
                </c:pt>
                <c:pt idx="20">
                  <c:v>356</c:v>
                </c:pt>
                <c:pt idx="21">
                  <c:v>409</c:v>
                </c:pt>
              </c:numCache>
            </c:numRef>
          </c:xVal>
          <c:yVal>
            <c:numRef>
              <c:f>함길도!$M$2:$M$23</c:f>
              <c:numCache>
                <c:formatCode>General</c:formatCode>
                <c:ptCount val="22"/>
                <c:pt idx="0">
                  <c:v>150</c:v>
                </c:pt>
                <c:pt idx="1">
                  <c:v>121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0</c:v>
                </c:pt>
                <c:pt idx="11">
                  <c:v>120</c:v>
                </c:pt>
                <c:pt idx="12">
                  <c:v>67</c:v>
                </c:pt>
                <c:pt idx="13">
                  <c:v>81</c:v>
                </c:pt>
                <c:pt idx="14">
                  <c:v>62</c:v>
                </c:pt>
                <c:pt idx="15">
                  <c:v>80</c:v>
                </c:pt>
                <c:pt idx="16">
                  <c:v>80</c:v>
                </c:pt>
                <c:pt idx="17">
                  <c:v>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5D-44EC-8807-395BE16C9552}"/>
            </c:ext>
          </c:extLst>
        </c:ser>
        <c:ser>
          <c:idx val="8"/>
          <c:order val="8"/>
          <c:tx>
            <c:v>전국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전국!$I$2:$I$334</c:f>
              <c:numCache>
                <c:formatCode>General</c:formatCode>
                <c:ptCount val="333"/>
                <c:pt idx="0">
                  <c:v>1436</c:v>
                </c:pt>
                <c:pt idx="1">
                  <c:v>1481</c:v>
                </c:pt>
                <c:pt idx="2">
                  <c:v>1842</c:v>
                </c:pt>
                <c:pt idx="3">
                  <c:v>351</c:v>
                </c:pt>
                <c:pt idx="4">
                  <c:v>429</c:v>
                </c:pt>
                <c:pt idx="5">
                  <c:v>538</c:v>
                </c:pt>
                <c:pt idx="6">
                  <c:v>388</c:v>
                </c:pt>
                <c:pt idx="7">
                  <c:v>390</c:v>
                </c:pt>
                <c:pt idx="8">
                  <c:v>1026</c:v>
                </c:pt>
                <c:pt idx="9">
                  <c:v>244</c:v>
                </c:pt>
                <c:pt idx="10">
                  <c:v>413</c:v>
                </c:pt>
                <c:pt idx="11">
                  <c:v>267</c:v>
                </c:pt>
                <c:pt idx="12">
                  <c:v>327</c:v>
                </c:pt>
                <c:pt idx="13">
                  <c:v>494</c:v>
                </c:pt>
                <c:pt idx="14">
                  <c:v>679</c:v>
                </c:pt>
                <c:pt idx="15">
                  <c:v>590</c:v>
                </c:pt>
                <c:pt idx="16">
                  <c:v>274</c:v>
                </c:pt>
                <c:pt idx="17">
                  <c:v>212</c:v>
                </c:pt>
                <c:pt idx="18">
                  <c:v>371</c:v>
                </c:pt>
                <c:pt idx="19">
                  <c:v>288</c:v>
                </c:pt>
                <c:pt idx="20">
                  <c:v>487</c:v>
                </c:pt>
                <c:pt idx="21">
                  <c:v>302</c:v>
                </c:pt>
                <c:pt idx="22">
                  <c:v>424</c:v>
                </c:pt>
                <c:pt idx="23">
                  <c:v>221</c:v>
                </c:pt>
                <c:pt idx="24">
                  <c:v>457</c:v>
                </c:pt>
                <c:pt idx="25">
                  <c:v>425</c:v>
                </c:pt>
                <c:pt idx="26">
                  <c:v>346</c:v>
                </c:pt>
                <c:pt idx="27">
                  <c:v>233</c:v>
                </c:pt>
                <c:pt idx="28">
                  <c:v>138</c:v>
                </c:pt>
                <c:pt idx="29">
                  <c:v>170</c:v>
                </c:pt>
                <c:pt idx="30">
                  <c:v>140</c:v>
                </c:pt>
                <c:pt idx="31">
                  <c:v>364</c:v>
                </c:pt>
                <c:pt idx="32">
                  <c:v>146</c:v>
                </c:pt>
                <c:pt idx="33">
                  <c:v>186</c:v>
                </c:pt>
                <c:pt idx="34">
                  <c:v>2445</c:v>
                </c:pt>
                <c:pt idx="35">
                  <c:v>357</c:v>
                </c:pt>
                <c:pt idx="36">
                  <c:v>792</c:v>
                </c:pt>
                <c:pt idx="37">
                  <c:v>318</c:v>
                </c:pt>
                <c:pt idx="38">
                  <c:v>222</c:v>
                </c:pt>
                <c:pt idx="39">
                  <c:v>221</c:v>
                </c:pt>
                <c:pt idx="40">
                  <c:v>458</c:v>
                </c:pt>
                <c:pt idx="41">
                  <c:v>1871</c:v>
                </c:pt>
                <c:pt idx="42">
                  <c:v>1589</c:v>
                </c:pt>
                <c:pt idx="43">
                  <c:v>2167</c:v>
                </c:pt>
                <c:pt idx="44">
                  <c:v>1379</c:v>
                </c:pt>
                <c:pt idx="45">
                  <c:v>235</c:v>
                </c:pt>
                <c:pt idx="46">
                  <c:v>191</c:v>
                </c:pt>
                <c:pt idx="47">
                  <c:v>445</c:v>
                </c:pt>
                <c:pt idx="48">
                  <c:v>171</c:v>
                </c:pt>
                <c:pt idx="49">
                  <c:v>143</c:v>
                </c:pt>
                <c:pt idx="50">
                  <c:v>415</c:v>
                </c:pt>
                <c:pt idx="51">
                  <c:v>195</c:v>
                </c:pt>
                <c:pt idx="52">
                  <c:v>506</c:v>
                </c:pt>
                <c:pt idx="53">
                  <c:v>558</c:v>
                </c:pt>
                <c:pt idx="54">
                  <c:v>353</c:v>
                </c:pt>
                <c:pt idx="55">
                  <c:v>404</c:v>
                </c:pt>
                <c:pt idx="56">
                  <c:v>470</c:v>
                </c:pt>
                <c:pt idx="57">
                  <c:v>293</c:v>
                </c:pt>
                <c:pt idx="58">
                  <c:v>166</c:v>
                </c:pt>
                <c:pt idx="59">
                  <c:v>348</c:v>
                </c:pt>
                <c:pt idx="60">
                  <c:v>553</c:v>
                </c:pt>
                <c:pt idx="61">
                  <c:v>179</c:v>
                </c:pt>
                <c:pt idx="62">
                  <c:v>343</c:v>
                </c:pt>
                <c:pt idx="63">
                  <c:v>338</c:v>
                </c:pt>
                <c:pt idx="64">
                  <c:v>482</c:v>
                </c:pt>
                <c:pt idx="65">
                  <c:v>227</c:v>
                </c:pt>
                <c:pt idx="66">
                  <c:v>308</c:v>
                </c:pt>
                <c:pt idx="67">
                  <c:v>146</c:v>
                </c:pt>
                <c:pt idx="68">
                  <c:v>327</c:v>
                </c:pt>
                <c:pt idx="69">
                  <c:v>235</c:v>
                </c:pt>
                <c:pt idx="70">
                  <c:v>550</c:v>
                </c:pt>
                <c:pt idx="71">
                  <c:v>460</c:v>
                </c:pt>
                <c:pt idx="72">
                  <c:v>342</c:v>
                </c:pt>
                <c:pt idx="73">
                  <c:v>421</c:v>
                </c:pt>
                <c:pt idx="74">
                  <c:v>180</c:v>
                </c:pt>
                <c:pt idx="75">
                  <c:v>166</c:v>
                </c:pt>
                <c:pt idx="76">
                  <c:v>258</c:v>
                </c:pt>
                <c:pt idx="77">
                  <c:v>348</c:v>
                </c:pt>
                <c:pt idx="78">
                  <c:v>506</c:v>
                </c:pt>
                <c:pt idx="79">
                  <c:v>378</c:v>
                </c:pt>
                <c:pt idx="80">
                  <c:v>300</c:v>
                </c:pt>
                <c:pt idx="81">
                  <c:v>395</c:v>
                </c:pt>
                <c:pt idx="82">
                  <c:v>153</c:v>
                </c:pt>
                <c:pt idx="83">
                  <c:v>382</c:v>
                </c:pt>
                <c:pt idx="84">
                  <c:v>384</c:v>
                </c:pt>
                <c:pt idx="85">
                  <c:v>173</c:v>
                </c:pt>
                <c:pt idx="86">
                  <c:v>489</c:v>
                </c:pt>
                <c:pt idx="87">
                  <c:v>405</c:v>
                </c:pt>
                <c:pt idx="88">
                  <c:v>258</c:v>
                </c:pt>
                <c:pt idx="89">
                  <c:v>284</c:v>
                </c:pt>
                <c:pt idx="90">
                  <c:v>649</c:v>
                </c:pt>
                <c:pt idx="91">
                  <c:v>321</c:v>
                </c:pt>
                <c:pt idx="92">
                  <c:v>265</c:v>
                </c:pt>
                <c:pt idx="93">
                  <c:v>365</c:v>
                </c:pt>
                <c:pt idx="94">
                  <c:v>304</c:v>
                </c:pt>
                <c:pt idx="95">
                  <c:v>388</c:v>
                </c:pt>
                <c:pt idx="96">
                  <c:v>2332</c:v>
                </c:pt>
                <c:pt idx="97">
                  <c:v>1887</c:v>
                </c:pt>
                <c:pt idx="98">
                  <c:v>2521</c:v>
                </c:pt>
                <c:pt idx="99">
                  <c:v>2220</c:v>
                </c:pt>
                <c:pt idx="100">
                  <c:v>1999</c:v>
                </c:pt>
                <c:pt idx="101">
                  <c:v>425</c:v>
                </c:pt>
                <c:pt idx="102">
                  <c:v>1058</c:v>
                </c:pt>
                <c:pt idx="103">
                  <c:v>649</c:v>
                </c:pt>
                <c:pt idx="104">
                  <c:v>423</c:v>
                </c:pt>
                <c:pt idx="105">
                  <c:v>1249</c:v>
                </c:pt>
                <c:pt idx="106">
                  <c:v>318</c:v>
                </c:pt>
                <c:pt idx="107">
                  <c:v>398</c:v>
                </c:pt>
                <c:pt idx="108">
                  <c:v>825</c:v>
                </c:pt>
                <c:pt idx="109">
                  <c:v>421</c:v>
                </c:pt>
                <c:pt idx="110">
                  <c:v>174</c:v>
                </c:pt>
                <c:pt idx="111">
                  <c:v>203</c:v>
                </c:pt>
                <c:pt idx="112">
                  <c:v>471</c:v>
                </c:pt>
                <c:pt idx="113">
                  <c:v>477</c:v>
                </c:pt>
                <c:pt idx="114">
                  <c:v>417</c:v>
                </c:pt>
                <c:pt idx="115">
                  <c:v>235</c:v>
                </c:pt>
                <c:pt idx="116">
                  <c:v>284</c:v>
                </c:pt>
                <c:pt idx="117">
                  <c:v>284</c:v>
                </c:pt>
                <c:pt idx="118">
                  <c:v>1092</c:v>
                </c:pt>
                <c:pt idx="119">
                  <c:v>377</c:v>
                </c:pt>
                <c:pt idx="120">
                  <c:v>863</c:v>
                </c:pt>
                <c:pt idx="121">
                  <c:v>134</c:v>
                </c:pt>
                <c:pt idx="122">
                  <c:v>637</c:v>
                </c:pt>
                <c:pt idx="123">
                  <c:v>286</c:v>
                </c:pt>
                <c:pt idx="124">
                  <c:v>174</c:v>
                </c:pt>
                <c:pt idx="125">
                  <c:v>177</c:v>
                </c:pt>
                <c:pt idx="126">
                  <c:v>872</c:v>
                </c:pt>
                <c:pt idx="127">
                  <c:v>243</c:v>
                </c:pt>
                <c:pt idx="128">
                  <c:v>894</c:v>
                </c:pt>
                <c:pt idx="129">
                  <c:v>78</c:v>
                </c:pt>
                <c:pt idx="130">
                  <c:v>463</c:v>
                </c:pt>
                <c:pt idx="131">
                  <c:v>2446</c:v>
                </c:pt>
                <c:pt idx="132">
                  <c:v>1005</c:v>
                </c:pt>
                <c:pt idx="133">
                  <c:v>701</c:v>
                </c:pt>
                <c:pt idx="134">
                  <c:v>463</c:v>
                </c:pt>
                <c:pt idx="135">
                  <c:v>533</c:v>
                </c:pt>
                <c:pt idx="136">
                  <c:v>287</c:v>
                </c:pt>
                <c:pt idx="137">
                  <c:v>531</c:v>
                </c:pt>
                <c:pt idx="138">
                  <c:v>368</c:v>
                </c:pt>
                <c:pt idx="139">
                  <c:v>396</c:v>
                </c:pt>
                <c:pt idx="140">
                  <c:v>366</c:v>
                </c:pt>
                <c:pt idx="141">
                  <c:v>390</c:v>
                </c:pt>
                <c:pt idx="142">
                  <c:v>230</c:v>
                </c:pt>
                <c:pt idx="143">
                  <c:v>1390</c:v>
                </c:pt>
                <c:pt idx="144">
                  <c:v>1094</c:v>
                </c:pt>
                <c:pt idx="145">
                  <c:v>732</c:v>
                </c:pt>
                <c:pt idx="146">
                  <c:v>428</c:v>
                </c:pt>
                <c:pt idx="147">
                  <c:v>271</c:v>
                </c:pt>
                <c:pt idx="148">
                  <c:v>531</c:v>
                </c:pt>
                <c:pt idx="149">
                  <c:v>153</c:v>
                </c:pt>
                <c:pt idx="150">
                  <c:v>370</c:v>
                </c:pt>
                <c:pt idx="151">
                  <c:v>505</c:v>
                </c:pt>
                <c:pt idx="152">
                  <c:v>346</c:v>
                </c:pt>
                <c:pt idx="153">
                  <c:v>373</c:v>
                </c:pt>
                <c:pt idx="154">
                  <c:v>441</c:v>
                </c:pt>
                <c:pt idx="155">
                  <c:v>257</c:v>
                </c:pt>
                <c:pt idx="156">
                  <c:v>481</c:v>
                </c:pt>
                <c:pt idx="157">
                  <c:v>307</c:v>
                </c:pt>
                <c:pt idx="158">
                  <c:v>1059</c:v>
                </c:pt>
                <c:pt idx="159">
                  <c:v>202</c:v>
                </c:pt>
                <c:pt idx="160">
                  <c:v>1565</c:v>
                </c:pt>
                <c:pt idx="161">
                  <c:v>1089</c:v>
                </c:pt>
                <c:pt idx="162">
                  <c:v>1300</c:v>
                </c:pt>
                <c:pt idx="163">
                  <c:v>276</c:v>
                </c:pt>
                <c:pt idx="164">
                  <c:v>5207</c:v>
                </c:pt>
                <c:pt idx="165">
                  <c:v>114</c:v>
                </c:pt>
                <c:pt idx="166">
                  <c:v>452</c:v>
                </c:pt>
                <c:pt idx="167">
                  <c:v>319</c:v>
                </c:pt>
                <c:pt idx="168">
                  <c:v>357</c:v>
                </c:pt>
                <c:pt idx="169">
                  <c:v>409</c:v>
                </c:pt>
                <c:pt idx="170">
                  <c:v>262</c:v>
                </c:pt>
                <c:pt idx="171">
                  <c:v>172</c:v>
                </c:pt>
                <c:pt idx="172">
                  <c:v>396</c:v>
                </c:pt>
                <c:pt idx="173">
                  <c:v>257</c:v>
                </c:pt>
                <c:pt idx="174">
                  <c:v>288</c:v>
                </c:pt>
                <c:pt idx="175">
                  <c:v>190</c:v>
                </c:pt>
                <c:pt idx="176">
                  <c:v>323</c:v>
                </c:pt>
                <c:pt idx="177">
                  <c:v>130</c:v>
                </c:pt>
                <c:pt idx="178">
                  <c:v>247</c:v>
                </c:pt>
                <c:pt idx="179">
                  <c:v>260</c:v>
                </c:pt>
                <c:pt idx="180">
                  <c:v>312</c:v>
                </c:pt>
                <c:pt idx="181">
                  <c:v>122</c:v>
                </c:pt>
                <c:pt idx="182">
                  <c:v>333</c:v>
                </c:pt>
                <c:pt idx="183">
                  <c:v>331</c:v>
                </c:pt>
                <c:pt idx="184">
                  <c:v>355</c:v>
                </c:pt>
                <c:pt idx="185">
                  <c:v>356</c:v>
                </c:pt>
                <c:pt idx="186">
                  <c:v>315</c:v>
                </c:pt>
                <c:pt idx="187">
                  <c:v>236</c:v>
                </c:pt>
                <c:pt idx="188">
                  <c:v>315</c:v>
                </c:pt>
                <c:pt idx="189">
                  <c:v>164</c:v>
                </c:pt>
                <c:pt idx="190">
                  <c:v>216</c:v>
                </c:pt>
                <c:pt idx="191">
                  <c:v>183</c:v>
                </c:pt>
                <c:pt idx="192">
                  <c:v>317</c:v>
                </c:pt>
                <c:pt idx="193">
                  <c:v>86</c:v>
                </c:pt>
                <c:pt idx="194">
                  <c:v>137</c:v>
                </c:pt>
                <c:pt idx="195">
                  <c:v>138</c:v>
                </c:pt>
                <c:pt idx="196">
                  <c:v>139</c:v>
                </c:pt>
                <c:pt idx="197">
                  <c:v>320</c:v>
                </c:pt>
                <c:pt idx="198">
                  <c:v>172</c:v>
                </c:pt>
                <c:pt idx="199">
                  <c:v>169</c:v>
                </c:pt>
                <c:pt idx="200">
                  <c:v>148</c:v>
                </c:pt>
                <c:pt idx="201">
                  <c:v>228</c:v>
                </c:pt>
                <c:pt idx="202">
                  <c:v>346</c:v>
                </c:pt>
                <c:pt idx="203">
                  <c:v>467</c:v>
                </c:pt>
                <c:pt idx="204">
                  <c:v>860</c:v>
                </c:pt>
                <c:pt idx="205">
                  <c:v>253</c:v>
                </c:pt>
                <c:pt idx="206">
                  <c:v>306</c:v>
                </c:pt>
                <c:pt idx="207">
                  <c:v>157</c:v>
                </c:pt>
                <c:pt idx="208">
                  <c:v>139</c:v>
                </c:pt>
                <c:pt idx="209">
                  <c:v>219</c:v>
                </c:pt>
                <c:pt idx="210">
                  <c:v>209</c:v>
                </c:pt>
                <c:pt idx="211">
                  <c:v>90</c:v>
                </c:pt>
                <c:pt idx="212">
                  <c:v>136</c:v>
                </c:pt>
                <c:pt idx="213">
                  <c:v>144</c:v>
                </c:pt>
                <c:pt idx="214">
                  <c:v>685</c:v>
                </c:pt>
                <c:pt idx="215">
                  <c:v>1357</c:v>
                </c:pt>
                <c:pt idx="216">
                  <c:v>2034</c:v>
                </c:pt>
                <c:pt idx="217">
                  <c:v>1926</c:v>
                </c:pt>
                <c:pt idx="218">
                  <c:v>1583</c:v>
                </c:pt>
                <c:pt idx="219">
                  <c:v>339</c:v>
                </c:pt>
                <c:pt idx="220">
                  <c:v>1446</c:v>
                </c:pt>
                <c:pt idx="221">
                  <c:v>1564</c:v>
                </c:pt>
                <c:pt idx="222">
                  <c:v>991</c:v>
                </c:pt>
                <c:pt idx="223">
                  <c:v>1085</c:v>
                </c:pt>
                <c:pt idx="224">
                  <c:v>816</c:v>
                </c:pt>
                <c:pt idx="225">
                  <c:v>808</c:v>
                </c:pt>
                <c:pt idx="226">
                  <c:v>1293</c:v>
                </c:pt>
                <c:pt idx="227">
                  <c:v>327</c:v>
                </c:pt>
                <c:pt idx="228">
                  <c:v>964</c:v>
                </c:pt>
                <c:pt idx="229">
                  <c:v>389</c:v>
                </c:pt>
                <c:pt idx="230">
                  <c:v>936</c:v>
                </c:pt>
                <c:pt idx="231">
                  <c:v>2130</c:v>
                </c:pt>
                <c:pt idx="232">
                  <c:v>996</c:v>
                </c:pt>
                <c:pt idx="233">
                  <c:v>778</c:v>
                </c:pt>
                <c:pt idx="234">
                  <c:v>376</c:v>
                </c:pt>
                <c:pt idx="235">
                  <c:v>374</c:v>
                </c:pt>
                <c:pt idx="236">
                  <c:v>950</c:v>
                </c:pt>
                <c:pt idx="237">
                  <c:v>685</c:v>
                </c:pt>
                <c:pt idx="238">
                  <c:v>392</c:v>
                </c:pt>
                <c:pt idx="239">
                  <c:v>330</c:v>
                </c:pt>
                <c:pt idx="240">
                  <c:v>1354</c:v>
                </c:pt>
                <c:pt idx="241">
                  <c:v>1311</c:v>
                </c:pt>
                <c:pt idx="242">
                  <c:v>411</c:v>
                </c:pt>
                <c:pt idx="243">
                  <c:v>581</c:v>
                </c:pt>
                <c:pt idx="244">
                  <c:v>1227</c:v>
                </c:pt>
                <c:pt idx="245">
                  <c:v>332</c:v>
                </c:pt>
                <c:pt idx="246">
                  <c:v>982</c:v>
                </c:pt>
                <c:pt idx="247">
                  <c:v>203</c:v>
                </c:pt>
                <c:pt idx="248">
                  <c:v>233</c:v>
                </c:pt>
                <c:pt idx="249">
                  <c:v>324</c:v>
                </c:pt>
                <c:pt idx="250">
                  <c:v>313</c:v>
                </c:pt>
                <c:pt idx="251">
                  <c:v>444</c:v>
                </c:pt>
                <c:pt idx="252">
                  <c:v>412</c:v>
                </c:pt>
                <c:pt idx="253">
                  <c:v>181</c:v>
                </c:pt>
                <c:pt idx="254">
                  <c:v>163</c:v>
                </c:pt>
                <c:pt idx="255">
                  <c:v>333</c:v>
                </c:pt>
                <c:pt idx="256">
                  <c:v>247</c:v>
                </c:pt>
                <c:pt idx="257">
                  <c:v>270</c:v>
                </c:pt>
                <c:pt idx="258">
                  <c:v>264</c:v>
                </c:pt>
                <c:pt idx="259">
                  <c:v>317</c:v>
                </c:pt>
                <c:pt idx="260">
                  <c:v>197</c:v>
                </c:pt>
                <c:pt idx="261">
                  <c:v>421</c:v>
                </c:pt>
                <c:pt idx="262">
                  <c:v>344</c:v>
                </c:pt>
                <c:pt idx="263">
                  <c:v>219</c:v>
                </c:pt>
                <c:pt idx="264">
                  <c:v>8125</c:v>
                </c:pt>
                <c:pt idx="265">
                  <c:v>2690</c:v>
                </c:pt>
                <c:pt idx="266">
                  <c:v>531</c:v>
                </c:pt>
                <c:pt idx="267">
                  <c:v>222</c:v>
                </c:pt>
                <c:pt idx="268">
                  <c:v>604</c:v>
                </c:pt>
                <c:pt idx="269">
                  <c:v>1503</c:v>
                </c:pt>
                <c:pt idx="270">
                  <c:v>703</c:v>
                </c:pt>
                <c:pt idx="271">
                  <c:v>375</c:v>
                </c:pt>
                <c:pt idx="272">
                  <c:v>894</c:v>
                </c:pt>
                <c:pt idx="273">
                  <c:v>664</c:v>
                </c:pt>
                <c:pt idx="274">
                  <c:v>301</c:v>
                </c:pt>
                <c:pt idx="275">
                  <c:v>807</c:v>
                </c:pt>
                <c:pt idx="276">
                  <c:v>410</c:v>
                </c:pt>
                <c:pt idx="277">
                  <c:v>986</c:v>
                </c:pt>
                <c:pt idx="278">
                  <c:v>1724</c:v>
                </c:pt>
                <c:pt idx="279">
                  <c:v>1068</c:v>
                </c:pt>
                <c:pt idx="280">
                  <c:v>1318</c:v>
                </c:pt>
                <c:pt idx="281">
                  <c:v>591</c:v>
                </c:pt>
                <c:pt idx="282">
                  <c:v>602</c:v>
                </c:pt>
                <c:pt idx="283">
                  <c:v>1200</c:v>
                </c:pt>
                <c:pt idx="284">
                  <c:v>881</c:v>
                </c:pt>
                <c:pt idx="285">
                  <c:v>816</c:v>
                </c:pt>
                <c:pt idx="286">
                  <c:v>354</c:v>
                </c:pt>
                <c:pt idx="287">
                  <c:v>612</c:v>
                </c:pt>
                <c:pt idx="288">
                  <c:v>325</c:v>
                </c:pt>
                <c:pt idx="289">
                  <c:v>1033</c:v>
                </c:pt>
                <c:pt idx="290">
                  <c:v>138</c:v>
                </c:pt>
                <c:pt idx="291">
                  <c:v>379</c:v>
                </c:pt>
                <c:pt idx="292">
                  <c:v>234</c:v>
                </c:pt>
                <c:pt idx="293">
                  <c:v>302</c:v>
                </c:pt>
                <c:pt idx="294">
                  <c:v>527</c:v>
                </c:pt>
                <c:pt idx="295">
                  <c:v>528</c:v>
                </c:pt>
                <c:pt idx="296">
                  <c:v>473</c:v>
                </c:pt>
                <c:pt idx="297">
                  <c:v>297</c:v>
                </c:pt>
                <c:pt idx="298">
                  <c:v>1121</c:v>
                </c:pt>
                <c:pt idx="299">
                  <c:v>335</c:v>
                </c:pt>
                <c:pt idx="300">
                  <c:v>416</c:v>
                </c:pt>
                <c:pt idx="301">
                  <c:v>225</c:v>
                </c:pt>
                <c:pt idx="302">
                  <c:v>599</c:v>
                </c:pt>
                <c:pt idx="303">
                  <c:v>278</c:v>
                </c:pt>
                <c:pt idx="304">
                  <c:v>577</c:v>
                </c:pt>
                <c:pt idx="305">
                  <c:v>319</c:v>
                </c:pt>
                <c:pt idx="306">
                  <c:v>262</c:v>
                </c:pt>
                <c:pt idx="307">
                  <c:v>405</c:v>
                </c:pt>
                <c:pt idx="308">
                  <c:v>127</c:v>
                </c:pt>
                <c:pt idx="309">
                  <c:v>77</c:v>
                </c:pt>
                <c:pt idx="310">
                  <c:v>217</c:v>
                </c:pt>
                <c:pt idx="311">
                  <c:v>3538</c:v>
                </c:pt>
                <c:pt idx="312">
                  <c:v>2191</c:v>
                </c:pt>
                <c:pt idx="313">
                  <c:v>1030</c:v>
                </c:pt>
                <c:pt idx="314">
                  <c:v>1673</c:v>
                </c:pt>
                <c:pt idx="315">
                  <c:v>1162</c:v>
                </c:pt>
                <c:pt idx="316">
                  <c:v>624</c:v>
                </c:pt>
                <c:pt idx="317">
                  <c:v>900</c:v>
                </c:pt>
                <c:pt idx="318">
                  <c:v>800</c:v>
                </c:pt>
                <c:pt idx="319">
                  <c:v>402</c:v>
                </c:pt>
                <c:pt idx="320">
                  <c:v>262</c:v>
                </c:pt>
                <c:pt idx="321">
                  <c:v>113</c:v>
                </c:pt>
                <c:pt idx="322">
                  <c:v>811</c:v>
                </c:pt>
                <c:pt idx="323">
                  <c:v>1539</c:v>
                </c:pt>
                <c:pt idx="324">
                  <c:v>635</c:v>
                </c:pt>
                <c:pt idx="325">
                  <c:v>450</c:v>
                </c:pt>
                <c:pt idx="326">
                  <c:v>494</c:v>
                </c:pt>
                <c:pt idx="327">
                  <c:v>303</c:v>
                </c:pt>
                <c:pt idx="328">
                  <c:v>187</c:v>
                </c:pt>
                <c:pt idx="329">
                  <c:v>291</c:v>
                </c:pt>
                <c:pt idx="330">
                  <c:v>832</c:v>
                </c:pt>
                <c:pt idx="331">
                  <c:v>356</c:v>
                </c:pt>
                <c:pt idx="332">
                  <c:v>409</c:v>
                </c:pt>
              </c:numCache>
            </c:numRef>
          </c:xVal>
          <c:yVal>
            <c:numRef>
              <c:f>전국!$M$2:$M$334</c:f>
              <c:numCache>
                <c:formatCode>General</c:formatCode>
                <c:ptCount val="333"/>
                <c:pt idx="0">
                  <c:v>263</c:v>
                </c:pt>
                <c:pt idx="1">
                  <c:v>132</c:v>
                </c:pt>
                <c:pt idx="2">
                  <c:v>405</c:v>
                </c:pt>
                <c:pt idx="3">
                  <c:v>0</c:v>
                </c:pt>
                <c:pt idx="4">
                  <c:v>128</c:v>
                </c:pt>
                <c:pt idx="5">
                  <c:v>121</c:v>
                </c:pt>
                <c:pt idx="6">
                  <c:v>79</c:v>
                </c:pt>
                <c:pt idx="7">
                  <c:v>58</c:v>
                </c:pt>
                <c:pt idx="8">
                  <c:v>119</c:v>
                </c:pt>
                <c:pt idx="9">
                  <c:v>70</c:v>
                </c:pt>
                <c:pt idx="10">
                  <c:v>42</c:v>
                </c:pt>
                <c:pt idx="11">
                  <c:v>58</c:v>
                </c:pt>
                <c:pt idx="12">
                  <c:v>73</c:v>
                </c:pt>
                <c:pt idx="13">
                  <c:v>26</c:v>
                </c:pt>
                <c:pt idx="14">
                  <c:v>20</c:v>
                </c:pt>
                <c:pt idx="15">
                  <c:v>43</c:v>
                </c:pt>
                <c:pt idx="16">
                  <c:v>16</c:v>
                </c:pt>
                <c:pt idx="17">
                  <c:v>14</c:v>
                </c:pt>
                <c:pt idx="18">
                  <c:v>50</c:v>
                </c:pt>
                <c:pt idx="19">
                  <c:v>43</c:v>
                </c:pt>
                <c:pt idx="20">
                  <c:v>145</c:v>
                </c:pt>
                <c:pt idx="21">
                  <c:v>115</c:v>
                </c:pt>
                <c:pt idx="22">
                  <c:v>129</c:v>
                </c:pt>
                <c:pt idx="23">
                  <c:v>51</c:v>
                </c:pt>
                <c:pt idx="24">
                  <c:v>76</c:v>
                </c:pt>
                <c:pt idx="25">
                  <c:v>68</c:v>
                </c:pt>
                <c:pt idx="26">
                  <c:v>68</c:v>
                </c:pt>
                <c:pt idx="27">
                  <c:v>37</c:v>
                </c:pt>
                <c:pt idx="28">
                  <c:v>37</c:v>
                </c:pt>
                <c:pt idx="29">
                  <c:v>11</c:v>
                </c:pt>
                <c:pt idx="30">
                  <c:v>10</c:v>
                </c:pt>
                <c:pt idx="31">
                  <c:v>35</c:v>
                </c:pt>
                <c:pt idx="32">
                  <c:v>26</c:v>
                </c:pt>
                <c:pt idx="33">
                  <c:v>21</c:v>
                </c:pt>
                <c:pt idx="34">
                  <c:v>474</c:v>
                </c:pt>
                <c:pt idx="35">
                  <c:v>172</c:v>
                </c:pt>
                <c:pt idx="36">
                  <c:v>94</c:v>
                </c:pt>
                <c:pt idx="37">
                  <c:v>59</c:v>
                </c:pt>
                <c:pt idx="38">
                  <c:v>31</c:v>
                </c:pt>
                <c:pt idx="39">
                  <c:v>444</c:v>
                </c:pt>
                <c:pt idx="40">
                  <c:v>110</c:v>
                </c:pt>
                <c:pt idx="41">
                  <c:v>465</c:v>
                </c:pt>
                <c:pt idx="42">
                  <c:v>475</c:v>
                </c:pt>
                <c:pt idx="43">
                  <c:v>699</c:v>
                </c:pt>
                <c:pt idx="44">
                  <c:v>400</c:v>
                </c:pt>
                <c:pt idx="45">
                  <c:v>26</c:v>
                </c:pt>
                <c:pt idx="46">
                  <c:v>21</c:v>
                </c:pt>
                <c:pt idx="47">
                  <c:v>137</c:v>
                </c:pt>
                <c:pt idx="48">
                  <c:v>46</c:v>
                </c:pt>
                <c:pt idx="49">
                  <c:v>13</c:v>
                </c:pt>
                <c:pt idx="50">
                  <c:v>70</c:v>
                </c:pt>
                <c:pt idx="51">
                  <c:v>15</c:v>
                </c:pt>
                <c:pt idx="52">
                  <c:v>203</c:v>
                </c:pt>
                <c:pt idx="53">
                  <c:v>87</c:v>
                </c:pt>
                <c:pt idx="54">
                  <c:v>26</c:v>
                </c:pt>
                <c:pt idx="55">
                  <c:v>191</c:v>
                </c:pt>
                <c:pt idx="56">
                  <c:v>135</c:v>
                </c:pt>
                <c:pt idx="57">
                  <c:v>48</c:v>
                </c:pt>
                <c:pt idx="58">
                  <c:v>92</c:v>
                </c:pt>
                <c:pt idx="59">
                  <c:v>156</c:v>
                </c:pt>
                <c:pt idx="60">
                  <c:v>254</c:v>
                </c:pt>
                <c:pt idx="61">
                  <c:v>78</c:v>
                </c:pt>
                <c:pt idx="62">
                  <c:v>96</c:v>
                </c:pt>
                <c:pt idx="63">
                  <c:v>63</c:v>
                </c:pt>
                <c:pt idx="64">
                  <c:v>250</c:v>
                </c:pt>
                <c:pt idx="65">
                  <c:v>85</c:v>
                </c:pt>
                <c:pt idx="66">
                  <c:v>91</c:v>
                </c:pt>
                <c:pt idx="67">
                  <c:v>37</c:v>
                </c:pt>
                <c:pt idx="68">
                  <c:v>136</c:v>
                </c:pt>
                <c:pt idx="69">
                  <c:v>69</c:v>
                </c:pt>
                <c:pt idx="70">
                  <c:v>213</c:v>
                </c:pt>
                <c:pt idx="71">
                  <c:v>287</c:v>
                </c:pt>
                <c:pt idx="72">
                  <c:v>206</c:v>
                </c:pt>
                <c:pt idx="73">
                  <c:v>0</c:v>
                </c:pt>
                <c:pt idx="74">
                  <c:v>61</c:v>
                </c:pt>
                <c:pt idx="75">
                  <c:v>57</c:v>
                </c:pt>
                <c:pt idx="76">
                  <c:v>124</c:v>
                </c:pt>
                <c:pt idx="77">
                  <c:v>174</c:v>
                </c:pt>
                <c:pt idx="78">
                  <c:v>258</c:v>
                </c:pt>
                <c:pt idx="79">
                  <c:v>162</c:v>
                </c:pt>
                <c:pt idx="80">
                  <c:v>149</c:v>
                </c:pt>
                <c:pt idx="81">
                  <c:v>150</c:v>
                </c:pt>
                <c:pt idx="82">
                  <c:v>92</c:v>
                </c:pt>
                <c:pt idx="83">
                  <c:v>228</c:v>
                </c:pt>
                <c:pt idx="84">
                  <c:v>190</c:v>
                </c:pt>
                <c:pt idx="85">
                  <c:v>13</c:v>
                </c:pt>
                <c:pt idx="86">
                  <c:v>209</c:v>
                </c:pt>
                <c:pt idx="87">
                  <c:v>195</c:v>
                </c:pt>
                <c:pt idx="88">
                  <c:v>79</c:v>
                </c:pt>
                <c:pt idx="89">
                  <c:v>120</c:v>
                </c:pt>
                <c:pt idx="90">
                  <c:v>87</c:v>
                </c:pt>
                <c:pt idx="91">
                  <c:v>156</c:v>
                </c:pt>
                <c:pt idx="92">
                  <c:v>0</c:v>
                </c:pt>
                <c:pt idx="93">
                  <c:v>0</c:v>
                </c:pt>
                <c:pt idx="94">
                  <c:v>84</c:v>
                </c:pt>
                <c:pt idx="95">
                  <c:v>100</c:v>
                </c:pt>
                <c:pt idx="96">
                  <c:v>941</c:v>
                </c:pt>
                <c:pt idx="97">
                  <c:v>506</c:v>
                </c:pt>
                <c:pt idx="98">
                  <c:v>540</c:v>
                </c:pt>
                <c:pt idx="99">
                  <c:v>975</c:v>
                </c:pt>
                <c:pt idx="100">
                  <c:v>542</c:v>
                </c:pt>
                <c:pt idx="101">
                  <c:v>131</c:v>
                </c:pt>
                <c:pt idx="102">
                  <c:v>368</c:v>
                </c:pt>
                <c:pt idx="103">
                  <c:v>255</c:v>
                </c:pt>
                <c:pt idx="104">
                  <c:v>165</c:v>
                </c:pt>
                <c:pt idx="105">
                  <c:v>454</c:v>
                </c:pt>
                <c:pt idx="106">
                  <c:v>200</c:v>
                </c:pt>
                <c:pt idx="107">
                  <c:v>130</c:v>
                </c:pt>
                <c:pt idx="108">
                  <c:v>342</c:v>
                </c:pt>
                <c:pt idx="109">
                  <c:v>156</c:v>
                </c:pt>
                <c:pt idx="110">
                  <c:v>49</c:v>
                </c:pt>
                <c:pt idx="111">
                  <c:v>34</c:v>
                </c:pt>
                <c:pt idx="112">
                  <c:v>192</c:v>
                </c:pt>
                <c:pt idx="113">
                  <c:v>232</c:v>
                </c:pt>
                <c:pt idx="114">
                  <c:v>130</c:v>
                </c:pt>
                <c:pt idx="115">
                  <c:v>46</c:v>
                </c:pt>
                <c:pt idx="116">
                  <c:v>126</c:v>
                </c:pt>
                <c:pt idx="117">
                  <c:v>81</c:v>
                </c:pt>
                <c:pt idx="118">
                  <c:v>256</c:v>
                </c:pt>
                <c:pt idx="119">
                  <c:v>130</c:v>
                </c:pt>
                <c:pt idx="120">
                  <c:v>336</c:v>
                </c:pt>
                <c:pt idx="121">
                  <c:v>49</c:v>
                </c:pt>
                <c:pt idx="122">
                  <c:v>248</c:v>
                </c:pt>
                <c:pt idx="123">
                  <c:v>83</c:v>
                </c:pt>
                <c:pt idx="124">
                  <c:v>58</c:v>
                </c:pt>
                <c:pt idx="125">
                  <c:v>160</c:v>
                </c:pt>
                <c:pt idx="126">
                  <c:v>71</c:v>
                </c:pt>
                <c:pt idx="127">
                  <c:v>59</c:v>
                </c:pt>
                <c:pt idx="128">
                  <c:v>128</c:v>
                </c:pt>
                <c:pt idx="129">
                  <c:v>25</c:v>
                </c:pt>
                <c:pt idx="130">
                  <c:v>140</c:v>
                </c:pt>
                <c:pt idx="131">
                  <c:v>768</c:v>
                </c:pt>
                <c:pt idx="132">
                  <c:v>285</c:v>
                </c:pt>
                <c:pt idx="133">
                  <c:v>236</c:v>
                </c:pt>
                <c:pt idx="134">
                  <c:v>280</c:v>
                </c:pt>
                <c:pt idx="135">
                  <c:v>179</c:v>
                </c:pt>
                <c:pt idx="136">
                  <c:v>218</c:v>
                </c:pt>
                <c:pt idx="137">
                  <c:v>146</c:v>
                </c:pt>
                <c:pt idx="138">
                  <c:v>154</c:v>
                </c:pt>
                <c:pt idx="139">
                  <c:v>116</c:v>
                </c:pt>
                <c:pt idx="140">
                  <c:v>53</c:v>
                </c:pt>
                <c:pt idx="141">
                  <c:v>88</c:v>
                </c:pt>
                <c:pt idx="142">
                  <c:v>80</c:v>
                </c:pt>
                <c:pt idx="143">
                  <c:v>840</c:v>
                </c:pt>
                <c:pt idx="144">
                  <c:v>689</c:v>
                </c:pt>
                <c:pt idx="145">
                  <c:v>370</c:v>
                </c:pt>
                <c:pt idx="146">
                  <c:v>188</c:v>
                </c:pt>
                <c:pt idx="147">
                  <c:v>136</c:v>
                </c:pt>
                <c:pt idx="148">
                  <c:v>327</c:v>
                </c:pt>
                <c:pt idx="149">
                  <c:v>0</c:v>
                </c:pt>
                <c:pt idx="150">
                  <c:v>228</c:v>
                </c:pt>
                <c:pt idx="151">
                  <c:v>268</c:v>
                </c:pt>
                <c:pt idx="152">
                  <c:v>158</c:v>
                </c:pt>
                <c:pt idx="153">
                  <c:v>162</c:v>
                </c:pt>
                <c:pt idx="154">
                  <c:v>225</c:v>
                </c:pt>
                <c:pt idx="155">
                  <c:v>188</c:v>
                </c:pt>
                <c:pt idx="156">
                  <c:v>188</c:v>
                </c:pt>
                <c:pt idx="157">
                  <c:v>181</c:v>
                </c:pt>
                <c:pt idx="158">
                  <c:v>327</c:v>
                </c:pt>
                <c:pt idx="159">
                  <c:v>107</c:v>
                </c:pt>
                <c:pt idx="160">
                  <c:v>826</c:v>
                </c:pt>
                <c:pt idx="161">
                  <c:v>670</c:v>
                </c:pt>
                <c:pt idx="162">
                  <c:v>0</c:v>
                </c:pt>
                <c:pt idx="163">
                  <c:v>187</c:v>
                </c:pt>
                <c:pt idx="164">
                  <c:v>0</c:v>
                </c:pt>
                <c:pt idx="165">
                  <c:v>17</c:v>
                </c:pt>
                <c:pt idx="166">
                  <c:v>159</c:v>
                </c:pt>
                <c:pt idx="167">
                  <c:v>295</c:v>
                </c:pt>
                <c:pt idx="168">
                  <c:v>284</c:v>
                </c:pt>
                <c:pt idx="169">
                  <c:v>353</c:v>
                </c:pt>
                <c:pt idx="170">
                  <c:v>184</c:v>
                </c:pt>
                <c:pt idx="171">
                  <c:v>160</c:v>
                </c:pt>
                <c:pt idx="172">
                  <c:v>447</c:v>
                </c:pt>
                <c:pt idx="173">
                  <c:v>213</c:v>
                </c:pt>
                <c:pt idx="174">
                  <c:v>326</c:v>
                </c:pt>
                <c:pt idx="175">
                  <c:v>125</c:v>
                </c:pt>
                <c:pt idx="176">
                  <c:v>304</c:v>
                </c:pt>
                <c:pt idx="177">
                  <c:v>129</c:v>
                </c:pt>
                <c:pt idx="178">
                  <c:v>247</c:v>
                </c:pt>
                <c:pt idx="179">
                  <c:v>44</c:v>
                </c:pt>
                <c:pt idx="180">
                  <c:v>222</c:v>
                </c:pt>
                <c:pt idx="181">
                  <c:v>164</c:v>
                </c:pt>
                <c:pt idx="182">
                  <c:v>259</c:v>
                </c:pt>
                <c:pt idx="183">
                  <c:v>293</c:v>
                </c:pt>
                <c:pt idx="184">
                  <c:v>252</c:v>
                </c:pt>
                <c:pt idx="185">
                  <c:v>335</c:v>
                </c:pt>
                <c:pt idx="186">
                  <c:v>379</c:v>
                </c:pt>
                <c:pt idx="187">
                  <c:v>178</c:v>
                </c:pt>
                <c:pt idx="188">
                  <c:v>237</c:v>
                </c:pt>
                <c:pt idx="189">
                  <c:v>191</c:v>
                </c:pt>
                <c:pt idx="190">
                  <c:v>198</c:v>
                </c:pt>
                <c:pt idx="191">
                  <c:v>140</c:v>
                </c:pt>
                <c:pt idx="192">
                  <c:v>199</c:v>
                </c:pt>
                <c:pt idx="193">
                  <c:v>59</c:v>
                </c:pt>
                <c:pt idx="194">
                  <c:v>0</c:v>
                </c:pt>
                <c:pt idx="195">
                  <c:v>160</c:v>
                </c:pt>
                <c:pt idx="196">
                  <c:v>0</c:v>
                </c:pt>
                <c:pt idx="197">
                  <c:v>159</c:v>
                </c:pt>
                <c:pt idx="198">
                  <c:v>9</c:v>
                </c:pt>
                <c:pt idx="199">
                  <c:v>95</c:v>
                </c:pt>
                <c:pt idx="200">
                  <c:v>110</c:v>
                </c:pt>
                <c:pt idx="201">
                  <c:v>105</c:v>
                </c:pt>
                <c:pt idx="202">
                  <c:v>250</c:v>
                </c:pt>
                <c:pt idx="203">
                  <c:v>0</c:v>
                </c:pt>
                <c:pt idx="204">
                  <c:v>571</c:v>
                </c:pt>
                <c:pt idx="205">
                  <c:v>205</c:v>
                </c:pt>
                <c:pt idx="206">
                  <c:v>166</c:v>
                </c:pt>
                <c:pt idx="207">
                  <c:v>59</c:v>
                </c:pt>
                <c:pt idx="208">
                  <c:v>101</c:v>
                </c:pt>
                <c:pt idx="209">
                  <c:v>138</c:v>
                </c:pt>
                <c:pt idx="210">
                  <c:v>40</c:v>
                </c:pt>
                <c:pt idx="211">
                  <c:v>24</c:v>
                </c:pt>
                <c:pt idx="212">
                  <c:v>117</c:v>
                </c:pt>
                <c:pt idx="213">
                  <c:v>106</c:v>
                </c:pt>
                <c:pt idx="214">
                  <c:v>0</c:v>
                </c:pt>
                <c:pt idx="215">
                  <c:v>0</c:v>
                </c:pt>
                <c:pt idx="216">
                  <c:v>262</c:v>
                </c:pt>
                <c:pt idx="217">
                  <c:v>450</c:v>
                </c:pt>
                <c:pt idx="218">
                  <c:v>242</c:v>
                </c:pt>
                <c:pt idx="219">
                  <c:v>40</c:v>
                </c:pt>
                <c:pt idx="220">
                  <c:v>140</c:v>
                </c:pt>
                <c:pt idx="221">
                  <c:v>188</c:v>
                </c:pt>
                <c:pt idx="222">
                  <c:v>319</c:v>
                </c:pt>
                <c:pt idx="223">
                  <c:v>160</c:v>
                </c:pt>
                <c:pt idx="224">
                  <c:v>119</c:v>
                </c:pt>
                <c:pt idx="225">
                  <c:v>110</c:v>
                </c:pt>
                <c:pt idx="226">
                  <c:v>200</c:v>
                </c:pt>
                <c:pt idx="227">
                  <c:v>54</c:v>
                </c:pt>
                <c:pt idx="228">
                  <c:v>209</c:v>
                </c:pt>
                <c:pt idx="229">
                  <c:v>36</c:v>
                </c:pt>
                <c:pt idx="230">
                  <c:v>289</c:v>
                </c:pt>
                <c:pt idx="231">
                  <c:v>206</c:v>
                </c:pt>
                <c:pt idx="232">
                  <c:v>174</c:v>
                </c:pt>
                <c:pt idx="233">
                  <c:v>113</c:v>
                </c:pt>
                <c:pt idx="234">
                  <c:v>49</c:v>
                </c:pt>
                <c:pt idx="235">
                  <c:v>42</c:v>
                </c:pt>
                <c:pt idx="236">
                  <c:v>181</c:v>
                </c:pt>
                <c:pt idx="237">
                  <c:v>207</c:v>
                </c:pt>
                <c:pt idx="238">
                  <c:v>106</c:v>
                </c:pt>
                <c:pt idx="239">
                  <c:v>93</c:v>
                </c:pt>
                <c:pt idx="240">
                  <c:v>250</c:v>
                </c:pt>
                <c:pt idx="241">
                  <c:v>82</c:v>
                </c:pt>
                <c:pt idx="242">
                  <c:v>10</c:v>
                </c:pt>
                <c:pt idx="243">
                  <c:v>21</c:v>
                </c:pt>
                <c:pt idx="244">
                  <c:v>134</c:v>
                </c:pt>
                <c:pt idx="245">
                  <c:v>140</c:v>
                </c:pt>
                <c:pt idx="246">
                  <c:v>195</c:v>
                </c:pt>
                <c:pt idx="247">
                  <c:v>24</c:v>
                </c:pt>
                <c:pt idx="248">
                  <c:v>40</c:v>
                </c:pt>
                <c:pt idx="249">
                  <c:v>4</c:v>
                </c:pt>
                <c:pt idx="250">
                  <c:v>20</c:v>
                </c:pt>
                <c:pt idx="251">
                  <c:v>65</c:v>
                </c:pt>
                <c:pt idx="252">
                  <c:v>0</c:v>
                </c:pt>
                <c:pt idx="253">
                  <c:v>10</c:v>
                </c:pt>
                <c:pt idx="254">
                  <c:v>0</c:v>
                </c:pt>
                <c:pt idx="255">
                  <c:v>18</c:v>
                </c:pt>
                <c:pt idx="256">
                  <c:v>71</c:v>
                </c:pt>
                <c:pt idx="257">
                  <c:v>70</c:v>
                </c:pt>
                <c:pt idx="258">
                  <c:v>30</c:v>
                </c:pt>
                <c:pt idx="259">
                  <c:v>0</c:v>
                </c:pt>
                <c:pt idx="260">
                  <c:v>4</c:v>
                </c:pt>
                <c:pt idx="261">
                  <c:v>70</c:v>
                </c:pt>
                <c:pt idx="262">
                  <c:v>70</c:v>
                </c:pt>
                <c:pt idx="263">
                  <c:v>56</c:v>
                </c:pt>
                <c:pt idx="264">
                  <c:v>437</c:v>
                </c:pt>
                <c:pt idx="265">
                  <c:v>194</c:v>
                </c:pt>
                <c:pt idx="266">
                  <c:v>0</c:v>
                </c:pt>
                <c:pt idx="267">
                  <c:v>20</c:v>
                </c:pt>
                <c:pt idx="268">
                  <c:v>0</c:v>
                </c:pt>
                <c:pt idx="269">
                  <c:v>140</c:v>
                </c:pt>
                <c:pt idx="270">
                  <c:v>0</c:v>
                </c:pt>
                <c:pt idx="271">
                  <c:v>24</c:v>
                </c:pt>
                <c:pt idx="272">
                  <c:v>67</c:v>
                </c:pt>
                <c:pt idx="273">
                  <c:v>91</c:v>
                </c:pt>
                <c:pt idx="274">
                  <c:v>60</c:v>
                </c:pt>
                <c:pt idx="275">
                  <c:v>99</c:v>
                </c:pt>
                <c:pt idx="276">
                  <c:v>77</c:v>
                </c:pt>
                <c:pt idx="277">
                  <c:v>126</c:v>
                </c:pt>
                <c:pt idx="278">
                  <c:v>178</c:v>
                </c:pt>
                <c:pt idx="279">
                  <c:v>155</c:v>
                </c:pt>
                <c:pt idx="280">
                  <c:v>139</c:v>
                </c:pt>
                <c:pt idx="281">
                  <c:v>71</c:v>
                </c:pt>
                <c:pt idx="282">
                  <c:v>105</c:v>
                </c:pt>
                <c:pt idx="283">
                  <c:v>148</c:v>
                </c:pt>
                <c:pt idx="284">
                  <c:v>97</c:v>
                </c:pt>
                <c:pt idx="285">
                  <c:v>171</c:v>
                </c:pt>
                <c:pt idx="286">
                  <c:v>45</c:v>
                </c:pt>
                <c:pt idx="287">
                  <c:v>77</c:v>
                </c:pt>
                <c:pt idx="288">
                  <c:v>37</c:v>
                </c:pt>
                <c:pt idx="289">
                  <c:v>131</c:v>
                </c:pt>
                <c:pt idx="290">
                  <c:v>8</c:v>
                </c:pt>
                <c:pt idx="291">
                  <c:v>45</c:v>
                </c:pt>
                <c:pt idx="292">
                  <c:v>50</c:v>
                </c:pt>
                <c:pt idx="293">
                  <c:v>47</c:v>
                </c:pt>
                <c:pt idx="294">
                  <c:v>51</c:v>
                </c:pt>
                <c:pt idx="295">
                  <c:v>75</c:v>
                </c:pt>
                <c:pt idx="296">
                  <c:v>80</c:v>
                </c:pt>
                <c:pt idx="297">
                  <c:v>31</c:v>
                </c:pt>
                <c:pt idx="298">
                  <c:v>208</c:v>
                </c:pt>
                <c:pt idx="299">
                  <c:v>0</c:v>
                </c:pt>
                <c:pt idx="300">
                  <c:v>0</c:v>
                </c:pt>
                <c:pt idx="301">
                  <c:v>55</c:v>
                </c:pt>
                <c:pt idx="302">
                  <c:v>80</c:v>
                </c:pt>
                <c:pt idx="303">
                  <c:v>69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150</c:v>
                </c:pt>
                <c:pt idx="312">
                  <c:v>121</c:v>
                </c:pt>
                <c:pt idx="313">
                  <c:v>150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90</c:v>
                </c:pt>
                <c:pt idx="320">
                  <c:v>0</c:v>
                </c:pt>
                <c:pt idx="321">
                  <c:v>0</c:v>
                </c:pt>
                <c:pt idx="322">
                  <c:v>120</c:v>
                </c:pt>
                <c:pt idx="323">
                  <c:v>67</c:v>
                </c:pt>
                <c:pt idx="324">
                  <c:v>81</c:v>
                </c:pt>
                <c:pt idx="325">
                  <c:v>62</c:v>
                </c:pt>
                <c:pt idx="326">
                  <c:v>80</c:v>
                </c:pt>
                <c:pt idx="327">
                  <c:v>80</c:v>
                </c:pt>
                <c:pt idx="328">
                  <c:v>58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5D-44EC-8807-395BE16C9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65087"/>
        <c:axId val="569961247"/>
      </c:scatterChart>
      <c:valAx>
        <c:axId val="569965087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1247"/>
        <c:crosses val="autoZero"/>
        <c:crossBetween val="midCat"/>
      </c:valAx>
      <c:valAx>
        <c:axId val="56996124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엘리스 디지털배움체" panose="020B0600000101010101" pitchFamily="50" charset="-127"/>
                    <a:cs typeface="+mn-cs"/>
                  </a:defRPr>
                </a:pPr>
                <a:r>
                  <a:rPr lang="ko-KR"/>
                  <a:t>水軍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엘리스 디지털배움체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엘리스 디지털배움체" panose="020B0600000101010101" pitchFamily="50" charset="-127"/>
                <a:cs typeface="+mn-cs"/>
              </a:defRPr>
            </a:pPr>
            <a:endParaRPr lang="ko-KR"/>
          </a:p>
        </c:txPr>
        <c:crossAx val="56996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엘리스 디지털배움체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엘리스 디지털배움체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85725</xdr:rowOff>
    </xdr:from>
    <xdr:to>
      <xdr:col>14</xdr:col>
      <xdr:colOff>200025</xdr:colOff>
      <xdr:row>27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744CA89-F886-970A-8D86-195651B69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173935</xdr:colOff>
      <xdr:row>28</xdr:row>
      <xdr:rowOff>8282</xdr:rowOff>
    </xdr:from>
    <xdr:to>
      <xdr:col>14</xdr:col>
      <xdr:colOff>202511</xdr:colOff>
      <xdr:row>55</xdr:row>
      <xdr:rowOff>8282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BA78946-7147-4472-8094-57E8BF903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165653</xdr:colOff>
      <xdr:row>56</xdr:row>
      <xdr:rowOff>0</xdr:rowOff>
    </xdr:from>
    <xdr:to>
      <xdr:col>14</xdr:col>
      <xdr:colOff>194229</xdr:colOff>
      <xdr:row>83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AC3E09C-DF7C-41EF-B475-313317E14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165652</xdr:colOff>
      <xdr:row>83</xdr:row>
      <xdr:rowOff>173935</xdr:rowOff>
    </xdr:from>
    <xdr:to>
      <xdr:col>14</xdr:col>
      <xdr:colOff>194228</xdr:colOff>
      <xdr:row>110</xdr:row>
      <xdr:rowOff>173935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6A21C53-B993-424E-A5E3-24FDCEE1F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190499</xdr:colOff>
      <xdr:row>112</xdr:row>
      <xdr:rowOff>8283</xdr:rowOff>
    </xdr:from>
    <xdr:to>
      <xdr:col>14</xdr:col>
      <xdr:colOff>219075</xdr:colOff>
      <xdr:row>139</xdr:row>
      <xdr:rowOff>8283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94ED65C-586C-45F3-8201-1D0927788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9B5D-96E0-41DE-9D38-38BE1E5E00F9}">
  <dimension ref="A1:N335"/>
  <sheetViews>
    <sheetView topLeftCell="D1" workbookViewId="0">
      <pane ySplit="1" topLeftCell="A305" activePane="bottomLeft" state="frozen"/>
      <selection pane="bottomLeft" sqref="A1:XFD1"/>
    </sheetView>
  </sheetViews>
  <sheetFormatPr defaultRowHeight="16.5" x14ac:dyDescent="0.3"/>
  <cols>
    <col min="2" max="2" width="21.5" bestFit="1" customWidth="1"/>
    <col min="3" max="3" width="15" bestFit="1" customWidth="1"/>
    <col min="4" max="4" width="15" customWidth="1"/>
    <col min="5" max="7" width="34.125" customWidth="1"/>
    <col min="8" max="8" width="1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725</v>
      </c>
      <c r="E1" s="2" t="s">
        <v>3</v>
      </c>
      <c r="F1" s="3"/>
      <c r="G1" s="3"/>
      <c r="H1" s="3" t="s">
        <v>4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</row>
    <row r="2" spans="1:14" x14ac:dyDescent="0.3">
      <c r="A2" s="1">
        <v>13</v>
      </c>
      <c r="B2" s="1" t="s">
        <v>5</v>
      </c>
      <c r="C2" s="1"/>
      <c r="D2" s="1">
        <f>VLOOKUP(E2,참조테이블!$A$1:$B$8,2,FALSE)</f>
        <v>1</v>
      </c>
      <c r="E2" s="1" t="s">
        <v>350</v>
      </c>
      <c r="F2" s="1" t="s">
        <v>351</v>
      </c>
      <c r="G2" s="1"/>
      <c r="H2" s="1"/>
      <c r="I2">
        <v>1436</v>
      </c>
      <c r="J2">
        <v>3110</v>
      </c>
      <c r="K2">
        <v>122</v>
      </c>
      <c r="L2">
        <v>0</v>
      </c>
      <c r="M2">
        <v>263</v>
      </c>
      <c r="N2">
        <v>385</v>
      </c>
    </row>
    <row r="3" spans="1:14" x14ac:dyDescent="0.3">
      <c r="A3" s="1">
        <v>14</v>
      </c>
      <c r="B3" s="1" t="s">
        <v>6</v>
      </c>
      <c r="C3" s="1"/>
      <c r="D3" s="1">
        <f>VLOOKUP(E3,참조테이블!$A$1:$B$8,2,FALSE)</f>
        <v>1</v>
      </c>
      <c r="E3" s="1" t="s">
        <v>350</v>
      </c>
      <c r="F3" s="1" t="s">
        <v>352</v>
      </c>
      <c r="G3" s="1"/>
      <c r="H3" s="1"/>
      <c r="I3">
        <v>1481</v>
      </c>
      <c r="J3">
        <v>2726</v>
      </c>
      <c r="K3">
        <v>133</v>
      </c>
      <c r="L3">
        <v>0</v>
      </c>
      <c r="M3">
        <v>132</v>
      </c>
      <c r="N3">
        <v>265</v>
      </c>
    </row>
    <row r="4" spans="1:14" x14ac:dyDescent="0.3">
      <c r="A4" s="1">
        <v>15</v>
      </c>
      <c r="B4" s="1" t="s">
        <v>7</v>
      </c>
      <c r="C4" s="1"/>
      <c r="D4" s="1">
        <f>VLOOKUP(E4,참조테이블!$A$1:$B$8,2,FALSE)</f>
        <v>1</v>
      </c>
      <c r="E4" s="1" t="s">
        <v>350</v>
      </c>
      <c r="F4" s="1" t="s">
        <v>353</v>
      </c>
      <c r="G4" s="1"/>
      <c r="H4" s="1"/>
      <c r="I4">
        <v>1842</v>
      </c>
      <c r="J4">
        <v>4926</v>
      </c>
      <c r="K4">
        <v>197</v>
      </c>
      <c r="L4">
        <v>0</v>
      </c>
      <c r="M4">
        <v>405</v>
      </c>
      <c r="N4">
        <v>602</v>
      </c>
    </row>
    <row r="5" spans="1:14" x14ac:dyDescent="0.3">
      <c r="A5" s="1">
        <v>16</v>
      </c>
      <c r="B5" s="1" t="s">
        <v>8</v>
      </c>
      <c r="C5" s="1"/>
      <c r="D5" s="1">
        <f>VLOOKUP(E5,참조테이블!$A$1:$B$8,2,FALSE)</f>
        <v>1</v>
      </c>
      <c r="E5" s="1" t="s">
        <v>350</v>
      </c>
      <c r="F5" s="1" t="s">
        <v>354</v>
      </c>
      <c r="G5" s="1"/>
      <c r="H5" s="1"/>
      <c r="I5">
        <v>351</v>
      </c>
      <c r="J5">
        <v>770</v>
      </c>
      <c r="K5">
        <v>62</v>
      </c>
      <c r="L5">
        <v>0</v>
      </c>
      <c r="M5">
        <v>0</v>
      </c>
      <c r="N5">
        <v>62</v>
      </c>
    </row>
    <row r="6" spans="1:14" x14ac:dyDescent="0.3">
      <c r="A6" s="1">
        <v>17</v>
      </c>
      <c r="B6" s="1" t="s">
        <v>9</v>
      </c>
      <c r="C6" s="1"/>
      <c r="D6" s="1">
        <f>VLOOKUP(E6,참조테이블!$A$1:$B$8,2,FALSE)</f>
        <v>1</v>
      </c>
      <c r="E6" s="1" t="s">
        <v>350</v>
      </c>
      <c r="F6" s="1" t="s">
        <v>355</v>
      </c>
      <c r="G6" s="1"/>
      <c r="H6" s="1"/>
      <c r="I6">
        <v>429</v>
      </c>
      <c r="J6">
        <v>954</v>
      </c>
      <c r="K6">
        <v>20</v>
      </c>
      <c r="L6">
        <v>0</v>
      </c>
      <c r="M6">
        <v>128</v>
      </c>
      <c r="N6">
        <v>148</v>
      </c>
    </row>
    <row r="7" spans="1:14" x14ac:dyDescent="0.3">
      <c r="A7" s="1">
        <v>89</v>
      </c>
      <c r="B7" s="1" t="s">
        <v>56</v>
      </c>
      <c r="C7" s="1"/>
      <c r="D7" s="1">
        <f>VLOOKUP(E7,참조테이블!$A$1:$B$8,2,FALSE)</f>
        <v>1</v>
      </c>
      <c r="E7" s="1" t="s">
        <v>350</v>
      </c>
      <c r="F7" s="1" t="s">
        <v>402</v>
      </c>
      <c r="G7" s="1" t="s">
        <v>403</v>
      </c>
      <c r="H7" s="1"/>
      <c r="I7">
        <v>538</v>
      </c>
      <c r="J7">
        <v>1144</v>
      </c>
      <c r="K7">
        <v>75</v>
      </c>
      <c r="L7">
        <v>0</v>
      </c>
      <c r="M7">
        <v>121</v>
      </c>
      <c r="N7">
        <v>196</v>
      </c>
    </row>
    <row r="8" spans="1:14" x14ac:dyDescent="0.3">
      <c r="A8" s="1">
        <v>90</v>
      </c>
      <c r="B8" s="1" t="s">
        <v>57</v>
      </c>
      <c r="C8" s="1"/>
      <c r="D8" s="1">
        <f>VLOOKUP(E8,참조테이블!$A$1:$B$8,2,FALSE)</f>
        <v>1</v>
      </c>
      <c r="E8" s="1" t="s">
        <v>350</v>
      </c>
      <c r="F8" s="1" t="s">
        <v>402</v>
      </c>
      <c r="G8" s="1" t="s">
        <v>404</v>
      </c>
      <c r="H8" s="1"/>
      <c r="I8">
        <v>388</v>
      </c>
      <c r="J8">
        <v>1686</v>
      </c>
      <c r="K8">
        <v>25</v>
      </c>
      <c r="L8">
        <v>0</v>
      </c>
      <c r="M8">
        <v>79</v>
      </c>
      <c r="N8">
        <v>104</v>
      </c>
    </row>
    <row r="9" spans="1:14" x14ac:dyDescent="0.3">
      <c r="A9" s="1">
        <v>91</v>
      </c>
      <c r="B9" s="1" t="s">
        <v>58</v>
      </c>
      <c r="C9" s="1"/>
      <c r="D9" s="1">
        <f>VLOOKUP(E9,참조테이블!$A$1:$B$8,2,FALSE)</f>
        <v>1</v>
      </c>
      <c r="E9" s="1" t="s">
        <v>350</v>
      </c>
      <c r="F9" s="1" t="s">
        <v>402</v>
      </c>
      <c r="G9" s="1" t="s">
        <v>405</v>
      </c>
      <c r="H9" s="1"/>
      <c r="I9">
        <v>390</v>
      </c>
      <c r="J9">
        <v>1088</v>
      </c>
      <c r="K9">
        <v>81</v>
      </c>
      <c r="L9">
        <v>0</v>
      </c>
      <c r="M9">
        <v>58</v>
      </c>
      <c r="N9">
        <v>139</v>
      </c>
    </row>
    <row r="10" spans="1:14" x14ac:dyDescent="0.3">
      <c r="A10" s="1">
        <v>92</v>
      </c>
      <c r="B10" s="1" t="s">
        <v>59</v>
      </c>
      <c r="C10" s="1"/>
      <c r="D10" s="1">
        <f>VLOOKUP(E10,참조테이블!$A$1:$B$8,2,FALSE)</f>
        <v>1</v>
      </c>
      <c r="E10" s="1" t="s">
        <v>350</v>
      </c>
      <c r="F10" s="1" t="s">
        <v>402</v>
      </c>
      <c r="G10" s="1" t="s">
        <v>406</v>
      </c>
      <c r="H10" s="1"/>
      <c r="I10">
        <v>1026</v>
      </c>
      <c r="J10">
        <v>3898</v>
      </c>
      <c r="K10">
        <v>80</v>
      </c>
      <c r="L10">
        <v>0</v>
      </c>
      <c r="M10">
        <v>119</v>
      </c>
      <c r="N10">
        <v>199</v>
      </c>
    </row>
    <row r="11" spans="1:14" x14ac:dyDescent="0.3">
      <c r="A11" s="1">
        <v>93</v>
      </c>
      <c r="B11" s="1" t="s">
        <v>60</v>
      </c>
      <c r="C11" s="1"/>
      <c r="D11" s="1">
        <f>VLOOKUP(E11,참조테이블!$A$1:$B$8,2,FALSE)</f>
        <v>1</v>
      </c>
      <c r="E11" s="1" t="s">
        <v>350</v>
      </c>
      <c r="F11" s="1" t="s">
        <v>402</v>
      </c>
      <c r="G11" s="1" t="s">
        <v>407</v>
      </c>
      <c r="H11" s="1"/>
      <c r="I11">
        <v>244</v>
      </c>
      <c r="J11">
        <v>743</v>
      </c>
      <c r="K11">
        <v>21</v>
      </c>
      <c r="L11">
        <v>0</v>
      </c>
      <c r="M11">
        <v>70</v>
      </c>
      <c r="N11">
        <v>91</v>
      </c>
    </row>
    <row r="12" spans="1:14" x14ac:dyDescent="0.3">
      <c r="A12" s="1">
        <v>94</v>
      </c>
      <c r="B12" s="1" t="s">
        <v>61</v>
      </c>
      <c r="C12" s="1"/>
      <c r="D12" s="1">
        <f>VLOOKUP(E12,참조테이블!$A$1:$B$8,2,FALSE)</f>
        <v>1</v>
      </c>
      <c r="E12" s="1" t="s">
        <v>350</v>
      </c>
      <c r="F12" s="1" t="s">
        <v>402</v>
      </c>
      <c r="G12" s="1" t="s">
        <v>408</v>
      </c>
      <c r="H12" s="1"/>
      <c r="I12">
        <v>413</v>
      </c>
      <c r="J12">
        <v>1234</v>
      </c>
      <c r="K12">
        <v>69</v>
      </c>
      <c r="L12">
        <v>0</v>
      </c>
      <c r="M12">
        <v>42</v>
      </c>
      <c r="N12">
        <v>111</v>
      </c>
    </row>
    <row r="13" spans="1:14" x14ac:dyDescent="0.3">
      <c r="A13" s="1">
        <v>95</v>
      </c>
      <c r="B13" s="1" t="s">
        <v>62</v>
      </c>
      <c r="C13" s="1"/>
      <c r="D13" s="1">
        <f>VLOOKUP(E13,참조테이블!$A$1:$B$8,2,FALSE)</f>
        <v>1</v>
      </c>
      <c r="E13" s="1" t="s">
        <v>350</v>
      </c>
      <c r="F13" s="1" t="s">
        <v>402</v>
      </c>
      <c r="G13" s="1" t="s">
        <v>409</v>
      </c>
      <c r="H13" s="1"/>
      <c r="I13">
        <v>267</v>
      </c>
      <c r="J13">
        <v>515</v>
      </c>
      <c r="K13">
        <v>13</v>
      </c>
      <c r="L13">
        <v>0</v>
      </c>
      <c r="M13">
        <v>58</v>
      </c>
      <c r="N13">
        <v>71</v>
      </c>
    </row>
    <row r="14" spans="1:14" x14ac:dyDescent="0.3">
      <c r="A14" s="1">
        <v>96</v>
      </c>
      <c r="B14" s="1" t="s">
        <v>63</v>
      </c>
      <c r="C14" s="1"/>
      <c r="D14" s="1">
        <f>VLOOKUP(E14,참조테이블!$A$1:$B$8,2,FALSE)</f>
        <v>1</v>
      </c>
      <c r="E14" s="1" t="s">
        <v>350</v>
      </c>
      <c r="F14" s="1" t="s">
        <v>402</v>
      </c>
      <c r="G14" s="1" t="s">
        <v>410</v>
      </c>
      <c r="H14" s="1"/>
      <c r="I14">
        <v>327</v>
      </c>
      <c r="J14">
        <v>937</v>
      </c>
      <c r="K14">
        <v>5</v>
      </c>
      <c r="L14">
        <v>0</v>
      </c>
      <c r="M14">
        <v>73</v>
      </c>
      <c r="N14">
        <v>78</v>
      </c>
    </row>
    <row r="15" spans="1:14" x14ac:dyDescent="0.3">
      <c r="A15" s="1">
        <v>97</v>
      </c>
      <c r="B15" s="1" t="s">
        <v>64</v>
      </c>
      <c r="C15" s="1"/>
      <c r="D15" s="1">
        <f>VLOOKUP(E15,참조테이블!$A$1:$B$8,2,FALSE)</f>
        <v>1</v>
      </c>
      <c r="E15" s="1" t="s">
        <v>350</v>
      </c>
      <c r="F15" s="1" t="s">
        <v>411</v>
      </c>
      <c r="G15" s="1" t="s">
        <v>412</v>
      </c>
      <c r="H15" s="1"/>
      <c r="I15">
        <v>494</v>
      </c>
      <c r="J15">
        <v>1316</v>
      </c>
      <c r="K15">
        <v>17</v>
      </c>
      <c r="L15">
        <v>0</v>
      </c>
      <c r="M15">
        <v>26</v>
      </c>
      <c r="N15">
        <v>43</v>
      </c>
    </row>
    <row r="16" spans="1:14" x14ac:dyDescent="0.3">
      <c r="A16" s="1">
        <v>98</v>
      </c>
      <c r="B16" s="1" t="s">
        <v>65</v>
      </c>
      <c r="C16" s="1"/>
      <c r="D16" s="1">
        <f>VLOOKUP(E16,참조테이블!$A$1:$B$8,2,FALSE)</f>
        <v>1</v>
      </c>
      <c r="E16" s="1" t="s">
        <v>350</v>
      </c>
      <c r="F16" s="1" t="s">
        <v>411</v>
      </c>
      <c r="G16" s="1" t="s">
        <v>413</v>
      </c>
      <c r="H16" s="1"/>
      <c r="I16">
        <v>679</v>
      </c>
      <c r="J16">
        <v>1314</v>
      </c>
      <c r="K16">
        <v>65</v>
      </c>
      <c r="L16">
        <v>0</v>
      </c>
      <c r="M16">
        <v>20</v>
      </c>
      <c r="N16">
        <v>85</v>
      </c>
    </row>
    <row r="17" spans="1:14" x14ac:dyDescent="0.3">
      <c r="A17" s="1">
        <v>99</v>
      </c>
      <c r="B17" s="1" t="s">
        <v>66</v>
      </c>
      <c r="C17" s="1"/>
      <c r="D17" s="1">
        <f>VLOOKUP(E17,참조테이블!$A$1:$B$8,2,FALSE)</f>
        <v>1</v>
      </c>
      <c r="E17" s="1" t="s">
        <v>350</v>
      </c>
      <c r="F17" s="1" t="s">
        <v>411</v>
      </c>
      <c r="G17" s="1" t="s">
        <v>414</v>
      </c>
      <c r="H17" s="1"/>
      <c r="I17">
        <v>590</v>
      </c>
      <c r="J17">
        <v>1629</v>
      </c>
      <c r="K17">
        <v>64</v>
      </c>
      <c r="L17">
        <v>0</v>
      </c>
      <c r="M17">
        <v>43</v>
      </c>
      <c r="N17">
        <v>107</v>
      </c>
    </row>
    <row r="18" spans="1:14" x14ac:dyDescent="0.3">
      <c r="A18" s="1">
        <v>100</v>
      </c>
      <c r="B18" s="1" t="s">
        <v>67</v>
      </c>
      <c r="C18" s="1"/>
      <c r="D18" s="1">
        <f>VLOOKUP(E18,참조테이블!$A$1:$B$8,2,FALSE)</f>
        <v>1</v>
      </c>
      <c r="E18" s="1" t="s">
        <v>350</v>
      </c>
      <c r="F18" s="1" t="s">
        <v>411</v>
      </c>
      <c r="G18" s="1" t="s">
        <v>415</v>
      </c>
      <c r="H18" s="1"/>
      <c r="I18">
        <v>274</v>
      </c>
      <c r="J18">
        <v>613</v>
      </c>
      <c r="K18">
        <v>2</v>
      </c>
      <c r="L18">
        <v>0</v>
      </c>
      <c r="M18">
        <v>16</v>
      </c>
      <c r="N18">
        <v>18</v>
      </c>
    </row>
    <row r="19" spans="1:14" x14ac:dyDescent="0.3">
      <c r="A19" s="1">
        <v>101</v>
      </c>
      <c r="B19" s="1" t="s">
        <v>68</v>
      </c>
      <c r="C19" s="1"/>
      <c r="D19" s="1">
        <f>VLOOKUP(E19,참조테이블!$A$1:$B$8,2,FALSE)</f>
        <v>1</v>
      </c>
      <c r="E19" s="1" t="s">
        <v>350</v>
      </c>
      <c r="F19" s="1" t="s">
        <v>411</v>
      </c>
      <c r="G19" s="1" t="s">
        <v>416</v>
      </c>
      <c r="H19" s="1"/>
      <c r="I19">
        <v>212</v>
      </c>
      <c r="J19">
        <v>380</v>
      </c>
      <c r="K19">
        <v>21</v>
      </c>
      <c r="L19">
        <v>0</v>
      </c>
      <c r="M19">
        <v>14</v>
      </c>
      <c r="N19">
        <v>35</v>
      </c>
    </row>
    <row r="20" spans="1:14" x14ac:dyDescent="0.3">
      <c r="A20" s="1">
        <v>102</v>
      </c>
      <c r="B20" s="1" t="s">
        <v>69</v>
      </c>
      <c r="C20" s="1"/>
      <c r="D20" s="1">
        <f>VLOOKUP(E20,참조테이블!$A$1:$B$8,2,FALSE)</f>
        <v>1</v>
      </c>
      <c r="E20" s="1" t="s">
        <v>350</v>
      </c>
      <c r="F20" s="1" t="s">
        <v>411</v>
      </c>
      <c r="G20" s="1" t="s">
        <v>417</v>
      </c>
      <c r="H20" s="1"/>
      <c r="I20">
        <v>371</v>
      </c>
      <c r="J20">
        <v>1222</v>
      </c>
      <c r="K20">
        <v>60</v>
      </c>
      <c r="L20">
        <v>0</v>
      </c>
      <c r="M20">
        <v>50</v>
      </c>
      <c r="N20">
        <v>110</v>
      </c>
    </row>
    <row r="21" spans="1:14" x14ac:dyDescent="0.3">
      <c r="A21" s="1">
        <v>103</v>
      </c>
      <c r="B21" s="1" t="s">
        <v>70</v>
      </c>
      <c r="C21" s="1"/>
      <c r="D21" s="1">
        <f>VLOOKUP(E21,참조테이블!$A$1:$B$8,2,FALSE)</f>
        <v>1</v>
      </c>
      <c r="E21" s="1" t="s">
        <v>350</v>
      </c>
      <c r="F21" s="1" t="s">
        <v>411</v>
      </c>
      <c r="G21" s="1" t="s">
        <v>418</v>
      </c>
      <c r="H21" s="1"/>
      <c r="I21">
        <v>288</v>
      </c>
      <c r="J21">
        <v>987</v>
      </c>
      <c r="K21">
        <v>96</v>
      </c>
      <c r="L21">
        <v>0</v>
      </c>
      <c r="M21">
        <v>43</v>
      </c>
      <c r="N21">
        <v>139</v>
      </c>
    </row>
    <row r="22" spans="1:14" x14ac:dyDescent="0.3">
      <c r="A22" s="1">
        <v>104</v>
      </c>
      <c r="B22" s="1" t="s">
        <v>71</v>
      </c>
      <c r="C22" s="1"/>
      <c r="D22" s="1">
        <f>VLOOKUP(E22,참조테이블!$A$1:$B$8,2,FALSE)</f>
        <v>1</v>
      </c>
      <c r="E22" s="1" t="s">
        <v>350</v>
      </c>
      <c r="F22" s="1" t="s">
        <v>419</v>
      </c>
      <c r="G22" s="1" t="s">
        <v>420</v>
      </c>
      <c r="H22" s="1"/>
      <c r="I22">
        <v>487</v>
      </c>
      <c r="J22">
        <v>778</v>
      </c>
      <c r="K22">
        <v>2</v>
      </c>
      <c r="L22">
        <v>0</v>
      </c>
      <c r="M22">
        <v>145</v>
      </c>
      <c r="N22">
        <v>147</v>
      </c>
    </row>
    <row r="23" spans="1:14" x14ac:dyDescent="0.3">
      <c r="A23" s="1">
        <v>105</v>
      </c>
      <c r="B23" s="1" t="s">
        <v>72</v>
      </c>
      <c r="C23" s="1"/>
      <c r="D23" s="1">
        <f>VLOOKUP(E23,참조테이블!$A$1:$B$8,2,FALSE)</f>
        <v>1</v>
      </c>
      <c r="E23" s="1" t="s">
        <v>350</v>
      </c>
      <c r="F23" s="1" t="s">
        <v>419</v>
      </c>
      <c r="G23" s="1" t="s">
        <v>421</v>
      </c>
      <c r="H23" s="1"/>
      <c r="I23">
        <v>302</v>
      </c>
      <c r="J23">
        <v>588</v>
      </c>
      <c r="K23">
        <v>1</v>
      </c>
      <c r="L23">
        <v>0</v>
      </c>
      <c r="M23">
        <v>115</v>
      </c>
      <c r="N23">
        <v>116</v>
      </c>
    </row>
    <row r="24" spans="1:14" x14ac:dyDescent="0.3">
      <c r="A24" s="1">
        <v>106</v>
      </c>
      <c r="B24" s="1" t="s">
        <v>73</v>
      </c>
      <c r="C24" s="1"/>
      <c r="D24" s="1">
        <f>VLOOKUP(E24,참조테이블!$A$1:$B$8,2,FALSE)</f>
        <v>1</v>
      </c>
      <c r="E24" s="1" t="s">
        <v>350</v>
      </c>
      <c r="F24" s="1" t="s">
        <v>419</v>
      </c>
      <c r="G24" s="1" t="s">
        <v>422</v>
      </c>
      <c r="H24" s="1"/>
      <c r="I24">
        <v>424</v>
      </c>
      <c r="J24">
        <v>1763</v>
      </c>
      <c r="K24">
        <v>92</v>
      </c>
      <c r="L24">
        <v>0</v>
      </c>
      <c r="M24">
        <v>129</v>
      </c>
      <c r="N24">
        <v>221</v>
      </c>
    </row>
    <row r="25" spans="1:14" x14ac:dyDescent="0.3">
      <c r="A25" s="1">
        <v>107</v>
      </c>
      <c r="B25" s="1" t="s">
        <v>74</v>
      </c>
      <c r="C25" s="1"/>
      <c r="D25" s="1">
        <f>VLOOKUP(E25,참조테이블!$A$1:$B$8,2,FALSE)</f>
        <v>1</v>
      </c>
      <c r="E25" s="1" t="s">
        <v>350</v>
      </c>
      <c r="F25" s="1" t="s">
        <v>419</v>
      </c>
      <c r="G25" s="1" t="s">
        <v>423</v>
      </c>
      <c r="H25" s="1"/>
      <c r="I25">
        <v>221</v>
      </c>
      <c r="J25">
        <v>535</v>
      </c>
      <c r="K25">
        <v>10</v>
      </c>
      <c r="L25">
        <v>0</v>
      </c>
      <c r="M25">
        <v>51</v>
      </c>
      <c r="N25">
        <v>61</v>
      </c>
    </row>
    <row r="26" spans="1:14" x14ac:dyDescent="0.3">
      <c r="A26" s="1">
        <v>108</v>
      </c>
      <c r="B26" s="1" t="s">
        <v>75</v>
      </c>
      <c r="C26" s="1"/>
      <c r="D26" s="1">
        <f>VLOOKUP(E26,참조테이블!$A$1:$B$8,2,FALSE)</f>
        <v>1</v>
      </c>
      <c r="E26" s="1" t="s">
        <v>350</v>
      </c>
      <c r="F26" s="1" t="s">
        <v>419</v>
      </c>
      <c r="G26" s="1" t="s">
        <v>424</v>
      </c>
      <c r="H26" s="1"/>
      <c r="I26">
        <v>457</v>
      </c>
      <c r="J26">
        <v>1168</v>
      </c>
      <c r="K26">
        <v>66</v>
      </c>
      <c r="L26">
        <v>0</v>
      </c>
      <c r="M26">
        <v>76</v>
      </c>
      <c r="N26">
        <v>142</v>
      </c>
    </row>
    <row r="27" spans="1:14" x14ac:dyDescent="0.3">
      <c r="A27" s="1">
        <v>109</v>
      </c>
      <c r="B27" s="1" t="s">
        <v>76</v>
      </c>
      <c r="C27" s="1"/>
      <c r="D27" s="1">
        <f>VLOOKUP(E27,참조테이블!$A$1:$B$8,2,FALSE)</f>
        <v>1</v>
      </c>
      <c r="E27" s="1" t="s">
        <v>350</v>
      </c>
      <c r="F27" s="1" t="s">
        <v>419</v>
      </c>
      <c r="G27" s="1" t="s">
        <v>425</v>
      </c>
      <c r="H27" s="1"/>
      <c r="I27">
        <v>425</v>
      </c>
      <c r="J27">
        <v>1210</v>
      </c>
      <c r="K27">
        <v>76</v>
      </c>
      <c r="L27">
        <v>0</v>
      </c>
      <c r="M27">
        <v>68</v>
      </c>
      <c r="N27">
        <v>144</v>
      </c>
    </row>
    <row r="28" spans="1:14" x14ac:dyDescent="0.3">
      <c r="A28" s="1">
        <v>110</v>
      </c>
      <c r="B28" s="1" t="s">
        <v>77</v>
      </c>
      <c r="C28" s="1"/>
      <c r="D28" s="1">
        <f>VLOOKUP(E28,참조테이블!$A$1:$B$8,2,FALSE)</f>
        <v>1</v>
      </c>
      <c r="E28" s="1" t="s">
        <v>350</v>
      </c>
      <c r="F28" s="1" t="s">
        <v>419</v>
      </c>
      <c r="G28" s="1" t="s">
        <v>426</v>
      </c>
      <c r="H28" s="1"/>
      <c r="I28">
        <v>346</v>
      </c>
      <c r="J28">
        <v>609</v>
      </c>
      <c r="K28">
        <v>37</v>
      </c>
      <c r="L28">
        <v>0</v>
      </c>
      <c r="M28">
        <v>68</v>
      </c>
      <c r="N28">
        <v>105</v>
      </c>
    </row>
    <row r="29" spans="1:14" x14ac:dyDescent="0.3">
      <c r="A29" s="1">
        <v>111</v>
      </c>
      <c r="B29" s="1" t="s">
        <v>78</v>
      </c>
      <c r="C29" s="1"/>
      <c r="D29" s="1">
        <f>VLOOKUP(E29,참조테이블!$A$1:$B$8,2,FALSE)</f>
        <v>1</v>
      </c>
      <c r="E29" s="1" t="s">
        <v>350</v>
      </c>
      <c r="F29" s="1" t="s">
        <v>427</v>
      </c>
      <c r="G29" s="1" t="s">
        <v>428</v>
      </c>
      <c r="H29" s="1"/>
      <c r="I29">
        <v>233</v>
      </c>
      <c r="J29">
        <v>722</v>
      </c>
      <c r="K29">
        <v>61</v>
      </c>
      <c r="L29">
        <v>0</v>
      </c>
      <c r="M29">
        <v>37</v>
      </c>
      <c r="N29">
        <v>98</v>
      </c>
    </row>
    <row r="30" spans="1:14" x14ac:dyDescent="0.3">
      <c r="A30" s="1">
        <v>112</v>
      </c>
      <c r="B30" s="1" t="s">
        <v>79</v>
      </c>
      <c r="C30" s="1"/>
      <c r="D30" s="1">
        <f>VLOOKUP(E30,참조테이블!$A$1:$B$8,2,FALSE)</f>
        <v>1</v>
      </c>
      <c r="E30" s="1" t="s">
        <v>350</v>
      </c>
      <c r="F30" s="1" t="s">
        <v>427</v>
      </c>
      <c r="G30" s="1" t="s">
        <v>429</v>
      </c>
      <c r="H30" s="1"/>
      <c r="I30">
        <v>138</v>
      </c>
      <c r="J30">
        <v>419</v>
      </c>
      <c r="K30">
        <v>33</v>
      </c>
      <c r="L30">
        <v>0</v>
      </c>
      <c r="M30">
        <v>37</v>
      </c>
      <c r="N30">
        <v>70</v>
      </c>
    </row>
    <row r="31" spans="1:14" x14ac:dyDescent="0.3">
      <c r="A31" s="1">
        <v>113</v>
      </c>
      <c r="B31" s="1" t="s">
        <v>80</v>
      </c>
      <c r="C31" s="1"/>
      <c r="D31" s="1">
        <f>VLOOKUP(E31,참조테이블!$A$1:$B$8,2,FALSE)</f>
        <v>1</v>
      </c>
      <c r="E31" s="1" t="s">
        <v>350</v>
      </c>
      <c r="F31" s="1" t="s">
        <v>427</v>
      </c>
      <c r="G31" s="1" t="s">
        <v>430</v>
      </c>
      <c r="H31" s="1"/>
      <c r="I31">
        <v>170</v>
      </c>
      <c r="J31">
        <v>467</v>
      </c>
      <c r="K31">
        <v>4</v>
      </c>
      <c r="L31">
        <v>0</v>
      </c>
      <c r="M31">
        <v>11</v>
      </c>
      <c r="N31">
        <v>15</v>
      </c>
    </row>
    <row r="32" spans="1:14" x14ac:dyDescent="0.3">
      <c r="A32" s="1">
        <v>114</v>
      </c>
      <c r="B32" s="1" t="s">
        <v>81</v>
      </c>
      <c r="C32" s="1"/>
      <c r="D32" s="1">
        <f>VLOOKUP(E32,참조테이블!$A$1:$B$8,2,FALSE)</f>
        <v>1</v>
      </c>
      <c r="E32" s="1" t="s">
        <v>350</v>
      </c>
      <c r="F32" s="1" t="s">
        <v>427</v>
      </c>
      <c r="G32" s="1" t="s">
        <v>431</v>
      </c>
      <c r="H32" s="1"/>
      <c r="I32">
        <v>140</v>
      </c>
      <c r="J32">
        <v>410</v>
      </c>
      <c r="K32">
        <v>8</v>
      </c>
      <c r="L32">
        <v>0</v>
      </c>
      <c r="M32">
        <v>10</v>
      </c>
      <c r="N32">
        <v>18</v>
      </c>
    </row>
    <row r="33" spans="1:14" x14ac:dyDescent="0.3">
      <c r="A33" s="1">
        <v>115</v>
      </c>
      <c r="B33" s="1" t="s">
        <v>82</v>
      </c>
      <c r="C33" s="1"/>
      <c r="D33" s="1">
        <f>VLOOKUP(E33,참조테이블!$A$1:$B$8,2,FALSE)</f>
        <v>1</v>
      </c>
      <c r="E33" s="1" t="s">
        <v>350</v>
      </c>
      <c r="F33" s="1" t="s">
        <v>427</v>
      </c>
      <c r="G33" s="1" t="s">
        <v>432</v>
      </c>
      <c r="H33" s="1"/>
      <c r="I33">
        <v>364</v>
      </c>
      <c r="J33">
        <v>878</v>
      </c>
      <c r="K33">
        <v>33</v>
      </c>
      <c r="L33">
        <v>0</v>
      </c>
      <c r="M33">
        <v>35</v>
      </c>
      <c r="N33">
        <v>68</v>
      </c>
    </row>
    <row r="34" spans="1:14" x14ac:dyDescent="0.3">
      <c r="A34" s="1">
        <v>116</v>
      </c>
      <c r="B34" s="1" t="s">
        <v>83</v>
      </c>
      <c r="C34" s="1"/>
      <c r="D34" s="1">
        <f>VLOOKUP(E34,참조테이블!$A$1:$B$8,2,FALSE)</f>
        <v>1</v>
      </c>
      <c r="E34" s="1" t="s">
        <v>350</v>
      </c>
      <c r="F34" s="1" t="s">
        <v>427</v>
      </c>
      <c r="G34" s="1" t="s">
        <v>433</v>
      </c>
      <c r="H34" s="1"/>
      <c r="I34">
        <v>146</v>
      </c>
      <c r="J34">
        <v>484</v>
      </c>
      <c r="K34">
        <v>13</v>
      </c>
      <c r="L34">
        <v>0</v>
      </c>
      <c r="M34">
        <v>26</v>
      </c>
      <c r="N34">
        <v>39</v>
      </c>
    </row>
    <row r="35" spans="1:14" x14ac:dyDescent="0.3">
      <c r="A35" s="1">
        <v>117</v>
      </c>
      <c r="B35" s="1" t="s">
        <v>84</v>
      </c>
      <c r="C35" s="1"/>
      <c r="D35" s="1">
        <f>VLOOKUP(E35,참조테이블!$A$1:$B$8,2,FALSE)</f>
        <v>1</v>
      </c>
      <c r="E35" s="1" t="s">
        <v>350</v>
      </c>
      <c r="F35" s="1" t="s">
        <v>427</v>
      </c>
      <c r="G35" s="1" t="s">
        <v>434</v>
      </c>
      <c r="H35" s="1"/>
      <c r="I35">
        <v>186</v>
      </c>
      <c r="J35">
        <v>360</v>
      </c>
      <c r="K35">
        <v>23</v>
      </c>
      <c r="L35">
        <v>0</v>
      </c>
      <c r="M35">
        <v>21</v>
      </c>
      <c r="N35">
        <v>44</v>
      </c>
    </row>
    <row r="36" spans="1:14" x14ac:dyDescent="0.3">
      <c r="A36" s="1">
        <v>118</v>
      </c>
      <c r="B36" s="1" t="s">
        <v>85</v>
      </c>
      <c r="C36" s="1"/>
      <c r="D36" s="1">
        <f>VLOOKUP(E36,참조테이블!$A$1:$B$8,2,FALSE)</f>
        <v>1</v>
      </c>
      <c r="E36" s="1" t="s">
        <v>350</v>
      </c>
      <c r="F36" s="1" t="s">
        <v>435</v>
      </c>
      <c r="G36" s="1" t="s">
        <v>436</v>
      </c>
      <c r="H36" s="1"/>
      <c r="I36">
        <v>2445</v>
      </c>
      <c r="J36">
        <v>3283</v>
      </c>
      <c r="K36">
        <v>2</v>
      </c>
      <c r="L36">
        <v>0</v>
      </c>
      <c r="M36">
        <v>474</v>
      </c>
      <c r="N36">
        <v>476</v>
      </c>
    </row>
    <row r="37" spans="1:14" x14ac:dyDescent="0.3">
      <c r="A37" s="1">
        <v>119</v>
      </c>
      <c r="B37" s="1" t="s">
        <v>86</v>
      </c>
      <c r="C37" s="1"/>
      <c r="D37" s="1">
        <f>VLOOKUP(E37,참조테이블!$A$1:$B$8,2,FALSE)</f>
        <v>1</v>
      </c>
      <c r="E37" s="1" t="s">
        <v>350</v>
      </c>
      <c r="F37" s="1" t="s">
        <v>435</v>
      </c>
      <c r="G37" s="1" t="s">
        <v>437</v>
      </c>
      <c r="H37" s="1"/>
      <c r="I37">
        <v>357</v>
      </c>
      <c r="J37">
        <v>1412</v>
      </c>
      <c r="K37">
        <v>1</v>
      </c>
      <c r="L37">
        <v>0</v>
      </c>
      <c r="M37">
        <v>172</v>
      </c>
      <c r="N37">
        <v>173</v>
      </c>
    </row>
    <row r="38" spans="1:14" x14ac:dyDescent="0.3">
      <c r="A38" s="1">
        <v>120</v>
      </c>
      <c r="B38" s="1" t="s">
        <v>87</v>
      </c>
      <c r="C38" s="1"/>
      <c r="D38" s="1">
        <f>VLOOKUP(E38,참조테이블!$A$1:$B$8,2,FALSE)</f>
        <v>1</v>
      </c>
      <c r="E38" s="1" t="s">
        <v>350</v>
      </c>
      <c r="F38" s="1" t="s">
        <v>435</v>
      </c>
      <c r="G38" s="1" t="s">
        <v>438</v>
      </c>
      <c r="H38" s="1"/>
      <c r="I38">
        <v>792</v>
      </c>
      <c r="J38">
        <v>1381</v>
      </c>
      <c r="K38">
        <v>9</v>
      </c>
      <c r="L38">
        <v>0</v>
      </c>
      <c r="M38">
        <v>94</v>
      </c>
      <c r="N38">
        <v>103</v>
      </c>
    </row>
    <row r="39" spans="1:14" x14ac:dyDescent="0.3">
      <c r="A39" s="1">
        <v>121</v>
      </c>
      <c r="B39" s="1" t="s">
        <v>88</v>
      </c>
      <c r="C39" s="1"/>
      <c r="D39" s="1">
        <f>VLOOKUP(E39,참조테이블!$A$1:$B$8,2,FALSE)</f>
        <v>1</v>
      </c>
      <c r="E39" s="1" t="s">
        <v>350</v>
      </c>
      <c r="F39" s="1" t="s">
        <v>435</v>
      </c>
      <c r="G39" s="1" t="s">
        <v>439</v>
      </c>
      <c r="H39" s="1"/>
      <c r="I39">
        <v>318</v>
      </c>
      <c r="J39">
        <v>651</v>
      </c>
      <c r="K39">
        <v>2</v>
      </c>
      <c r="L39">
        <v>0</v>
      </c>
      <c r="M39">
        <v>59</v>
      </c>
      <c r="N39">
        <v>61</v>
      </c>
    </row>
    <row r="40" spans="1:14" x14ac:dyDescent="0.3">
      <c r="A40" s="1">
        <v>122</v>
      </c>
      <c r="B40" s="1" t="s">
        <v>89</v>
      </c>
      <c r="C40" s="1"/>
      <c r="D40" s="1">
        <f>VLOOKUP(E40,참조테이블!$A$1:$B$8,2,FALSE)</f>
        <v>1</v>
      </c>
      <c r="E40" s="1" t="s">
        <v>350</v>
      </c>
      <c r="F40" s="1" t="s">
        <v>435</v>
      </c>
      <c r="G40" s="1" t="s">
        <v>440</v>
      </c>
      <c r="H40" s="1"/>
      <c r="I40">
        <v>222</v>
      </c>
      <c r="J40">
        <v>509</v>
      </c>
      <c r="K40">
        <v>0</v>
      </c>
      <c r="L40">
        <v>0</v>
      </c>
      <c r="M40">
        <v>31</v>
      </c>
      <c r="N40">
        <v>31</v>
      </c>
    </row>
    <row r="41" spans="1:14" x14ac:dyDescent="0.3">
      <c r="A41" s="1">
        <v>123</v>
      </c>
      <c r="B41" s="1" t="s">
        <v>90</v>
      </c>
      <c r="C41" s="1"/>
      <c r="D41" s="1">
        <f>VLOOKUP(E41,참조테이블!$A$1:$B$8,2,FALSE)</f>
        <v>1</v>
      </c>
      <c r="E41" s="1" t="s">
        <v>350</v>
      </c>
      <c r="F41" s="1" t="s">
        <v>435</v>
      </c>
      <c r="G41" s="1" t="s">
        <v>441</v>
      </c>
      <c r="H41" s="1"/>
      <c r="I41">
        <v>221</v>
      </c>
      <c r="J41">
        <v>562</v>
      </c>
      <c r="K41">
        <v>6</v>
      </c>
      <c r="L41">
        <v>0</v>
      </c>
      <c r="M41">
        <v>444</v>
      </c>
      <c r="N41">
        <v>450</v>
      </c>
    </row>
    <row r="42" spans="1:14" x14ac:dyDescent="0.3">
      <c r="A42" s="1">
        <v>124</v>
      </c>
      <c r="B42" s="1" t="s">
        <v>91</v>
      </c>
      <c r="C42" s="1"/>
      <c r="D42" s="1">
        <f>VLOOKUP(E42,참조테이블!$A$1:$B$8,2,FALSE)</f>
        <v>1</v>
      </c>
      <c r="E42" s="1" t="s">
        <v>350</v>
      </c>
      <c r="F42" s="1" t="s">
        <v>435</v>
      </c>
      <c r="G42" s="1" t="s">
        <v>442</v>
      </c>
      <c r="H42" s="1"/>
      <c r="I42">
        <v>458</v>
      </c>
      <c r="J42">
        <v>971</v>
      </c>
      <c r="K42">
        <v>6</v>
      </c>
      <c r="L42">
        <v>0</v>
      </c>
      <c r="M42">
        <v>110</v>
      </c>
      <c r="N42">
        <v>116</v>
      </c>
    </row>
    <row r="43" spans="1:14" x14ac:dyDescent="0.3">
      <c r="A43" s="1">
        <v>18</v>
      </c>
      <c r="B43" s="1" t="s">
        <v>10</v>
      </c>
      <c r="C43" s="1"/>
      <c r="D43" s="1">
        <f>VLOOKUP(E43,참조테이블!$A$1:$B$8,2,FALSE)</f>
        <v>2</v>
      </c>
      <c r="E43" s="1" t="s">
        <v>356</v>
      </c>
      <c r="F43" s="1" t="s">
        <v>357</v>
      </c>
      <c r="G43" s="1"/>
      <c r="H43" s="1"/>
      <c r="I43">
        <v>1871</v>
      </c>
      <c r="J43">
        <v>7452</v>
      </c>
      <c r="K43">
        <v>440</v>
      </c>
      <c r="L43">
        <v>0</v>
      </c>
      <c r="M43">
        <v>465</v>
      </c>
      <c r="N43">
        <v>905</v>
      </c>
    </row>
    <row r="44" spans="1:14" x14ac:dyDescent="0.3">
      <c r="A44" s="1">
        <v>19</v>
      </c>
      <c r="B44" s="1" t="s">
        <v>11</v>
      </c>
      <c r="C44" s="1"/>
      <c r="D44" s="1">
        <f>VLOOKUP(E44,참조테이블!$A$1:$B$8,2,FALSE)</f>
        <v>2</v>
      </c>
      <c r="E44" s="1" t="s">
        <v>356</v>
      </c>
      <c r="F44" s="1" t="s">
        <v>358</v>
      </c>
      <c r="G44" s="1"/>
      <c r="H44" s="1"/>
      <c r="I44">
        <v>1589</v>
      </c>
      <c r="J44">
        <v>6738</v>
      </c>
      <c r="K44">
        <v>230</v>
      </c>
      <c r="L44">
        <v>203</v>
      </c>
      <c r="M44">
        <v>475</v>
      </c>
      <c r="N44">
        <v>908</v>
      </c>
    </row>
    <row r="45" spans="1:14" x14ac:dyDescent="0.3">
      <c r="A45" s="1">
        <v>20</v>
      </c>
      <c r="B45" s="1" t="s">
        <v>12</v>
      </c>
      <c r="C45" s="1"/>
      <c r="D45" s="1">
        <f>VLOOKUP(E45,참조테이블!$A$1:$B$8,2,FALSE)</f>
        <v>2</v>
      </c>
      <c r="E45" s="1" t="s">
        <v>356</v>
      </c>
      <c r="F45" s="1" t="s">
        <v>359</v>
      </c>
      <c r="G45" s="1"/>
      <c r="H45" s="1"/>
      <c r="I45">
        <v>2167</v>
      </c>
      <c r="J45">
        <v>10049</v>
      </c>
      <c r="K45">
        <v>78</v>
      </c>
      <c r="L45">
        <v>203</v>
      </c>
      <c r="M45">
        <v>699</v>
      </c>
      <c r="N45">
        <v>980</v>
      </c>
    </row>
    <row r="46" spans="1:14" x14ac:dyDescent="0.3">
      <c r="A46" s="1">
        <v>21</v>
      </c>
      <c r="B46" s="1" t="s">
        <v>13</v>
      </c>
      <c r="C46" s="1"/>
      <c r="D46" s="1">
        <f>VLOOKUP(E46,참조테이블!$A$1:$B$8,2,FALSE)</f>
        <v>2</v>
      </c>
      <c r="E46" s="1" t="s">
        <v>356</v>
      </c>
      <c r="F46" s="1" t="s">
        <v>360</v>
      </c>
      <c r="G46" s="1"/>
      <c r="H46" s="1"/>
      <c r="I46">
        <v>1379</v>
      </c>
      <c r="J46">
        <v>6031</v>
      </c>
      <c r="K46">
        <v>57</v>
      </c>
      <c r="L46">
        <v>178</v>
      </c>
      <c r="M46">
        <v>400</v>
      </c>
      <c r="N46">
        <v>635</v>
      </c>
    </row>
    <row r="47" spans="1:14" x14ac:dyDescent="0.3">
      <c r="A47" s="1">
        <v>125</v>
      </c>
      <c r="B47" s="1" t="s">
        <v>92</v>
      </c>
      <c r="C47" s="1"/>
      <c r="D47" s="1">
        <f>VLOOKUP(E47,참조테이블!$A$1:$B$8,2,FALSE)</f>
        <v>2</v>
      </c>
      <c r="E47" s="1" t="s">
        <v>356</v>
      </c>
      <c r="F47" s="1" t="s">
        <v>443</v>
      </c>
      <c r="G47" s="1" t="s">
        <v>444</v>
      </c>
      <c r="H47" s="1"/>
      <c r="I47">
        <v>235</v>
      </c>
      <c r="J47">
        <v>724</v>
      </c>
      <c r="K47">
        <v>26</v>
      </c>
      <c r="L47">
        <v>0</v>
      </c>
      <c r="M47">
        <v>26</v>
      </c>
      <c r="N47">
        <v>52</v>
      </c>
    </row>
    <row r="48" spans="1:14" x14ac:dyDescent="0.3">
      <c r="A48" s="1">
        <v>126</v>
      </c>
      <c r="B48" s="1" t="s">
        <v>93</v>
      </c>
      <c r="C48" s="1"/>
      <c r="D48" s="1">
        <f>VLOOKUP(E48,참조테이블!$A$1:$B$8,2,FALSE)</f>
        <v>2</v>
      </c>
      <c r="E48" s="1" t="s">
        <v>356</v>
      </c>
      <c r="F48" s="1" t="s">
        <v>443</v>
      </c>
      <c r="G48" s="1" t="s">
        <v>445</v>
      </c>
      <c r="H48" s="1"/>
      <c r="I48">
        <v>191</v>
      </c>
      <c r="J48">
        <v>656</v>
      </c>
      <c r="K48">
        <v>26</v>
      </c>
      <c r="L48">
        <v>0</v>
      </c>
      <c r="M48">
        <v>21</v>
      </c>
      <c r="N48">
        <v>47</v>
      </c>
    </row>
    <row r="49" spans="1:14" x14ac:dyDescent="0.3">
      <c r="A49" s="1">
        <v>127</v>
      </c>
      <c r="B49" s="1" t="s">
        <v>94</v>
      </c>
      <c r="C49" s="1"/>
      <c r="D49" s="1">
        <f>VLOOKUP(E49,참조테이블!$A$1:$B$8,2,FALSE)</f>
        <v>2</v>
      </c>
      <c r="E49" s="1" t="s">
        <v>356</v>
      </c>
      <c r="F49" s="1" t="s">
        <v>443</v>
      </c>
      <c r="G49" s="1" t="s">
        <v>446</v>
      </c>
      <c r="H49" s="1"/>
      <c r="I49">
        <v>445</v>
      </c>
      <c r="J49">
        <v>1303</v>
      </c>
      <c r="K49">
        <v>66</v>
      </c>
      <c r="L49">
        <v>0</v>
      </c>
      <c r="M49">
        <v>137</v>
      </c>
      <c r="N49">
        <v>203</v>
      </c>
    </row>
    <row r="50" spans="1:14" x14ac:dyDescent="0.3">
      <c r="A50" s="1">
        <v>128</v>
      </c>
      <c r="B50" s="1" t="s">
        <v>95</v>
      </c>
      <c r="C50" s="1"/>
      <c r="D50" s="1">
        <f>VLOOKUP(E50,참조테이블!$A$1:$B$8,2,FALSE)</f>
        <v>2</v>
      </c>
      <c r="E50" s="1" t="s">
        <v>356</v>
      </c>
      <c r="F50" s="1" t="s">
        <v>443</v>
      </c>
      <c r="G50" s="1" t="s">
        <v>447</v>
      </c>
      <c r="H50" s="1"/>
      <c r="I50">
        <v>171</v>
      </c>
      <c r="J50">
        <v>726</v>
      </c>
      <c r="K50">
        <v>33</v>
      </c>
      <c r="L50">
        <v>0</v>
      </c>
      <c r="M50">
        <v>46</v>
      </c>
      <c r="N50">
        <v>79</v>
      </c>
    </row>
    <row r="51" spans="1:14" x14ac:dyDescent="0.3">
      <c r="A51" s="1">
        <v>129</v>
      </c>
      <c r="B51" s="1" t="s">
        <v>96</v>
      </c>
      <c r="C51" s="1"/>
      <c r="D51" s="1">
        <f>VLOOKUP(E51,참조테이블!$A$1:$B$8,2,FALSE)</f>
        <v>2</v>
      </c>
      <c r="E51" s="1" t="s">
        <v>356</v>
      </c>
      <c r="F51" s="1" t="s">
        <v>443</v>
      </c>
      <c r="G51" s="1" t="s">
        <v>448</v>
      </c>
      <c r="H51" s="1"/>
      <c r="I51">
        <v>143</v>
      </c>
      <c r="J51">
        <v>341</v>
      </c>
      <c r="K51">
        <v>20</v>
      </c>
      <c r="L51">
        <v>0</v>
      </c>
      <c r="M51">
        <v>13</v>
      </c>
      <c r="N51">
        <v>33</v>
      </c>
    </row>
    <row r="52" spans="1:14" x14ac:dyDescent="0.3">
      <c r="A52" s="1">
        <v>130</v>
      </c>
      <c r="B52" s="1" t="s">
        <v>97</v>
      </c>
      <c r="C52" s="1"/>
      <c r="D52" s="1">
        <f>VLOOKUP(E52,참조테이블!$A$1:$B$8,2,FALSE)</f>
        <v>2</v>
      </c>
      <c r="E52" s="1" t="s">
        <v>356</v>
      </c>
      <c r="F52" s="1" t="s">
        <v>443</v>
      </c>
      <c r="G52" s="1" t="s">
        <v>449</v>
      </c>
      <c r="H52" s="1"/>
      <c r="I52">
        <v>415</v>
      </c>
      <c r="J52">
        <v>1235</v>
      </c>
      <c r="K52">
        <v>93</v>
      </c>
      <c r="L52">
        <v>0</v>
      </c>
      <c r="M52">
        <v>70</v>
      </c>
      <c r="N52">
        <v>163</v>
      </c>
    </row>
    <row r="53" spans="1:14" x14ac:dyDescent="0.3">
      <c r="A53" s="1">
        <v>131</v>
      </c>
      <c r="B53" s="1" t="s">
        <v>98</v>
      </c>
      <c r="C53" s="1"/>
      <c r="D53" s="1">
        <f>VLOOKUP(E53,참조테이블!$A$1:$B$8,2,FALSE)</f>
        <v>2</v>
      </c>
      <c r="E53" s="1" t="s">
        <v>356</v>
      </c>
      <c r="F53" s="1" t="s">
        <v>443</v>
      </c>
      <c r="G53" s="1" t="s">
        <v>450</v>
      </c>
      <c r="H53" s="1"/>
      <c r="I53">
        <v>195</v>
      </c>
      <c r="J53">
        <v>582</v>
      </c>
      <c r="K53">
        <v>27</v>
      </c>
      <c r="L53">
        <v>0</v>
      </c>
      <c r="M53">
        <v>15</v>
      </c>
      <c r="N53">
        <v>42</v>
      </c>
    </row>
    <row r="54" spans="1:14" x14ac:dyDescent="0.3">
      <c r="A54" s="1">
        <v>132</v>
      </c>
      <c r="B54" s="1" t="s">
        <v>99</v>
      </c>
      <c r="C54" s="1"/>
      <c r="D54" s="1">
        <f>VLOOKUP(E54,참조테이블!$A$1:$B$8,2,FALSE)</f>
        <v>2</v>
      </c>
      <c r="E54" s="1" t="s">
        <v>356</v>
      </c>
      <c r="F54" s="1" t="s">
        <v>451</v>
      </c>
      <c r="G54" s="1" t="s">
        <v>452</v>
      </c>
      <c r="H54" s="1"/>
      <c r="I54">
        <v>506</v>
      </c>
      <c r="J54">
        <v>2385</v>
      </c>
      <c r="K54">
        <v>14</v>
      </c>
      <c r="L54">
        <v>6</v>
      </c>
      <c r="M54">
        <v>203</v>
      </c>
      <c r="N54">
        <v>223</v>
      </c>
    </row>
    <row r="55" spans="1:14" x14ac:dyDescent="0.3">
      <c r="A55" s="1">
        <v>133</v>
      </c>
      <c r="B55" s="1" t="s">
        <v>100</v>
      </c>
      <c r="C55" s="1"/>
      <c r="D55" s="1">
        <f>VLOOKUP(E55,참조테이블!$A$1:$B$8,2,FALSE)</f>
        <v>2</v>
      </c>
      <c r="E55" s="1" t="s">
        <v>356</v>
      </c>
      <c r="F55" s="1" t="s">
        <v>451</v>
      </c>
      <c r="G55" s="1" t="s">
        <v>453</v>
      </c>
      <c r="H55" s="1"/>
      <c r="I55">
        <v>558</v>
      </c>
      <c r="J55">
        <v>1834</v>
      </c>
      <c r="K55">
        <v>88</v>
      </c>
      <c r="L55">
        <v>10</v>
      </c>
      <c r="M55">
        <v>87</v>
      </c>
      <c r="N55">
        <v>185</v>
      </c>
    </row>
    <row r="56" spans="1:14" x14ac:dyDescent="0.3">
      <c r="A56" s="1">
        <v>134</v>
      </c>
      <c r="B56" s="1" t="s">
        <v>101</v>
      </c>
      <c r="C56" s="1"/>
      <c r="D56" s="1">
        <f>VLOOKUP(E56,참조테이블!$A$1:$B$8,2,FALSE)</f>
        <v>2</v>
      </c>
      <c r="E56" s="1" t="s">
        <v>356</v>
      </c>
      <c r="F56" s="1" t="s">
        <v>451</v>
      </c>
      <c r="G56" s="1" t="s">
        <v>454</v>
      </c>
      <c r="H56" s="1"/>
      <c r="I56">
        <v>353</v>
      </c>
      <c r="J56">
        <v>1871</v>
      </c>
      <c r="K56">
        <v>18</v>
      </c>
      <c r="L56">
        <v>174</v>
      </c>
      <c r="M56">
        <v>26</v>
      </c>
      <c r="N56">
        <v>218</v>
      </c>
    </row>
    <row r="57" spans="1:14" x14ac:dyDescent="0.3">
      <c r="A57" s="1">
        <v>135</v>
      </c>
      <c r="B57" s="1" t="s">
        <v>102</v>
      </c>
      <c r="C57" s="1"/>
      <c r="D57" s="1">
        <f>VLOOKUP(E57,참조테이블!$A$1:$B$8,2,FALSE)</f>
        <v>2</v>
      </c>
      <c r="E57" s="1" t="s">
        <v>356</v>
      </c>
      <c r="F57" s="1" t="s">
        <v>451</v>
      </c>
      <c r="G57" s="1" t="s">
        <v>455</v>
      </c>
      <c r="H57" s="1"/>
      <c r="I57">
        <v>404</v>
      </c>
      <c r="J57">
        <v>2186</v>
      </c>
      <c r="K57">
        <v>8</v>
      </c>
      <c r="L57">
        <v>3</v>
      </c>
      <c r="M57">
        <v>191</v>
      </c>
      <c r="N57">
        <v>202</v>
      </c>
    </row>
    <row r="58" spans="1:14" x14ac:dyDescent="0.3">
      <c r="A58" s="1">
        <v>136</v>
      </c>
      <c r="B58" s="1" t="s">
        <v>103</v>
      </c>
      <c r="C58" s="1"/>
      <c r="D58" s="1">
        <f>VLOOKUP(E58,참조테이블!$A$1:$B$8,2,FALSE)</f>
        <v>2</v>
      </c>
      <c r="E58" s="1" t="s">
        <v>356</v>
      </c>
      <c r="F58" s="1" t="s">
        <v>451</v>
      </c>
      <c r="G58" s="1" t="s">
        <v>456</v>
      </c>
      <c r="H58" s="1"/>
      <c r="I58">
        <v>470</v>
      </c>
      <c r="J58">
        <v>2118</v>
      </c>
      <c r="K58">
        <v>28</v>
      </c>
      <c r="L58">
        <v>0</v>
      </c>
      <c r="M58">
        <v>135</v>
      </c>
      <c r="N58">
        <v>163</v>
      </c>
    </row>
    <row r="59" spans="1:14" x14ac:dyDescent="0.3">
      <c r="A59" s="1">
        <v>137</v>
      </c>
      <c r="B59" s="1" t="s">
        <v>104</v>
      </c>
      <c r="C59" s="1"/>
      <c r="D59" s="1">
        <f>VLOOKUP(E59,참조테이블!$A$1:$B$8,2,FALSE)</f>
        <v>2</v>
      </c>
      <c r="E59" s="1" t="s">
        <v>356</v>
      </c>
      <c r="F59" s="1" t="s">
        <v>451</v>
      </c>
      <c r="G59" s="1" t="s">
        <v>457</v>
      </c>
      <c r="H59" s="1"/>
      <c r="I59">
        <v>293</v>
      </c>
      <c r="J59">
        <v>1419</v>
      </c>
      <c r="K59">
        <v>90</v>
      </c>
      <c r="L59">
        <v>50</v>
      </c>
      <c r="M59">
        <v>48</v>
      </c>
      <c r="N59">
        <v>188</v>
      </c>
    </row>
    <row r="60" spans="1:14" x14ac:dyDescent="0.3">
      <c r="A60" s="1">
        <v>138</v>
      </c>
      <c r="B60" s="1" t="s">
        <v>105</v>
      </c>
      <c r="C60" s="1"/>
      <c r="D60" s="1">
        <f>VLOOKUP(E60,참조테이블!$A$1:$B$8,2,FALSE)</f>
        <v>2</v>
      </c>
      <c r="E60" s="1" t="s">
        <v>356</v>
      </c>
      <c r="F60" s="1" t="s">
        <v>451</v>
      </c>
      <c r="G60" s="1" t="s">
        <v>458</v>
      </c>
      <c r="H60" s="1"/>
      <c r="I60">
        <v>166</v>
      </c>
      <c r="J60">
        <v>572</v>
      </c>
      <c r="K60">
        <v>2</v>
      </c>
      <c r="L60">
        <v>0</v>
      </c>
      <c r="M60">
        <v>92</v>
      </c>
      <c r="N60">
        <v>94</v>
      </c>
    </row>
    <row r="61" spans="1:14" x14ac:dyDescent="0.3">
      <c r="A61" s="1">
        <v>139</v>
      </c>
      <c r="B61" s="1" t="s">
        <v>106</v>
      </c>
      <c r="C61" s="1"/>
      <c r="D61" s="1">
        <f>VLOOKUP(E61,참조테이블!$A$1:$B$8,2,FALSE)</f>
        <v>2</v>
      </c>
      <c r="E61" s="1" t="s">
        <v>356</v>
      </c>
      <c r="F61" s="1" t="s">
        <v>451</v>
      </c>
      <c r="G61" s="1" t="s">
        <v>459</v>
      </c>
      <c r="H61" s="1"/>
      <c r="I61">
        <v>348</v>
      </c>
      <c r="J61">
        <v>1446</v>
      </c>
      <c r="K61">
        <v>8</v>
      </c>
      <c r="L61">
        <v>10</v>
      </c>
      <c r="M61">
        <v>156</v>
      </c>
      <c r="N61">
        <v>174</v>
      </c>
    </row>
    <row r="62" spans="1:14" x14ac:dyDescent="0.3">
      <c r="A62" s="1">
        <v>140</v>
      </c>
      <c r="B62" s="1" t="s">
        <v>107</v>
      </c>
      <c r="C62" s="1"/>
      <c r="D62" s="1">
        <f>VLOOKUP(E62,참조테이블!$A$1:$B$8,2,FALSE)</f>
        <v>2</v>
      </c>
      <c r="E62" s="1" t="s">
        <v>356</v>
      </c>
      <c r="F62" s="1" t="s">
        <v>451</v>
      </c>
      <c r="G62" s="1" t="s">
        <v>460</v>
      </c>
      <c r="H62" s="1"/>
      <c r="I62">
        <v>553</v>
      </c>
      <c r="J62">
        <v>2111</v>
      </c>
      <c r="K62">
        <v>40</v>
      </c>
      <c r="L62">
        <v>0</v>
      </c>
      <c r="M62">
        <v>254</v>
      </c>
      <c r="N62">
        <v>294</v>
      </c>
    </row>
    <row r="63" spans="1:14" x14ac:dyDescent="0.3">
      <c r="A63" s="1">
        <v>141</v>
      </c>
      <c r="B63" s="1" t="s">
        <v>108</v>
      </c>
      <c r="C63" s="1"/>
      <c r="D63" s="1">
        <f>VLOOKUP(E63,참조테이블!$A$1:$B$8,2,FALSE)</f>
        <v>2</v>
      </c>
      <c r="E63" s="1" t="s">
        <v>356</v>
      </c>
      <c r="F63" s="1" t="s">
        <v>451</v>
      </c>
      <c r="G63" s="1" t="s">
        <v>461</v>
      </c>
      <c r="H63" s="1"/>
      <c r="I63">
        <v>179</v>
      </c>
      <c r="J63">
        <v>704</v>
      </c>
      <c r="K63">
        <v>8</v>
      </c>
      <c r="L63">
        <v>3</v>
      </c>
      <c r="M63">
        <v>78</v>
      </c>
      <c r="N63">
        <v>89</v>
      </c>
    </row>
    <row r="64" spans="1:14" x14ac:dyDescent="0.3">
      <c r="A64" s="1">
        <v>142</v>
      </c>
      <c r="B64" s="1" t="s">
        <v>109</v>
      </c>
      <c r="C64" s="1"/>
      <c r="D64" s="1">
        <f>VLOOKUP(E64,참조테이블!$A$1:$B$8,2,FALSE)</f>
        <v>2</v>
      </c>
      <c r="E64" s="1" t="s">
        <v>356</v>
      </c>
      <c r="F64" s="1" t="s">
        <v>451</v>
      </c>
      <c r="G64" s="1" t="s">
        <v>462</v>
      </c>
      <c r="H64" s="1"/>
      <c r="I64">
        <v>343</v>
      </c>
      <c r="J64">
        <v>1516</v>
      </c>
      <c r="K64">
        <v>21</v>
      </c>
      <c r="L64">
        <v>0</v>
      </c>
      <c r="M64">
        <v>96</v>
      </c>
      <c r="N64">
        <v>117</v>
      </c>
    </row>
    <row r="65" spans="1:14" x14ac:dyDescent="0.3">
      <c r="A65" s="1">
        <v>143</v>
      </c>
      <c r="B65" s="1" t="s">
        <v>110</v>
      </c>
      <c r="C65" s="1"/>
      <c r="D65" s="1">
        <f>VLOOKUP(E65,참조테이블!$A$1:$B$8,2,FALSE)</f>
        <v>2</v>
      </c>
      <c r="E65" s="1" t="s">
        <v>356</v>
      </c>
      <c r="F65" s="1" t="s">
        <v>451</v>
      </c>
      <c r="G65" s="1" t="s">
        <v>463</v>
      </c>
      <c r="H65" s="1"/>
      <c r="I65">
        <v>338</v>
      </c>
      <c r="J65">
        <v>1555</v>
      </c>
      <c r="K65">
        <v>12</v>
      </c>
      <c r="L65">
        <v>28</v>
      </c>
      <c r="M65">
        <v>63</v>
      </c>
      <c r="N65">
        <v>103</v>
      </c>
    </row>
    <row r="66" spans="1:14" x14ac:dyDescent="0.3">
      <c r="A66" s="1">
        <v>144</v>
      </c>
      <c r="B66" s="1" t="s">
        <v>111</v>
      </c>
      <c r="C66" s="1"/>
      <c r="D66" s="1">
        <f>VLOOKUP(E66,참조테이블!$A$1:$B$8,2,FALSE)</f>
        <v>2</v>
      </c>
      <c r="E66" s="1" t="s">
        <v>356</v>
      </c>
      <c r="F66" s="1" t="s">
        <v>451</v>
      </c>
      <c r="G66" s="1" t="s">
        <v>464</v>
      </c>
      <c r="H66" s="1"/>
      <c r="I66">
        <v>482</v>
      </c>
      <c r="J66">
        <v>1822</v>
      </c>
      <c r="K66">
        <v>17</v>
      </c>
      <c r="L66">
        <v>55</v>
      </c>
      <c r="M66">
        <v>250</v>
      </c>
      <c r="N66">
        <v>322</v>
      </c>
    </row>
    <row r="67" spans="1:14" x14ac:dyDescent="0.3">
      <c r="A67" s="1">
        <v>145</v>
      </c>
      <c r="B67" s="1" t="s">
        <v>112</v>
      </c>
      <c r="C67" s="1"/>
      <c r="D67" s="1">
        <f>VLOOKUP(E67,참조테이블!$A$1:$B$8,2,FALSE)</f>
        <v>2</v>
      </c>
      <c r="E67" s="1" t="s">
        <v>356</v>
      </c>
      <c r="F67" s="1" t="s">
        <v>451</v>
      </c>
      <c r="G67" s="1" t="s">
        <v>465</v>
      </c>
      <c r="H67" s="1"/>
      <c r="I67">
        <v>227</v>
      </c>
      <c r="J67">
        <v>951</v>
      </c>
      <c r="K67">
        <v>45</v>
      </c>
      <c r="L67">
        <v>13</v>
      </c>
      <c r="M67">
        <v>85</v>
      </c>
      <c r="N67">
        <v>143</v>
      </c>
    </row>
    <row r="68" spans="1:14" x14ac:dyDescent="0.3">
      <c r="A68" s="1">
        <v>146</v>
      </c>
      <c r="B68" s="1" t="s">
        <v>113</v>
      </c>
      <c r="C68" s="1"/>
      <c r="D68" s="1">
        <f>VLOOKUP(E68,참조테이블!$A$1:$B$8,2,FALSE)</f>
        <v>2</v>
      </c>
      <c r="E68" s="1" t="s">
        <v>356</v>
      </c>
      <c r="F68" s="1" t="s">
        <v>451</v>
      </c>
      <c r="G68" s="1" t="s">
        <v>466</v>
      </c>
      <c r="H68" s="1"/>
      <c r="I68">
        <v>308</v>
      </c>
      <c r="J68">
        <v>742</v>
      </c>
      <c r="K68">
        <v>29</v>
      </c>
      <c r="L68">
        <v>4</v>
      </c>
      <c r="M68">
        <v>91</v>
      </c>
      <c r="N68">
        <v>124</v>
      </c>
    </row>
    <row r="69" spans="1:14" x14ac:dyDescent="0.3">
      <c r="A69" s="1">
        <v>147</v>
      </c>
      <c r="B69" s="1" t="s">
        <v>114</v>
      </c>
      <c r="C69" s="1"/>
      <c r="D69" s="1">
        <f>VLOOKUP(E69,참조테이블!$A$1:$B$8,2,FALSE)</f>
        <v>2</v>
      </c>
      <c r="E69" s="1" t="s">
        <v>356</v>
      </c>
      <c r="F69" s="1" t="s">
        <v>451</v>
      </c>
      <c r="G69" s="1" t="s">
        <v>467</v>
      </c>
      <c r="H69" s="1"/>
      <c r="I69">
        <v>146</v>
      </c>
      <c r="J69">
        <v>633</v>
      </c>
      <c r="K69">
        <v>12</v>
      </c>
      <c r="L69">
        <v>18</v>
      </c>
      <c r="M69">
        <v>37</v>
      </c>
      <c r="N69">
        <v>67</v>
      </c>
    </row>
    <row r="70" spans="1:14" x14ac:dyDescent="0.3">
      <c r="A70" s="1">
        <v>148</v>
      </c>
      <c r="B70" s="1" t="s">
        <v>115</v>
      </c>
      <c r="C70" s="1"/>
      <c r="D70" s="1">
        <f>VLOOKUP(E70,참조테이블!$A$1:$B$8,2,FALSE)</f>
        <v>2</v>
      </c>
      <c r="E70" s="1" t="s">
        <v>356</v>
      </c>
      <c r="F70" s="1" t="s">
        <v>451</v>
      </c>
      <c r="G70" s="1" t="s">
        <v>468</v>
      </c>
      <c r="H70" s="1"/>
      <c r="I70">
        <v>327</v>
      </c>
      <c r="J70">
        <v>1457</v>
      </c>
      <c r="K70">
        <v>64</v>
      </c>
      <c r="L70">
        <v>1</v>
      </c>
      <c r="M70">
        <v>136</v>
      </c>
      <c r="N70">
        <v>201</v>
      </c>
    </row>
    <row r="71" spans="1:14" x14ac:dyDescent="0.3">
      <c r="A71" s="1">
        <v>149</v>
      </c>
      <c r="B71" s="1" t="s">
        <v>116</v>
      </c>
      <c r="C71" s="1"/>
      <c r="D71" s="1">
        <f>VLOOKUP(E71,참조테이블!$A$1:$B$8,2,FALSE)</f>
        <v>2</v>
      </c>
      <c r="E71" s="1" t="s">
        <v>356</v>
      </c>
      <c r="F71" s="1" t="s">
        <v>451</v>
      </c>
      <c r="G71" s="1" t="s">
        <v>469</v>
      </c>
      <c r="H71" s="1"/>
      <c r="I71">
        <v>235</v>
      </c>
      <c r="J71">
        <v>607</v>
      </c>
      <c r="K71">
        <v>25</v>
      </c>
      <c r="L71">
        <v>6</v>
      </c>
      <c r="M71">
        <v>69</v>
      </c>
      <c r="N71">
        <v>100</v>
      </c>
    </row>
    <row r="72" spans="1:14" x14ac:dyDescent="0.3">
      <c r="A72" s="1">
        <v>150</v>
      </c>
      <c r="B72" s="1" t="s">
        <v>117</v>
      </c>
      <c r="C72" s="1"/>
      <c r="D72" s="1">
        <f>VLOOKUP(E72,참조테이블!$A$1:$B$8,2,FALSE)</f>
        <v>2</v>
      </c>
      <c r="E72" s="1" t="s">
        <v>356</v>
      </c>
      <c r="F72" s="1" t="s">
        <v>451</v>
      </c>
      <c r="G72" s="1" t="s">
        <v>470</v>
      </c>
      <c r="H72" s="1"/>
      <c r="I72">
        <v>550</v>
      </c>
      <c r="J72">
        <v>1923</v>
      </c>
      <c r="K72">
        <v>58</v>
      </c>
      <c r="L72">
        <v>10</v>
      </c>
      <c r="M72">
        <v>213</v>
      </c>
      <c r="N72">
        <v>281</v>
      </c>
    </row>
    <row r="73" spans="1:14" x14ac:dyDescent="0.3">
      <c r="A73" s="1">
        <v>151</v>
      </c>
      <c r="B73" s="1" t="s">
        <v>118</v>
      </c>
      <c r="C73" s="1"/>
      <c r="D73" s="1">
        <f>VLOOKUP(E73,참조테이블!$A$1:$B$8,2,FALSE)</f>
        <v>2</v>
      </c>
      <c r="E73" s="1" t="s">
        <v>356</v>
      </c>
      <c r="F73" s="1" t="s">
        <v>471</v>
      </c>
      <c r="G73" s="1" t="s">
        <v>472</v>
      </c>
      <c r="H73" s="1"/>
      <c r="I73">
        <v>460</v>
      </c>
      <c r="J73">
        <v>1671</v>
      </c>
      <c r="K73">
        <v>13</v>
      </c>
      <c r="L73">
        <v>2</v>
      </c>
      <c r="M73">
        <v>287</v>
      </c>
      <c r="N73">
        <v>302</v>
      </c>
    </row>
    <row r="74" spans="1:14" x14ac:dyDescent="0.3">
      <c r="A74" s="1">
        <v>152</v>
      </c>
      <c r="B74" s="1" t="s">
        <v>119</v>
      </c>
      <c r="C74" s="1"/>
      <c r="D74" s="1">
        <f>VLOOKUP(E74,참조테이블!$A$1:$B$8,2,FALSE)</f>
        <v>2</v>
      </c>
      <c r="E74" s="1" t="s">
        <v>356</v>
      </c>
      <c r="F74" s="1" t="s">
        <v>471</v>
      </c>
      <c r="G74" s="1" t="s">
        <v>473</v>
      </c>
      <c r="H74" s="1"/>
      <c r="I74">
        <v>342</v>
      </c>
      <c r="J74">
        <v>1607</v>
      </c>
      <c r="K74">
        <v>6</v>
      </c>
      <c r="L74">
        <v>5</v>
      </c>
      <c r="M74">
        <v>206</v>
      </c>
      <c r="N74">
        <v>217</v>
      </c>
    </row>
    <row r="75" spans="1:14" x14ac:dyDescent="0.3">
      <c r="A75" s="1">
        <v>153</v>
      </c>
      <c r="B75" s="1" t="s">
        <v>120</v>
      </c>
      <c r="C75" s="1"/>
      <c r="D75" s="1">
        <f>VLOOKUP(E75,참조테이블!$A$1:$B$8,2,FALSE)</f>
        <v>2</v>
      </c>
      <c r="E75" s="1" t="s">
        <v>356</v>
      </c>
      <c r="F75" s="1" t="s">
        <v>471</v>
      </c>
      <c r="G75" s="1" t="s">
        <v>474</v>
      </c>
      <c r="H75" s="1"/>
      <c r="I75">
        <v>421</v>
      </c>
      <c r="J75">
        <v>1876</v>
      </c>
      <c r="K75">
        <v>9</v>
      </c>
      <c r="L75">
        <v>224</v>
      </c>
      <c r="M75">
        <v>0</v>
      </c>
      <c r="N75">
        <v>233</v>
      </c>
    </row>
    <row r="76" spans="1:14" x14ac:dyDescent="0.3">
      <c r="A76" s="1">
        <v>154</v>
      </c>
      <c r="B76" s="1" t="s">
        <v>121</v>
      </c>
      <c r="C76" s="1"/>
      <c r="D76" s="1">
        <f>VLOOKUP(E76,참조테이블!$A$1:$B$8,2,FALSE)</f>
        <v>2</v>
      </c>
      <c r="E76" s="1" t="s">
        <v>356</v>
      </c>
      <c r="F76" s="1" t="s">
        <v>471</v>
      </c>
      <c r="G76" s="1" t="s">
        <v>475</v>
      </c>
      <c r="H76" s="1"/>
      <c r="I76">
        <v>180</v>
      </c>
      <c r="J76">
        <v>949</v>
      </c>
      <c r="K76">
        <v>2</v>
      </c>
      <c r="L76">
        <v>17</v>
      </c>
      <c r="M76">
        <v>61</v>
      </c>
      <c r="N76">
        <v>80</v>
      </c>
    </row>
    <row r="77" spans="1:14" x14ac:dyDescent="0.3">
      <c r="A77" s="1">
        <v>155</v>
      </c>
      <c r="B77" s="1" t="s">
        <v>122</v>
      </c>
      <c r="C77" s="1"/>
      <c r="D77" s="1">
        <f>VLOOKUP(E77,참조테이블!$A$1:$B$8,2,FALSE)</f>
        <v>2</v>
      </c>
      <c r="E77" s="1" t="s">
        <v>356</v>
      </c>
      <c r="F77" s="1" t="s">
        <v>471</v>
      </c>
      <c r="G77" s="1" t="s">
        <v>476</v>
      </c>
      <c r="H77" s="1"/>
      <c r="I77">
        <v>166</v>
      </c>
      <c r="J77">
        <v>651</v>
      </c>
      <c r="K77">
        <v>4</v>
      </c>
      <c r="L77">
        <v>28</v>
      </c>
      <c r="M77">
        <v>57</v>
      </c>
      <c r="N77">
        <v>89</v>
      </c>
    </row>
    <row r="78" spans="1:14" x14ac:dyDescent="0.3">
      <c r="A78" s="1">
        <v>156</v>
      </c>
      <c r="B78" s="1" t="s">
        <v>123</v>
      </c>
      <c r="C78" s="1"/>
      <c r="D78" s="1">
        <f>VLOOKUP(E78,참조테이블!$A$1:$B$8,2,FALSE)</f>
        <v>2</v>
      </c>
      <c r="E78" s="1" t="s">
        <v>356</v>
      </c>
      <c r="F78" s="1" t="s">
        <v>471</v>
      </c>
      <c r="G78" s="1" t="s">
        <v>477</v>
      </c>
      <c r="H78" s="1"/>
      <c r="I78">
        <v>258</v>
      </c>
      <c r="J78">
        <v>1113</v>
      </c>
      <c r="K78">
        <v>13</v>
      </c>
      <c r="L78">
        <v>5</v>
      </c>
      <c r="M78">
        <v>124</v>
      </c>
      <c r="N78">
        <v>142</v>
      </c>
    </row>
    <row r="79" spans="1:14" x14ac:dyDescent="0.3">
      <c r="A79" s="1">
        <v>157</v>
      </c>
      <c r="B79" s="1" t="s">
        <v>124</v>
      </c>
      <c r="C79" s="1"/>
      <c r="D79" s="1">
        <f>VLOOKUP(E79,참조테이블!$A$1:$B$8,2,FALSE)</f>
        <v>2</v>
      </c>
      <c r="E79" s="1" t="s">
        <v>356</v>
      </c>
      <c r="F79" s="1" t="s">
        <v>471</v>
      </c>
      <c r="G79" s="1" t="s">
        <v>478</v>
      </c>
      <c r="H79" s="1"/>
      <c r="I79">
        <v>348</v>
      </c>
      <c r="J79">
        <v>1971</v>
      </c>
      <c r="K79">
        <v>16</v>
      </c>
      <c r="L79">
        <v>16</v>
      </c>
      <c r="M79">
        <v>174</v>
      </c>
      <c r="N79">
        <v>206</v>
      </c>
    </row>
    <row r="80" spans="1:14" x14ac:dyDescent="0.3">
      <c r="A80" s="1">
        <v>158</v>
      </c>
      <c r="B80" s="1" t="s">
        <v>125</v>
      </c>
      <c r="C80" s="1"/>
      <c r="D80" s="1">
        <f>VLOOKUP(E80,참조테이블!$A$1:$B$8,2,FALSE)</f>
        <v>2</v>
      </c>
      <c r="E80" s="1" t="s">
        <v>356</v>
      </c>
      <c r="F80" s="1" t="s">
        <v>471</v>
      </c>
      <c r="G80" s="1" t="s">
        <v>479</v>
      </c>
      <c r="H80" s="1"/>
      <c r="I80">
        <v>506</v>
      </c>
      <c r="J80">
        <v>1717</v>
      </c>
      <c r="K80">
        <v>22</v>
      </c>
      <c r="L80">
        <v>52</v>
      </c>
      <c r="M80">
        <v>258</v>
      </c>
      <c r="N80">
        <v>332</v>
      </c>
    </row>
    <row r="81" spans="1:14" x14ac:dyDescent="0.3">
      <c r="A81" s="1">
        <v>159</v>
      </c>
      <c r="B81" s="1" t="s">
        <v>126</v>
      </c>
      <c r="C81" s="1"/>
      <c r="D81" s="1">
        <f>VLOOKUP(E81,참조테이블!$A$1:$B$8,2,FALSE)</f>
        <v>2</v>
      </c>
      <c r="E81" s="1" t="s">
        <v>356</v>
      </c>
      <c r="F81" s="1" t="s">
        <v>471</v>
      </c>
      <c r="G81" s="1" t="s">
        <v>480</v>
      </c>
      <c r="H81" s="1"/>
      <c r="I81">
        <v>378</v>
      </c>
      <c r="J81">
        <v>1487</v>
      </c>
      <c r="K81">
        <v>9</v>
      </c>
      <c r="L81">
        <v>2</v>
      </c>
      <c r="M81">
        <v>162</v>
      </c>
      <c r="N81">
        <v>173</v>
      </c>
    </row>
    <row r="82" spans="1:14" x14ac:dyDescent="0.3">
      <c r="A82" s="1">
        <v>160</v>
      </c>
      <c r="B82" s="1" t="s">
        <v>127</v>
      </c>
      <c r="C82" s="1"/>
      <c r="D82" s="1">
        <f>VLOOKUP(E82,참조테이블!$A$1:$B$8,2,FALSE)</f>
        <v>2</v>
      </c>
      <c r="E82" s="1" t="s">
        <v>356</v>
      </c>
      <c r="F82" s="1" t="s">
        <v>471</v>
      </c>
      <c r="G82" s="1" t="s">
        <v>481</v>
      </c>
      <c r="H82" s="1"/>
      <c r="I82">
        <v>300</v>
      </c>
      <c r="J82">
        <v>1266</v>
      </c>
      <c r="K82">
        <v>7</v>
      </c>
      <c r="L82">
        <v>4</v>
      </c>
      <c r="M82">
        <v>149</v>
      </c>
      <c r="N82">
        <v>160</v>
      </c>
    </row>
    <row r="83" spans="1:14" x14ac:dyDescent="0.3">
      <c r="A83" s="1">
        <v>161</v>
      </c>
      <c r="B83" s="1" t="s">
        <v>128</v>
      </c>
      <c r="C83" s="1"/>
      <c r="D83" s="1">
        <f>VLOOKUP(E83,참조테이블!$A$1:$B$8,2,FALSE)</f>
        <v>2</v>
      </c>
      <c r="E83" s="1" t="s">
        <v>356</v>
      </c>
      <c r="F83" s="1" t="s">
        <v>471</v>
      </c>
      <c r="G83" s="1" t="s">
        <v>482</v>
      </c>
      <c r="H83" s="1"/>
      <c r="I83">
        <v>395</v>
      </c>
      <c r="J83">
        <v>1208</v>
      </c>
      <c r="K83">
        <v>11</v>
      </c>
      <c r="L83">
        <v>23</v>
      </c>
      <c r="M83">
        <v>150</v>
      </c>
      <c r="N83">
        <v>184</v>
      </c>
    </row>
    <row r="84" spans="1:14" x14ac:dyDescent="0.3">
      <c r="A84" s="1">
        <v>162</v>
      </c>
      <c r="B84" s="1" t="s">
        <v>129</v>
      </c>
      <c r="C84" s="1"/>
      <c r="D84" s="1">
        <f>VLOOKUP(E84,참조테이블!$A$1:$B$8,2,FALSE)</f>
        <v>2</v>
      </c>
      <c r="E84" s="1" t="s">
        <v>356</v>
      </c>
      <c r="F84" s="1" t="s">
        <v>471</v>
      </c>
      <c r="G84" s="1" t="s">
        <v>483</v>
      </c>
      <c r="H84" s="1"/>
      <c r="I84">
        <v>153</v>
      </c>
      <c r="J84">
        <v>583</v>
      </c>
      <c r="K84">
        <v>1</v>
      </c>
      <c r="L84">
        <v>2</v>
      </c>
      <c r="M84">
        <v>92</v>
      </c>
      <c r="N84">
        <v>95</v>
      </c>
    </row>
    <row r="85" spans="1:14" x14ac:dyDescent="0.3">
      <c r="A85" s="1">
        <v>163</v>
      </c>
      <c r="B85" s="1" t="s">
        <v>130</v>
      </c>
      <c r="C85" s="1"/>
      <c r="D85" s="1">
        <f>VLOOKUP(E85,참조테이블!$A$1:$B$8,2,FALSE)</f>
        <v>2</v>
      </c>
      <c r="E85" s="1" t="s">
        <v>356</v>
      </c>
      <c r="F85" s="1" t="s">
        <v>471</v>
      </c>
      <c r="G85" s="1" t="s">
        <v>484</v>
      </c>
      <c r="H85" s="1"/>
      <c r="I85">
        <v>382</v>
      </c>
      <c r="J85">
        <v>1337</v>
      </c>
      <c r="K85">
        <v>17</v>
      </c>
      <c r="L85">
        <v>29</v>
      </c>
      <c r="M85">
        <v>228</v>
      </c>
      <c r="N85">
        <v>274</v>
      </c>
    </row>
    <row r="86" spans="1:14" x14ac:dyDescent="0.3">
      <c r="A86" s="1">
        <v>164</v>
      </c>
      <c r="B86" s="1" t="s">
        <v>131</v>
      </c>
      <c r="C86" s="1"/>
      <c r="D86" s="1">
        <f>VLOOKUP(E86,참조테이블!$A$1:$B$8,2,FALSE)</f>
        <v>2</v>
      </c>
      <c r="E86" s="1" t="s">
        <v>356</v>
      </c>
      <c r="F86" s="1" t="s">
        <v>471</v>
      </c>
      <c r="G86" s="1" t="s">
        <v>485</v>
      </c>
      <c r="H86" s="1"/>
      <c r="I86">
        <v>384</v>
      </c>
      <c r="J86">
        <v>1591</v>
      </c>
      <c r="K86">
        <v>28</v>
      </c>
      <c r="L86">
        <v>19</v>
      </c>
      <c r="M86">
        <v>190</v>
      </c>
      <c r="N86">
        <v>237</v>
      </c>
    </row>
    <row r="87" spans="1:14" x14ac:dyDescent="0.3">
      <c r="A87" s="1">
        <v>165</v>
      </c>
      <c r="B87" s="1" t="s">
        <v>132</v>
      </c>
      <c r="C87" s="1"/>
      <c r="D87" s="1">
        <f>VLOOKUP(E87,참조테이블!$A$1:$B$8,2,FALSE)</f>
        <v>2</v>
      </c>
      <c r="E87" s="1" t="s">
        <v>356</v>
      </c>
      <c r="F87" s="1" t="s">
        <v>486</v>
      </c>
      <c r="G87" s="1" t="s">
        <v>487</v>
      </c>
      <c r="H87" s="1"/>
      <c r="I87">
        <v>173</v>
      </c>
      <c r="J87">
        <v>547</v>
      </c>
      <c r="K87">
        <v>0</v>
      </c>
      <c r="L87">
        <v>22</v>
      </c>
      <c r="M87">
        <v>13</v>
      </c>
      <c r="N87">
        <v>35</v>
      </c>
    </row>
    <row r="88" spans="1:14" x14ac:dyDescent="0.3">
      <c r="A88" s="1">
        <v>166</v>
      </c>
      <c r="B88" s="1" t="s">
        <v>133</v>
      </c>
      <c r="C88" s="1"/>
      <c r="D88" s="1">
        <f>VLOOKUP(E88,참조테이블!$A$1:$B$8,2,FALSE)</f>
        <v>2</v>
      </c>
      <c r="E88" s="1" t="s">
        <v>356</v>
      </c>
      <c r="F88" s="1" t="s">
        <v>486</v>
      </c>
      <c r="G88" s="1" t="s">
        <v>488</v>
      </c>
      <c r="H88" s="1"/>
      <c r="I88">
        <v>489</v>
      </c>
      <c r="J88">
        <v>1887</v>
      </c>
      <c r="K88">
        <v>12</v>
      </c>
      <c r="L88">
        <v>53</v>
      </c>
      <c r="M88">
        <v>209</v>
      </c>
      <c r="N88">
        <v>274</v>
      </c>
    </row>
    <row r="89" spans="1:14" x14ac:dyDescent="0.3">
      <c r="A89" s="1">
        <v>167</v>
      </c>
      <c r="B89" s="1" t="s">
        <v>134</v>
      </c>
      <c r="C89" s="1"/>
      <c r="D89" s="1">
        <f>VLOOKUP(E89,참조테이블!$A$1:$B$8,2,FALSE)</f>
        <v>2</v>
      </c>
      <c r="E89" s="1" t="s">
        <v>356</v>
      </c>
      <c r="F89" s="1" t="s">
        <v>486</v>
      </c>
      <c r="G89" s="1" t="s">
        <v>489</v>
      </c>
      <c r="H89" s="1"/>
      <c r="I89">
        <v>405</v>
      </c>
      <c r="J89">
        <v>3155</v>
      </c>
      <c r="K89">
        <v>11</v>
      </c>
      <c r="L89">
        <v>28</v>
      </c>
      <c r="M89">
        <v>195</v>
      </c>
      <c r="N89">
        <v>234</v>
      </c>
    </row>
    <row r="90" spans="1:14" x14ac:dyDescent="0.3">
      <c r="A90" s="1">
        <v>168</v>
      </c>
      <c r="B90" s="1" t="s">
        <v>135</v>
      </c>
      <c r="C90" s="1"/>
      <c r="D90" s="1">
        <f>VLOOKUP(E90,참조테이블!$A$1:$B$8,2,FALSE)</f>
        <v>2</v>
      </c>
      <c r="E90" s="1" t="s">
        <v>356</v>
      </c>
      <c r="F90" s="1" t="s">
        <v>486</v>
      </c>
      <c r="G90" s="1" t="s">
        <v>490</v>
      </c>
      <c r="H90" s="1"/>
      <c r="I90">
        <v>258</v>
      </c>
      <c r="J90">
        <v>855</v>
      </c>
      <c r="K90">
        <v>5</v>
      </c>
      <c r="L90">
        <v>3</v>
      </c>
      <c r="M90">
        <v>79</v>
      </c>
      <c r="N90">
        <v>87</v>
      </c>
    </row>
    <row r="91" spans="1:14" x14ac:dyDescent="0.3">
      <c r="A91" s="1">
        <v>169</v>
      </c>
      <c r="B91" s="1" t="s">
        <v>136</v>
      </c>
      <c r="C91" s="1"/>
      <c r="D91" s="1">
        <f>VLOOKUP(E91,참조테이블!$A$1:$B$8,2,FALSE)</f>
        <v>2</v>
      </c>
      <c r="E91" s="1" t="s">
        <v>356</v>
      </c>
      <c r="F91" s="1" t="s">
        <v>486</v>
      </c>
      <c r="G91" s="1" t="s">
        <v>491</v>
      </c>
      <c r="H91" s="1"/>
      <c r="I91">
        <v>284</v>
      </c>
      <c r="J91">
        <v>1489</v>
      </c>
      <c r="K91">
        <v>2</v>
      </c>
      <c r="L91">
        <v>8</v>
      </c>
      <c r="M91">
        <v>120</v>
      </c>
      <c r="N91">
        <v>130</v>
      </c>
    </row>
    <row r="92" spans="1:14" x14ac:dyDescent="0.3">
      <c r="A92" s="1">
        <v>170</v>
      </c>
      <c r="B92" s="1" t="s">
        <v>137</v>
      </c>
      <c r="C92" s="1"/>
      <c r="D92" s="1">
        <f>VLOOKUP(E92,참조테이블!$A$1:$B$8,2,FALSE)</f>
        <v>2</v>
      </c>
      <c r="E92" s="1" t="s">
        <v>356</v>
      </c>
      <c r="F92" s="1" t="s">
        <v>486</v>
      </c>
      <c r="G92" s="1" t="s">
        <v>492</v>
      </c>
      <c r="H92" s="1"/>
      <c r="I92">
        <v>649</v>
      </c>
      <c r="J92">
        <v>3214</v>
      </c>
      <c r="K92">
        <v>20</v>
      </c>
      <c r="L92">
        <v>230</v>
      </c>
      <c r="M92">
        <v>87</v>
      </c>
      <c r="N92">
        <v>337</v>
      </c>
    </row>
    <row r="93" spans="1:14" x14ac:dyDescent="0.3">
      <c r="A93" s="1">
        <v>171</v>
      </c>
      <c r="B93" s="1" t="s">
        <v>138</v>
      </c>
      <c r="C93" s="1"/>
      <c r="D93" s="1">
        <f>VLOOKUP(E93,참조테이블!$A$1:$B$8,2,FALSE)</f>
        <v>2</v>
      </c>
      <c r="E93" s="1" t="s">
        <v>356</v>
      </c>
      <c r="F93" s="1" t="s">
        <v>486</v>
      </c>
      <c r="G93" s="1" t="s">
        <v>493</v>
      </c>
      <c r="H93" s="1"/>
      <c r="I93">
        <v>321</v>
      </c>
      <c r="J93">
        <v>1477</v>
      </c>
      <c r="K93">
        <v>18</v>
      </c>
      <c r="L93">
        <v>27</v>
      </c>
      <c r="M93">
        <v>156</v>
      </c>
      <c r="N93">
        <v>201</v>
      </c>
    </row>
    <row r="94" spans="1:14" x14ac:dyDescent="0.3">
      <c r="A94" s="1">
        <v>172</v>
      </c>
      <c r="B94" s="1" t="s">
        <v>139</v>
      </c>
      <c r="C94" s="1"/>
      <c r="D94" s="1">
        <f>VLOOKUP(E94,참조테이블!$A$1:$B$8,2,FALSE)</f>
        <v>2</v>
      </c>
      <c r="E94" s="1" t="s">
        <v>356</v>
      </c>
      <c r="F94" s="1" t="s">
        <v>486</v>
      </c>
      <c r="G94" s="1" t="s">
        <v>494</v>
      </c>
      <c r="H94" s="1"/>
      <c r="I94">
        <v>265</v>
      </c>
      <c r="J94">
        <v>1021</v>
      </c>
      <c r="K94">
        <v>13</v>
      </c>
      <c r="L94">
        <v>37</v>
      </c>
      <c r="M94">
        <v>0</v>
      </c>
      <c r="N94">
        <v>50</v>
      </c>
    </row>
    <row r="95" spans="1:14" x14ac:dyDescent="0.3">
      <c r="A95" s="1">
        <v>173</v>
      </c>
      <c r="B95" s="1" t="s">
        <v>140</v>
      </c>
      <c r="C95" s="1"/>
      <c r="D95" s="1">
        <f>VLOOKUP(E95,참조테이블!$A$1:$B$8,2,FALSE)</f>
        <v>2</v>
      </c>
      <c r="E95" s="1" t="s">
        <v>356</v>
      </c>
      <c r="F95" s="1" t="s">
        <v>486</v>
      </c>
      <c r="G95" s="1" t="s">
        <v>495</v>
      </c>
      <c r="H95" s="1"/>
      <c r="I95">
        <v>365</v>
      </c>
      <c r="J95">
        <v>1213</v>
      </c>
      <c r="K95">
        <v>12</v>
      </c>
      <c r="L95">
        <v>100</v>
      </c>
      <c r="M95">
        <v>0</v>
      </c>
      <c r="N95">
        <v>112</v>
      </c>
    </row>
    <row r="96" spans="1:14" x14ac:dyDescent="0.3">
      <c r="A96" s="1">
        <v>174</v>
      </c>
      <c r="B96" s="1" t="s">
        <v>141</v>
      </c>
      <c r="C96" s="1"/>
      <c r="D96" s="1">
        <f>VLOOKUP(E96,참조테이블!$A$1:$B$8,2,FALSE)</f>
        <v>2</v>
      </c>
      <c r="E96" s="1" t="s">
        <v>356</v>
      </c>
      <c r="F96" s="1" t="s">
        <v>486</v>
      </c>
      <c r="G96" s="1" t="s">
        <v>496</v>
      </c>
      <c r="H96" s="1"/>
      <c r="I96">
        <v>304</v>
      </c>
      <c r="J96">
        <v>1698</v>
      </c>
      <c r="K96">
        <v>7</v>
      </c>
      <c r="L96">
        <v>14</v>
      </c>
      <c r="M96">
        <v>84</v>
      </c>
      <c r="N96">
        <v>105</v>
      </c>
    </row>
    <row r="97" spans="1:14" x14ac:dyDescent="0.3">
      <c r="A97" s="1">
        <v>175</v>
      </c>
      <c r="B97" s="1" t="s">
        <v>142</v>
      </c>
      <c r="C97" s="1"/>
      <c r="D97" s="1">
        <f>VLOOKUP(E97,참조테이블!$A$1:$B$8,2,FALSE)</f>
        <v>2</v>
      </c>
      <c r="E97" s="1" t="s">
        <v>356</v>
      </c>
      <c r="F97" s="1" t="s">
        <v>486</v>
      </c>
      <c r="G97" s="1" t="s">
        <v>497</v>
      </c>
      <c r="H97" s="1"/>
      <c r="I97">
        <v>388</v>
      </c>
      <c r="J97">
        <v>1518</v>
      </c>
      <c r="K97">
        <v>11</v>
      </c>
      <c r="L97">
        <v>89</v>
      </c>
      <c r="M97">
        <v>100</v>
      </c>
      <c r="N97">
        <v>200</v>
      </c>
    </row>
    <row r="98" spans="1:14" x14ac:dyDescent="0.3">
      <c r="A98" s="1">
        <v>22</v>
      </c>
      <c r="B98" s="1" t="s">
        <v>14</v>
      </c>
      <c r="C98" s="1" t="s">
        <v>15</v>
      </c>
      <c r="D98" s="1">
        <f>VLOOKUP(E98,참조테이블!$A$1:$B$8,2,FALSE)</f>
        <v>3</v>
      </c>
      <c r="E98" s="1" t="s">
        <v>361</v>
      </c>
      <c r="F98" s="1" t="s">
        <v>362</v>
      </c>
      <c r="G98" s="1"/>
      <c r="H98" s="1" t="s">
        <v>55</v>
      </c>
      <c r="I98">
        <v>2332</v>
      </c>
      <c r="J98">
        <v>9289</v>
      </c>
      <c r="K98">
        <v>66</v>
      </c>
      <c r="L98">
        <v>209</v>
      </c>
      <c r="M98">
        <v>941</v>
      </c>
      <c r="N98">
        <v>1216</v>
      </c>
    </row>
    <row r="99" spans="1:14" x14ac:dyDescent="0.3">
      <c r="A99" s="1">
        <v>27</v>
      </c>
      <c r="B99" s="1" t="s">
        <v>17</v>
      </c>
      <c r="C99" s="1" t="s">
        <v>15</v>
      </c>
      <c r="D99" s="1">
        <f>VLOOKUP(E99,참조테이블!$A$1:$B$8,2,FALSE)</f>
        <v>3</v>
      </c>
      <c r="E99" s="1" t="s">
        <v>361</v>
      </c>
      <c r="F99" s="1" t="s">
        <v>363</v>
      </c>
      <c r="G99" s="1"/>
      <c r="H99" s="1" t="s">
        <v>55</v>
      </c>
      <c r="I99">
        <v>1887</v>
      </c>
      <c r="J99">
        <v>7667</v>
      </c>
      <c r="K99">
        <v>113</v>
      </c>
      <c r="L99">
        <v>241</v>
      </c>
      <c r="M99">
        <v>506</v>
      </c>
      <c r="N99">
        <v>860</v>
      </c>
    </row>
    <row r="100" spans="1:14" x14ac:dyDescent="0.3">
      <c r="A100" s="1">
        <v>36</v>
      </c>
      <c r="B100" s="1" t="s">
        <v>18</v>
      </c>
      <c r="C100" s="1" t="s">
        <v>19</v>
      </c>
      <c r="D100" s="1">
        <f>VLOOKUP(E100,참조테이블!$A$1:$B$8,2,FALSE)</f>
        <v>3</v>
      </c>
      <c r="E100" s="1" t="s">
        <v>361</v>
      </c>
      <c r="F100" s="1" t="s">
        <v>364</v>
      </c>
      <c r="G100" s="1"/>
      <c r="H100" s="1" t="s">
        <v>55</v>
      </c>
      <c r="I100">
        <v>2521</v>
      </c>
      <c r="J100">
        <v>6275</v>
      </c>
      <c r="K100">
        <v>134</v>
      </c>
      <c r="L100">
        <v>131</v>
      </c>
      <c r="M100">
        <v>540</v>
      </c>
      <c r="N100">
        <v>805</v>
      </c>
    </row>
    <row r="101" spans="1:14" x14ac:dyDescent="0.3">
      <c r="A101" s="1">
        <v>44</v>
      </c>
      <c r="B101" s="1" t="s">
        <v>21</v>
      </c>
      <c r="C101" s="1" t="s">
        <v>19</v>
      </c>
      <c r="D101" s="1">
        <f>VLOOKUP(E101,참조테이블!$A$1:$B$8,2,FALSE)</f>
        <v>3</v>
      </c>
      <c r="E101" s="1" t="s">
        <v>361</v>
      </c>
      <c r="F101" s="1" t="s">
        <v>365</v>
      </c>
      <c r="G101" s="1"/>
      <c r="H101" s="1" t="s">
        <v>55</v>
      </c>
      <c r="I101">
        <v>2220</v>
      </c>
      <c r="J101">
        <v>7522</v>
      </c>
      <c r="K101">
        <v>174</v>
      </c>
      <c r="L101">
        <v>188</v>
      </c>
      <c r="M101">
        <v>975</v>
      </c>
      <c r="N101">
        <v>1337</v>
      </c>
    </row>
    <row r="102" spans="1:14" x14ac:dyDescent="0.3">
      <c r="A102" s="1">
        <v>176</v>
      </c>
      <c r="B102" s="1" t="s">
        <v>143</v>
      </c>
      <c r="C102" s="1" t="s">
        <v>15</v>
      </c>
      <c r="D102" s="1">
        <f>VLOOKUP(E102,참조테이블!$A$1:$B$8,2,FALSE)</f>
        <v>3</v>
      </c>
      <c r="E102" s="1" t="s">
        <v>361</v>
      </c>
      <c r="F102" s="1" t="s">
        <v>498</v>
      </c>
      <c r="G102" s="1" t="s">
        <v>499</v>
      </c>
      <c r="H102" s="1" t="s">
        <v>55</v>
      </c>
      <c r="I102">
        <v>1999</v>
      </c>
      <c r="J102">
        <v>6785</v>
      </c>
      <c r="K102">
        <v>120</v>
      </c>
      <c r="L102">
        <v>233</v>
      </c>
      <c r="M102">
        <v>542</v>
      </c>
      <c r="N102">
        <v>895</v>
      </c>
    </row>
    <row r="103" spans="1:14" x14ac:dyDescent="0.3">
      <c r="A103" s="1">
        <v>179</v>
      </c>
      <c r="B103" s="1" t="s">
        <v>144</v>
      </c>
      <c r="C103" s="1"/>
      <c r="D103" s="1">
        <f>VLOOKUP(E103,참조테이블!$A$1:$B$8,2,FALSE)</f>
        <v>3</v>
      </c>
      <c r="E103" s="1" t="s">
        <v>361</v>
      </c>
      <c r="F103" s="1" t="s">
        <v>498</v>
      </c>
      <c r="G103" s="1" t="s">
        <v>500</v>
      </c>
      <c r="H103" s="1"/>
      <c r="I103">
        <v>425</v>
      </c>
      <c r="J103">
        <v>937</v>
      </c>
      <c r="K103">
        <v>15</v>
      </c>
      <c r="L103">
        <v>43</v>
      </c>
      <c r="M103">
        <v>131</v>
      </c>
      <c r="N103">
        <v>189</v>
      </c>
    </row>
    <row r="104" spans="1:14" x14ac:dyDescent="0.3">
      <c r="A104" s="1">
        <v>180</v>
      </c>
      <c r="B104" s="1" t="s">
        <v>145</v>
      </c>
      <c r="C104" s="1"/>
      <c r="D104" s="1">
        <f>VLOOKUP(E104,참조테이블!$A$1:$B$8,2,FALSE)</f>
        <v>3</v>
      </c>
      <c r="E104" s="1" t="s">
        <v>361</v>
      </c>
      <c r="F104" s="1" t="s">
        <v>498</v>
      </c>
      <c r="G104" s="1" t="s">
        <v>501</v>
      </c>
      <c r="H104" s="1"/>
      <c r="I104">
        <v>1058</v>
      </c>
      <c r="J104">
        <v>4161</v>
      </c>
      <c r="K104">
        <v>16</v>
      </c>
      <c r="L104">
        <v>116</v>
      </c>
      <c r="M104">
        <v>368</v>
      </c>
      <c r="N104">
        <v>500</v>
      </c>
    </row>
    <row r="105" spans="1:14" x14ac:dyDescent="0.3">
      <c r="A105" s="1">
        <v>181</v>
      </c>
      <c r="B105" s="1" t="s">
        <v>146</v>
      </c>
      <c r="C105" s="1"/>
      <c r="D105" s="1">
        <f>VLOOKUP(E105,참조테이블!$A$1:$B$8,2,FALSE)</f>
        <v>3</v>
      </c>
      <c r="E105" s="1" t="s">
        <v>361</v>
      </c>
      <c r="F105" s="1" t="s">
        <v>498</v>
      </c>
      <c r="G105" s="1" t="s">
        <v>502</v>
      </c>
      <c r="H105" s="1"/>
      <c r="I105">
        <v>649</v>
      </c>
      <c r="J105">
        <v>3361</v>
      </c>
      <c r="K105">
        <v>33</v>
      </c>
      <c r="L105">
        <v>87</v>
      </c>
      <c r="M105">
        <v>255</v>
      </c>
      <c r="N105">
        <v>375</v>
      </c>
    </row>
    <row r="106" spans="1:14" x14ac:dyDescent="0.3">
      <c r="A106" s="1">
        <v>182</v>
      </c>
      <c r="B106" s="1" t="s">
        <v>147</v>
      </c>
      <c r="C106" s="1"/>
      <c r="D106" s="1">
        <f>VLOOKUP(E106,참조테이블!$A$1:$B$8,2,FALSE)</f>
        <v>3</v>
      </c>
      <c r="E106" s="1" t="s">
        <v>361</v>
      </c>
      <c r="F106" s="1" t="s">
        <v>498</v>
      </c>
      <c r="G106" s="1" t="s">
        <v>503</v>
      </c>
      <c r="H106" s="1"/>
      <c r="I106">
        <v>423</v>
      </c>
      <c r="J106">
        <v>1885</v>
      </c>
      <c r="K106">
        <v>10</v>
      </c>
      <c r="L106">
        <v>27</v>
      </c>
      <c r="M106">
        <v>165</v>
      </c>
      <c r="N106">
        <v>202</v>
      </c>
    </row>
    <row r="107" spans="1:14" x14ac:dyDescent="0.3">
      <c r="A107" s="1">
        <v>183</v>
      </c>
      <c r="B107" s="1" t="s">
        <v>148</v>
      </c>
      <c r="C107" s="1" t="s">
        <v>37</v>
      </c>
      <c r="D107" s="1">
        <f>VLOOKUP(E107,참조테이블!$A$1:$B$8,2,FALSE)</f>
        <v>3</v>
      </c>
      <c r="E107" s="1" t="s">
        <v>361</v>
      </c>
      <c r="F107" s="1" t="s">
        <v>498</v>
      </c>
      <c r="G107" s="1" t="s">
        <v>504</v>
      </c>
      <c r="H107" s="1" t="s">
        <v>55</v>
      </c>
      <c r="I107">
        <v>1249</v>
      </c>
      <c r="J107">
        <v>4425</v>
      </c>
      <c r="K107">
        <v>51</v>
      </c>
      <c r="L107">
        <v>105</v>
      </c>
      <c r="M107">
        <v>454</v>
      </c>
      <c r="N107">
        <v>610</v>
      </c>
    </row>
    <row r="108" spans="1:14" x14ac:dyDescent="0.3">
      <c r="A108" s="1">
        <v>187</v>
      </c>
      <c r="B108" s="1" t="s">
        <v>149</v>
      </c>
      <c r="C108" s="1"/>
      <c r="D108" s="1">
        <f>VLOOKUP(E108,참조테이블!$A$1:$B$8,2,FALSE)</f>
        <v>3</v>
      </c>
      <c r="E108" s="1" t="s">
        <v>361</v>
      </c>
      <c r="F108" s="1" t="s">
        <v>498</v>
      </c>
      <c r="G108" s="1" t="s">
        <v>505</v>
      </c>
      <c r="H108" s="1"/>
      <c r="I108">
        <v>318</v>
      </c>
      <c r="J108">
        <v>1337</v>
      </c>
      <c r="K108">
        <v>20</v>
      </c>
      <c r="L108">
        <v>34</v>
      </c>
      <c r="M108">
        <v>200</v>
      </c>
      <c r="N108">
        <v>254</v>
      </c>
    </row>
    <row r="109" spans="1:14" x14ac:dyDescent="0.3">
      <c r="A109" s="1">
        <v>188</v>
      </c>
      <c r="B109" s="1" t="s">
        <v>150</v>
      </c>
      <c r="C109" s="1" t="s">
        <v>151</v>
      </c>
      <c r="D109" s="1">
        <f>VLOOKUP(E109,참조테이블!$A$1:$B$8,2,FALSE)</f>
        <v>3</v>
      </c>
      <c r="E109" s="1" t="s">
        <v>361</v>
      </c>
      <c r="F109" s="1" t="s">
        <v>498</v>
      </c>
      <c r="G109" s="1" t="s">
        <v>506</v>
      </c>
      <c r="H109" s="1" t="s">
        <v>55</v>
      </c>
      <c r="I109">
        <v>398</v>
      </c>
      <c r="J109">
        <v>1493</v>
      </c>
      <c r="K109">
        <v>11</v>
      </c>
      <c r="L109">
        <v>71</v>
      </c>
      <c r="M109">
        <v>130</v>
      </c>
      <c r="N109">
        <v>212</v>
      </c>
    </row>
    <row r="110" spans="1:14" x14ac:dyDescent="0.3">
      <c r="A110" s="1">
        <v>190</v>
      </c>
      <c r="B110" s="1" t="s">
        <v>153</v>
      </c>
      <c r="C110" s="1"/>
      <c r="D110" s="1">
        <f>VLOOKUP(E110,참조테이블!$A$1:$B$8,2,FALSE)</f>
        <v>3</v>
      </c>
      <c r="E110" s="1" t="s">
        <v>361</v>
      </c>
      <c r="F110" s="1" t="s">
        <v>498</v>
      </c>
      <c r="G110" s="1" t="s">
        <v>507</v>
      </c>
      <c r="H110" s="1"/>
      <c r="I110">
        <v>825</v>
      </c>
      <c r="J110">
        <v>4352</v>
      </c>
      <c r="K110">
        <v>45</v>
      </c>
      <c r="L110">
        <v>79</v>
      </c>
      <c r="M110">
        <v>342</v>
      </c>
      <c r="N110">
        <v>466</v>
      </c>
    </row>
    <row r="111" spans="1:14" x14ac:dyDescent="0.3">
      <c r="A111" s="1">
        <v>191</v>
      </c>
      <c r="B111" s="1" t="s">
        <v>154</v>
      </c>
      <c r="C111" s="1"/>
      <c r="D111" s="1">
        <f>VLOOKUP(E111,참조테이블!$A$1:$B$8,2,FALSE)</f>
        <v>3</v>
      </c>
      <c r="E111" s="1" t="s">
        <v>361</v>
      </c>
      <c r="F111" s="1" t="s">
        <v>498</v>
      </c>
      <c r="G111" s="1" t="s">
        <v>508</v>
      </c>
      <c r="H111" s="1"/>
      <c r="I111">
        <v>421</v>
      </c>
      <c r="J111">
        <v>1458</v>
      </c>
      <c r="K111">
        <v>7</v>
      </c>
      <c r="L111">
        <v>44</v>
      </c>
      <c r="M111">
        <v>156</v>
      </c>
      <c r="N111">
        <v>207</v>
      </c>
    </row>
    <row r="112" spans="1:14" x14ac:dyDescent="0.3">
      <c r="A112" s="1">
        <v>192</v>
      </c>
      <c r="B112" s="1" t="s">
        <v>155</v>
      </c>
      <c r="C112" s="1"/>
      <c r="D112" s="1">
        <f>VLOOKUP(E112,참조테이블!$A$1:$B$8,2,FALSE)</f>
        <v>3</v>
      </c>
      <c r="E112" s="1" t="s">
        <v>361</v>
      </c>
      <c r="F112" s="1" t="s">
        <v>498</v>
      </c>
      <c r="G112" s="1" t="s">
        <v>509</v>
      </c>
      <c r="H112" s="1"/>
      <c r="I112">
        <v>174</v>
      </c>
      <c r="J112">
        <v>397</v>
      </c>
      <c r="K112">
        <v>2</v>
      </c>
      <c r="L112">
        <v>3</v>
      </c>
      <c r="M112">
        <v>49</v>
      </c>
      <c r="N112">
        <v>54</v>
      </c>
    </row>
    <row r="113" spans="1:14" x14ac:dyDescent="0.3">
      <c r="A113" s="1">
        <v>193</v>
      </c>
      <c r="B113" s="1" t="s">
        <v>156</v>
      </c>
      <c r="C113" s="1"/>
      <c r="D113" s="1">
        <f>VLOOKUP(E113,참조테이블!$A$1:$B$8,2,FALSE)</f>
        <v>3</v>
      </c>
      <c r="E113" s="1" t="s">
        <v>361</v>
      </c>
      <c r="F113" s="1" t="s">
        <v>498</v>
      </c>
      <c r="G113" s="1" t="s">
        <v>510</v>
      </c>
      <c r="H113" s="1"/>
      <c r="I113">
        <v>203</v>
      </c>
      <c r="J113">
        <v>813</v>
      </c>
      <c r="K113">
        <v>4</v>
      </c>
      <c r="L113">
        <v>1</v>
      </c>
      <c r="M113">
        <v>34</v>
      </c>
      <c r="N113">
        <v>39</v>
      </c>
    </row>
    <row r="114" spans="1:14" x14ac:dyDescent="0.3">
      <c r="A114" s="1">
        <v>194</v>
      </c>
      <c r="B114" s="1" t="s">
        <v>157</v>
      </c>
      <c r="C114" s="1" t="s">
        <v>151</v>
      </c>
      <c r="D114" s="1">
        <f>VLOOKUP(E114,참조테이블!$A$1:$B$8,2,FALSE)</f>
        <v>3</v>
      </c>
      <c r="E114" s="1" t="s">
        <v>361</v>
      </c>
      <c r="F114" s="1" t="s">
        <v>498</v>
      </c>
      <c r="G114" s="1" t="s">
        <v>511</v>
      </c>
      <c r="H114" s="1" t="s">
        <v>55</v>
      </c>
      <c r="I114">
        <v>471</v>
      </c>
      <c r="J114">
        <v>2106</v>
      </c>
      <c r="K114">
        <v>37</v>
      </c>
      <c r="L114">
        <v>50</v>
      </c>
      <c r="M114">
        <v>192</v>
      </c>
      <c r="N114">
        <v>279</v>
      </c>
    </row>
    <row r="115" spans="1:14" x14ac:dyDescent="0.3">
      <c r="A115" s="1">
        <v>196</v>
      </c>
      <c r="B115" s="1" t="s">
        <v>158</v>
      </c>
      <c r="C115" s="1"/>
      <c r="D115" s="1">
        <f>VLOOKUP(E115,참조테이블!$A$1:$B$8,2,FALSE)</f>
        <v>3</v>
      </c>
      <c r="E115" s="1" t="s">
        <v>361</v>
      </c>
      <c r="F115" s="1" t="s">
        <v>498</v>
      </c>
      <c r="G115" s="1" t="s">
        <v>512</v>
      </c>
      <c r="H115" s="1"/>
      <c r="I115">
        <v>477</v>
      </c>
      <c r="J115">
        <v>1871</v>
      </c>
      <c r="K115">
        <v>35</v>
      </c>
      <c r="L115">
        <v>53</v>
      </c>
      <c r="M115">
        <v>232</v>
      </c>
      <c r="N115">
        <v>320</v>
      </c>
    </row>
    <row r="116" spans="1:14" x14ac:dyDescent="0.3">
      <c r="A116" s="1">
        <v>197</v>
      </c>
      <c r="B116" s="1" t="s">
        <v>159</v>
      </c>
      <c r="C116" s="1"/>
      <c r="D116" s="1">
        <f>VLOOKUP(E116,참조테이블!$A$1:$B$8,2,FALSE)</f>
        <v>3</v>
      </c>
      <c r="E116" s="1" t="s">
        <v>361</v>
      </c>
      <c r="F116" s="1" t="s">
        <v>498</v>
      </c>
      <c r="G116" s="1" t="s">
        <v>513</v>
      </c>
      <c r="H116" s="1"/>
      <c r="I116">
        <v>417</v>
      </c>
      <c r="J116">
        <v>1742</v>
      </c>
      <c r="K116">
        <v>8</v>
      </c>
      <c r="L116">
        <v>40</v>
      </c>
      <c r="M116">
        <v>130</v>
      </c>
      <c r="N116">
        <v>178</v>
      </c>
    </row>
    <row r="117" spans="1:14" x14ac:dyDescent="0.3">
      <c r="A117" s="1">
        <v>198</v>
      </c>
      <c r="B117" s="1" t="s">
        <v>160</v>
      </c>
      <c r="C117" s="1"/>
      <c r="D117" s="1">
        <f>VLOOKUP(E117,참조테이블!$A$1:$B$8,2,FALSE)</f>
        <v>3</v>
      </c>
      <c r="E117" s="1" t="s">
        <v>361</v>
      </c>
      <c r="F117" s="1" t="s">
        <v>498</v>
      </c>
      <c r="G117" s="1" t="s">
        <v>514</v>
      </c>
      <c r="H117" s="1"/>
      <c r="I117">
        <v>235</v>
      </c>
      <c r="J117">
        <v>724</v>
      </c>
      <c r="K117">
        <v>2</v>
      </c>
      <c r="L117">
        <v>0</v>
      </c>
      <c r="M117">
        <v>46</v>
      </c>
      <c r="N117">
        <v>48</v>
      </c>
    </row>
    <row r="118" spans="1:14" x14ac:dyDescent="0.3">
      <c r="A118" s="1">
        <v>199</v>
      </c>
      <c r="B118" s="1" t="s">
        <v>161</v>
      </c>
      <c r="C118" s="1" t="s">
        <v>15</v>
      </c>
      <c r="D118" s="1">
        <f>VLOOKUP(E118,참조테이블!$A$1:$B$8,2,FALSE)</f>
        <v>3</v>
      </c>
      <c r="E118" s="1" t="s">
        <v>361</v>
      </c>
      <c r="F118" s="1" t="s">
        <v>515</v>
      </c>
      <c r="G118" s="1" t="s">
        <v>516</v>
      </c>
      <c r="H118" s="1" t="s">
        <v>55</v>
      </c>
      <c r="I118">
        <v>284</v>
      </c>
      <c r="J118">
        <v>2243</v>
      </c>
      <c r="K118">
        <v>6</v>
      </c>
      <c r="L118">
        <v>62</v>
      </c>
      <c r="M118">
        <v>126</v>
      </c>
      <c r="N118">
        <v>194</v>
      </c>
    </row>
    <row r="119" spans="1:14" x14ac:dyDescent="0.3">
      <c r="A119" s="1">
        <v>202</v>
      </c>
      <c r="B119" s="1" t="s">
        <v>162</v>
      </c>
      <c r="C119" s="1"/>
      <c r="D119" s="1">
        <f>VLOOKUP(E119,참조테이블!$A$1:$B$8,2,FALSE)</f>
        <v>3</v>
      </c>
      <c r="E119" s="1" t="s">
        <v>361</v>
      </c>
      <c r="F119" s="1" t="s">
        <v>515</v>
      </c>
      <c r="G119" s="1" t="s">
        <v>517</v>
      </c>
      <c r="H119" s="1"/>
      <c r="I119">
        <v>284</v>
      </c>
      <c r="J119">
        <v>1679</v>
      </c>
      <c r="K119">
        <v>36</v>
      </c>
      <c r="L119">
        <v>30</v>
      </c>
      <c r="M119">
        <v>81</v>
      </c>
      <c r="N119">
        <v>147</v>
      </c>
    </row>
    <row r="120" spans="1:14" x14ac:dyDescent="0.3">
      <c r="A120" s="1">
        <v>203</v>
      </c>
      <c r="B120" s="1" t="s">
        <v>163</v>
      </c>
      <c r="C120" s="1" t="s">
        <v>37</v>
      </c>
      <c r="D120" s="1">
        <f>VLOOKUP(E120,참조테이블!$A$1:$B$8,2,FALSE)</f>
        <v>3</v>
      </c>
      <c r="E120" s="1" t="s">
        <v>361</v>
      </c>
      <c r="F120" s="1" t="s">
        <v>515</v>
      </c>
      <c r="G120" s="1" t="s">
        <v>518</v>
      </c>
      <c r="H120" s="1" t="s">
        <v>55</v>
      </c>
      <c r="I120">
        <v>1092</v>
      </c>
      <c r="J120">
        <v>5227</v>
      </c>
      <c r="K120">
        <v>73</v>
      </c>
      <c r="L120">
        <v>95</v>
      </c>
      <c r="M120">
        <v>256</v>
      </c>
      <c r="N120">
        <v>424</v>
      </c>
    </row>
    <row r="121" spans="1:14" x14ac:dyDescent="0.3">
      <c r="A121" s="1">
        <v>205</v>
      </c>
      <c r="B121" s="1" t="s">
        <v>164</v>
      </c>
      <c r="C121" s="1"/>
      <c r="D121" s="1">
        <f>VLOOKUP(E121,참조테이블!$A$1:$B$8,2,FALSE)</f>
        <v>3</v>
      </c>
      <c r="E121" s="1" t="s">
        <v>361</v>
      </c>
      <c r="F121" s="1" t="s">
        <v>515</v>
      </c>
      <c r="G121" s="1" t="s">
        <v>519</v>
      </c>
      <c r="H121" s="1"/>
      <c r="I121">
        <v>377</v>
      </c>
      <c r="J121">
        <v>3087</v>
      </c>
      <c r="K121">
        <v>45</v>
      </c>
      <c r="L121">
        <v>64</v>
      </c>
      <c r="M121">
        <v>130</v>
      </c>
      <c r="N121">
        <v>239</v>
      </c>
    </row>
    <row r="122" spans="1:14" x14ac:dyDescent="0.3">
      <c r="A122" s="1">
        <v>206</v>
      </c>
      <c r="B122" s="1" t="s">
        <v>165</v>
      </c>
      <c r="C122" s="1"/>
      <c r="D122" s="1">
        <f>VLOOKUP(E122,참조테이블!$A$1:$B$8,2,FALSE)</f>
        <v>3</v>
      </c>
      <c r="E122" s="1" t="s">
        <v>361</v>
      </c>
      <c r="F122" s="1" t="s">
        <v>515</v>
      </c>
      <c r="G122" s="1" t="s">
        <v>520</v>
      </c>
      <c r="H122" s="1"/>
      <c r="I122">
        <v>863</v>
      </c>
      <c r="J122">
        <v>3672</v>
      </c>
      <c r="K122">
        <v>29</v>
      </c>
      <c r="L122">
        <v>90</v>
      </c>
      <c r="M122">
        <v>336</v>
      </c>
      <c r="N122">
        <v>455</v>
      </c>
    </row>
    <row r="123" spans="1:14" x14ac:dyDescent="0.3">
      <c r="A123" s="1">
        <v>207</v>
      </c>
      <c r="B123" s="1" t="s">
        <v>166</v>
      </c>
      <c r="C123" s="1" t="s">
        <v>167</v>
      </c>
      <c r="D123" s="1">
        <f>VLOOKUP(E123,참조테이블!$A$1:$B$8,2,FALSE)</f>
        <v>3</v>
      </c>
      <c r="E123" s="1" t="s">
        <v>361</v>
      </c>
      <c r="F123" s="1" t="s">
        <v>515</v>
      </c>
      <c r="G123" s="1" t="s">
        <v>521</v>
      </c>
      <c r="H123" s="1" t="s">
        <v>55</v>
      </c>
      <c r="I123">
        <v>134</v>
      </c>
      <c r="J123">
        <v>815</v>
      </c>
      <c r="K123">
        <v>4</v>
      </c>
      <c r="L123">
        <v>22</v>
      </c>
      <c r="M123">
        <v>49</v>
      </c>
      <c r="N123">
        <v>75</v>
      </c>
    </row>
    <row r="124" spans="1:14" x14ac:dyDescent="0.3">
      <c r="A124" s="1">
        <v>210</v>
      </c>
      <c r="B124" s="1" t="s">
        <v>168</v>
      </c>
      <c r="C124" s="1"/>
      <c r="D124" s="1">
        <f>VLOOKUP(E124,참조테이블!$A$1:$B$8,2,FALSE)</f>
        <v>3</v>
      </c>
      <c r="E124" s="1" t="s">
        <v>361</v>
      </c>
      <c r="F124" s="1" t="s">
        <v>515</v>
      </c>
      <c r="G124" s="1" t="s">
        <v>522</v>
      </c>
      <c r="H124" s="1"/>
      <c r="I124">
        <v>637</v>
      </c>
      <c r="J124">
        <v>1955</v>
      </c>
      <c r="K124">
        <v>45</v>
      </c>
      <c r="L124">
        <v>68</v>
      </c>
      <c r="M124">
        <v>248</v>
      </c>
      <c r="N124">
        <v>361</v>
      </c>
    </row>
    <row r="125" spans="1:14" x14ac:dyDescent="0.3">
      <c r="A125" s="1">
        <v>211</v>
      </c>
      <c r="B125" s="1" t="s">
        <v>169</v>
      </c>
      <c r="C125" s="1"/>
      <c r="D125" s="1">
        <f>VLOOKUP(E125,참조테이블!$A$1:$B$8,2,FALSE)</f>
        <v>3</v>
      </c>
      <c r="E125" s="1" t="s">
        <v>361</v>
      </c>
      <c r="F125" s="1" t="s">
        <v>515</v>
      </c>
      <c r="G125" s="1" t="s">
        <v>523</v>
      </c>
      <c r="H125" s="1"/>
      <c r="I125">
        <v>286</v>
      </c>
      <c r="J125">
        <v>1110</v>
      </c>
      <c r="K125">
        <v>5</v>
      </c>
      <c r="L125">
        <v>5</v>
      </c>
      <c r="M125">
        <v>83</v>
      </c>
      <c r="N125">
        <v>93</v>
      </c>
    </row>
    <row r="126" spans="1:14" x14ac:dyDescent="0.3">
      <c r="A126" s="1">
        <v>212</v>
      </c>
      <c r="B126" s="1" t="s">
        <v>170</v>
      </c>
      <c r="C126" s="1"/>
      <c r="D126" s="1">
        <f>VLOOKUP(E126,참조테이블!$A$1:$B$8,2,FALSE)</f>
        <v>3</v>
      </c>
      <c r="E126" s="1" t="s">
        <v>361</v>
      </c>
      <c r="F126" s="1" t="s">
        <v>515</v>
      </c>
      <c r="G126" s="1" t="s">
        <v>524</v>
      </c>
      <c r="H126" s="1"/>
      <c r="I126">
        <v>174</v>
      </c>
      <c r="J126">
        <v>749</v>
      </c>
      <c r="K126">
        <v>18</v>
      </c>
      <c r="L126">
        <v>39</v>
      </c>
      <c r="M126">
        <v>58</v>
      </c>
      <c r="N126">
        <v>115</v>
      </c>
    </row>
    <row r="127" spans="1:14" x14ac:dyDescent="0.3">
      <c r="A127" s="1">
        <v>213</v>
      </c>
      <c r="B127" s="1" t="s">
        <v>171</v>
      </c>
      <c r="C127" s="1"/>
      <c r="D127" s="1">
        <f>VLOOKUP(E127,참조테이블!$A$1:$B$8,2,FALSE)</f>
        <v>3</v>
      </c>
      <c r="E127" s="1" t="s">
        <v>361</v>
      </c>
      <c r="F127" s="1" t="s">
        <v>515</v>
      </c>
      <c r="G127" s="1" t="s">
        <v>525</v>
      </c>
      <c r="H127" s="1"/>
      <c r="I127">
        <v>177</v>
      </c>
      <c r="J127">
        <v>1087</v>
      </c>
      <c r="K127">
        <v>6</v>
      </c>
      <c r="L127">
        <v>22</v>
      </c>
      <c r="M127">
        <v>160</v>
      </c>
      <c r="N127">
        <v>188</v>
      </c>
    </row>
    <row r="128" spans="1:14" x14ac:dyDescent="0.3">
      <c r="A128" s="1">
        <v>214</v>
      </c>
      <c r="B128" s="1" t="s">
        <v>172</v>
      </c>
      <c r="C128" s="1" t="s">
        <v>151</v>
      </c>
      <c r="D128" s="1">
        <f>VLOOKUP(E128,참조테이블!$A$1:$B$8,2,FALSE)</f>
        <v>3</v>
      </c>
      <c r="E128" s="1" t="s">
        <v>361</v>
      </c>
      <c r="F128" s="1" t="s">
        <v>515</v>
      </c>
      <c r="G128" s="1" t="s">
        <v>526</v>
      </c>
      <c r="H128" s="1" t="s">
        <v>55</v>
      </c>
      <c r="I128">
        <v>872</v>
      </c>
      <c r="J128">
        <v>3204</v>
      </c>
      <c r="K128">
        <v>15</v>
      </c>
      <c r="L128">
        <v>24</v>
      </c>
      <c r="M128">
        <v>71</v>
      </c>
      <c r="N128">
        <v>110</v>
      </c>
    </row>
    <row r="129" spans="1:14" x14ac:dyDescent="0.3">
      <c r="A129" s="1">
        <v>218</v>
      </c>
      <c r="B129" s="1" t="s">
        <v>173</v>
      </c>
      <c r="C129" s="1"/>
      <c r="D129" s="1">
        <f>VLOOKUP(E129,참조테이블!$A$1:$B$8,2,FALSE)</f>
        <v>3</v>
      </c>
      <c r="E129" s="1" t="s">
        <v>361</v>
      </c>
      <c r="F129" s="1" t="s">
        <v>515</v>
      </c>
      <c r="G129" s="1" t="s">
        <v>527</v>
      </c>
      <c r="H129" s="1"/>
      <c r="I129">
        <v>243</v>
      </c>
      <c r="J129">
        <v>473</v>
      </c>
      <c r="K129">
        <v>18</v>
      </c>
      <c r="L129">
        <v>29</v>
      </c>
      <c r="M129">
        <v>59</v>
      </c>
      <c r="N129">
        <v>106</v>
      </c>
    </row>
    <row r="130" spans="1:14" x14ac:dyDescent="0.3">
      <c r="A130" s="1">
        <v>219</v>
      </c>
      <c r="B130" s="1" t="s">
        <v>174</v>
      </c>
      <c r="C130" s="1" t="s">
        <v>151</v>
      </c>
      <c r="D130" s="1">
        <f>VLOOKUP(E130,참조테이블!$A$1:$B$8,2,FALSE)</f>
        <v>3</v>
      </c>
      <c r="E130" s="1" t="s">
        <v>361</v>
      </c>
      <c r="F130" s="1" t="s">
        <v>515</v>
      </c>
      <c r="G130" s="1" t="s">
        <v>528</v>
      </c>
      <c r="H130" s="1" t="s">
        <v>152</v>
      </c>
      <c r="I130">
        <v>894</v>
      </c>
      <c r="J130">
        <v>2933</v>
      </c>
      <c r="K130">
        <v>18</v>
      </c>
      <c r="L130">
        <v>31</v>
      </c>
      <c r="M130">
        <v>128</v>
      </c>
      <c r="N130">
        <v>177</v>
      </c>
    </row>
    <row r="131" spans="1:14" x14ac:dyDescent="0.3">
      <c r="A131" s="1">
        <v>223</v>
      </c>
      <c r="B131" s="1" t="s">
        <v>175</v>
      </c>
      <c r="C131" s="1"/>
      <c r="D131" s="1">
        <f>VLOOKUP(E131,참조테이블!$A$1:$B$8,2,FALSE)</f>
        <v>3</v>
      </c>
      <c r="E131" s="1" t="s">
        <v>361</v>
      </c>
      <c r="F131" s="1" t="s">
        <v>515</v>
      </c>
      <c r="G131" s="1" t="s">
        <v>529</v>
      </c>
      <c r="H131" s="1"/>
      <c r="I131">
        <v>78</v>
      </c>
      <c r="J131">
        <v>526</v>
      </c>
      <c r="K131">
        <v>11</v>
      </c>
      <c r="L131">
        <v>11</v>
      </c>
      <c r="M131">
        <v>25</v>
      </c>
      <c r="N131">
        <v>47</v>
      </c>
    </row>
    <row r="132" spans="1:14" x14ac:dyDescent="0.3">
      <c r="A132" s="1">
        <v>224</v>
      </c>
      <c r="B132" s="1" t="s">
        <v>176</v>
      </c>
      <c r="C132" s="1" t="s">
        <v>177</v>
      </c>
      <c r="D132" s="1">
        <f>VLOOKUP(E132,참조테이블!$A$1:$B$8,2,FALSE)</f>
        <v>3</v>
      </c>
      <c r="E132" s="1" t="s">
        <v>361</v>
      </c>
      <c r="F132" s="1" t="s">
        <v>515</v>
      </c>
      <c r="G132" s="1" t="s">
        <v>530</v>
      </c>
      <c r="H132" s="1" t="s">
        <v>178</v>
      </c>
      <c r="I132">
        <v>463</v>
      </c>
      <c r="J132">
        <v>1972</v>
      </c>
      <c r="K132">
        <v>28</v>
      </c>
      <c r="L132">
        <v>49</v>
      </c>
      <c r="M132">
        <v>140</v>
      </c>
      <c r="N132">
        <v>217</v>
      </c>
    </row>
    <row r="133" spans="1:14" x14ac:dyDescent="0.3">
      <c r="A133" s="1">
        <v>226</v>
      </c>
      <c r="B133" s="1" t="s">
        <v>179</v>
      </c>
      <c r="C133" s="1" t="s">
        <v>19</v>
      </c>
      <c r="D133" s="1">
        <f>VLOOKUP(E133,참조테이블!$A$1:$B$8,2,FALSE)</f>
        <v>3</v>
      </c>
      <c r="E133" s="1" t="s">
        <v>361</v>
      </c>
      <c r="F133" s="1" t="s">
        <v>531</v>
      </c>
      <c r="G133" s="1" t="s">
        <v>532</v>
      </c>
      <c r="H133" s="1" t="s">
        <v>20</v>
      </c>
      <c r="I133">
        <v>2446</v>
      </c>
      <c r="J133">
        <v>9573</v>
      </c>
      <c r="K133">
        <v>197</v>
      </c>
      <c r="L133">
        <v>191</v>
      </c>
      <c r="M133">
        <v>768</v>
      </c>
      <c r="N133">
        <v>1156</v>
      </c>
    </row>
    <row r="134" spans="1:14" x14ac:dyDescent="0.3">
      <c r="A134" s="1">
        <v>230</v>
      </c>
      <c r="B134" s="1" t="s">
        <v>180</v>
      </c>
      <c r="C134" s="1" t="s">
        <v>15</v>
      </c>
      <c r="D134" s="1">
        <f>VLOOKUP(E134,참조테이블!$A$1:$B$8,2,FALSE)</f>
        <v>3</v>
      </c>
      <c r="E134" s="1" t="s">
        <v>361</v>
      </c>
      <c r="F134" s="1" t="s">
        <v>531</v>
      </c>
      <c r="G134" s="1" t="s">
        <v>533</v>
      </c>
      <c r="H134" s="1" t="s">
        <v>16</v>
      </c>
      <c r="I134">
        <v>1005</v>
      </c>
      <c r="J134">
        <v>5607</v>
      </c>
      <c r="K134">
        <v>165</v>
      </c>
      <c r="L134">
        <v>65</v>
      </c>
      <c r="M134">
        <v>285</v>
      </c>
      <c r="N134">
        <v>515</v>
      </c>
    </row>
    <row r="135" spans="1:14" x14ac:dyDescent="0.3">
      <c r="A135" s="1">
        <v>232</v>
      </c>
      <c r="B135" s="1" t="s">
        <v>181</v>
      </c>
      <c r="C135" s="1" t="s">
        <v>37</v>
      </c>
      <c r="D135" s="1">
        <f>VLOOKUP(E135,참조테이블!$A$1:$B$8,2,FALSE)</f>
        <v>3</v>
      </c>
      <c r="E135" s="1" t="s">
        <v>361</v>
      </c>
      <c r="F135" s="1" t="s">
        <v>531</v>
      </c>
      <c r="G135" s="1" t="s">
        <v>534</v>
      </c>
      <c r="H135" s="1" t="s">
        <v>38</v>
      </c>
      <c r="I135">
        <v>701</v>
      </c>
      <c r="J135">
        <v>2361</v>
      </c>
      <c r="K135">
        <v>36</v>
      </c>
      <c r="L135">
        <v>38</v>
      </c>
      <c r="M135">
        <v>236</v>
      </c>
      <c r="N135">
        <v>310</v>
      </c>
    </row>
    <row r="136" spans="1:14" x14ac:dyDescent="0.3">
      <c r="A136" s="1">
        <v>234</v>
      </c>
      <c r="B136" s="1" t="s">
        <v>182</v>
      </c>
      <c r="C136" s="1"/>
      <c r="D136" s="1">
        <f>VLOOKUP(E136,참조테이블!$A$1:$B$8,2,FALSE)</f>
        <v>3</v>
      </c>
      <c r="E136" s="1" t="s">
        <v>361</v>
      </c>
      <c r="F136" s="1" t="s">
        <v>531</v>
      </c>
      <c r="G136" s="1" t="s">
        <v>535</v>
      </c>
      <c r="H136" s="1"/>
      <c r="I136">
        <v>463</v>
      </c>
      <c r="J136">
        <v>2537</v>
      </c>
      <c r="K136">
        <v>27</v>
      </c>
      <c r="L136">
        <v>36</v>
      </c>
      <c r="M136">
        <v>280</v>
      </c>
      <c r="N136">
        <v>343</v>
      </c>
    </row>
    <row r="137" spans="1:14" x14ac:dyDescent="0.3">
      <c r="A137" s="1">
        <v>235</v>
      </c>
      <c r="B137" s="1" t="s">
        <v>183</v>
      </c>
      <c r="C137" s="1"/>
      <c r="D137" s="1">
        <f>VLOOKUP(E137,참조테이블!$A$1:$B$8,2,FALSE)</f>
        <v>3</v>
      </c>
      <c r="E137" s="1" t="s">
        <v>361</v>
      </c>
      <c r="F137" s="1" t="s">
        <v>531</v>
      </c>
      <c r="G137" s="1" t="s">
        <v>536</v>
      </c>
      <c r="H137" s="1"/>
      <c r="I137">
        <v>533</v>
      </c>
      <c r="J137">
        <v>3064</v>
      </c>
      <c r="K137">
        <v>72</v>
      </c>
      <c r="L137">
        <v>29</v>
      </c>
      <c r="M137">
        <v>179</v>
      </c>
      <c r="N137">
        <v>280</v>
      </c>
    </row>
    <row r="138" spans="1:14" x14ac:dyDescent="0.3">
      <c r="A138" s="1">
        <v>236</v>
      </c>
      <c r="B138" s="1" t="s">
        <v>184</v>
      </c>
      <c r="C138" s="1"/>
      <c r="D138" s="1">
        <f>VLOOKUP(E138,참조테이블!$A$1:$B$8,2,FALSE)</f>
        <v>3</v>
      </c>
      <c r="E138" s="1" t="s">
        <v>361</v>
      </c>
      <c r="F138" s="1" t="s">
        <v>531</v>
      </c>
      <c r="G138" s="1" t="s">
        <v>537</v>
      </c>
      <c r="H138" s="1"/>
      <c r="I138">
        <v>287</v>
      </c>
      <c r="J138">
        <v>1722</v>
      </c>
      <c r="K138">
        <v>27</v>
      </c>
      <c r="L138">
        <v>11</v>
      </c>
      <c r="M138">
        <v>218</v>
      </c>
      <c r="N138">
        <v>256</v>
      </c>
    </row>
    <row r="139" spans="1:14" x14ac:dyDescent="0.3">
      <c r="A139" s="1">
        <v>237</v>
      </c>
      <c r="B139" s="1" t="s">
        <v>185</v>
      </c>
      <c r="C139" s="1"/>
      <c r="D139" s="1">
        <f>VLOOKUP(E139,참조테이블!$A$1:$B$8,2,FALSE)</f>
        <v>3</v>
      </c>
      <c r="E139" s="1" t="s">
        <v>361</v>
      </c>
      <c r="F139" s="1" t="s">
        <v>531</v>
      </c>
      <c r="G139" s="1" t="s">
        <v>538</v>
      </c>
      <c r="H139" s="1"/>
      <c r="I139">
        <v>531</v>
      </c>
      <c r="J139">
        <v>2359</v>
      </c>
      <c r="K139">
        <v>65</v>
      </c>
      <c r="L139">
        <v>14</v>
      </c>
      <c r="M139">
        <v>146</v>
      </c>
      <c r="N139">
        <v>225</v>
      </c>
    </row>
    <row r="140" spans="1:14" x14ac:dyDescent="0.3">
      <c r="A140" s="1">
        <v>238</v>
      </c>
      <c r="B140" s="1" t="s">
        <v>186</v>
      </c>
      <c r="C140" s="1"/>
      <c r="D140" s="1">
        <f>VLOOKUP(E140,참조테이블!$A$1:$B$8,2,FALSE)</f>
        <v>3</v>
      </c>
      <c r="E140" s="1" t="s">
        <v>361</v>
      </c>
      <c r="F140" s="1" t="s">
        <v>531</v>
      </c>
      <c r="G140" s="1" t="s">
        <v>539</v>
      </c>
      <c r="H140" s="1"/>
      <c r="I140">
        <v>368</v>
      </c>
      <c r="J140">
        <v>2140</v>
      </c>
      <c r="K140">
        <v>67</v>
      </c>
      <c r="L140">
        <v>26</v>
      </c>
      <c r="M140">
        <v>154</v>
      </c>
      <c r="N140">
        <v>247</v>
      </c>
    </row>
    <row r="141" spans="1:14" x14ac:dyDescent="0.3">
      <c r="A141" s="1">
        <v>239</v>
      </c>
      <c r="B141" s="1" t="s">
        <v>187</v>
      </c>
      <c r="C141" s="1"/>
      <c r="D141" s="1">
        <f>VLOOKUP(E141,참조테이블!$A$1:$B$8,2,FALSE)</f>
        <v>3</v>
      </c>
      <c r="E141" s="1" t="s">
        <v>361</v>
      </c>
      <c r="F141" s="1" t="s">
        <v>531</v>
      </c>
      <c r="G141" s="1" t="s">
        <v>540</v>
      </c>
      <c r="H141" s="1"/>
      <c r="I141">
        <v>396</v>
      </c>
      <c r="J141">
        <v>2125</v>
      </c>
      <c r="K141">
        <v>42</v>
      </c>
      <c r="L141">
        <v>41</v>
      </c>
      <c r="M141">
        <v>116</v>
      </c>
      <c r="N141">
        <v>199</v>
      </c>
    </row>
    <row r="142" spans="1:14" x14ac:dyDescent="0.3">
      <c r="A142" s="1">
        <v>240</v>
      </c>
      <c r="B142" s="1" t="s">
        <v>188</v>
      </c>
      <c r="C142" s="1" t="s">
        <v>151</v>
      </c>
      <c r="D142" s="1">
        <f>VLOOKUP(E142,참조테이블!$A$1:$B$8,2,FALSE)</f>
        <v>3</v>
      </c>
      <c r="E142" s="1" t="s">
        <v>361</v>
      </c>
      <c r="F142" s="1" t="s">
        <v>531</v>
      </c>
      <c r="G142" s="1" t="s">
        <v>541</v>
      </c>
      <c r="H142" s="1" t="s">
        <v>152</v>
      </c>
      <c r="I142">
        <v>366</v>
      </c>
      <c r="J142">
        <v>1785</v>
      </c>
      <c r="K142">
        <v>50</v>
      </c>
      <c r="L142">
        <v>25</v>
      </c>
      <c r="M142">
        <v>53</v>
      </c>
      <c r="N142">
        <v>128</v>
      </c>
    </row>
    <row r="143" spans="1:14" x14ac:dyDescent="0.3">
      <c r="A143" s="1">
        <v>242</v>
      </c>
      <c r="B143" s="1" t="s">
        <v>189</v>
      </c>
      <c r="C143" s="1" t="s">
        <v>151</v>
      </c>
      <c r="D143" s="1">
        <f>VLOOKUP(E143,참조테이블!$A$1:$B$8,2,FALSE)</f>
        <v>3</v>
      </c>
      <c r="E143" s="1" t="s">
        <v>361</v>
      </c>
      <c r="F143" s="1" t="s">
        <v>531</v>
      </c>
      <c r="G143" s="1" t="s">
        <v>542</v>
      </c>
      <c r="H143" s="1" t="s">
        <v>152</v>
      </c>
      <c r="I143">
        <v>390</v>
      </c>
      <c r="J143">
        <v>1052</v>
      </c>
      <c r="K143">
        <v>19</v>
      </c>
      <c r="L143">
        <v>37</v>
      </c>
      <c r="M143">
        <v>88</v>
      </c>
      <c r="N143">
        <v>144</v>
      </c>
    </row>
    <row r="144" spans="1:14" x14ac:dyDescent="0.3">
      <c r="A144" s="1">
        <v>244</v>
      </c>
      <c r="B144" s="1" t="s">
        <v>190</v>
      </c>
      <c r="C144" s="1"/>
      <c r="D144" s="1">
        <f>VLOOKUP(E144,참조테이블!$A$1:$B$8,2,FALSE)</f>
        <v>3</v>
      </c>
      <c r="E144" s="1" t="s">
        <v>361</v>
      </c>
      <c r="F144" s="1" t="s">
        <v>531</v>
      </c>
      <c r="G144" s="1" t="s">
        <v>543</v>
      </c>
      <c r="H144" s="1"/>
      <c r="I144">
        <v>230</v>
      </c>
      <c r="J144">
        <v>1200</v>
      </c>
      <c r="K144">
        <v>30</v>
      </c>
      <c r="L144">
        <v>20</v>
      </c>
      <c r="M144">
        <v>80</v>
      </c>
      <c r="N144">
        <v>130</v>
      </c>
    </row>
    <row r="145" spans="1:14" x14ac:dyDescent="0.3">
      <c r="A145" s="1">
        <v>245</v>
      </c>
      <c r="B145" s="1" t="s">
        <v>191</v>
      </c>
      <c r="C145" s="1" t="s">
        <v>15</v>
      </c>
      <c r="D145" s="1">
        <f>VLOOKUP(E145,참조테이블!$A$1:$B$8,2,FALSE)</f>
        <v>3</v>
      </c>
      <c r="E145" s="1" t="s">
        <v>361</v>
      </c>
      <c r="F145" s="1" t="s">
        <v>544</v>
      </c>
      <c r="G145" s="1" t="s">
        <v>545</v>
      </c>
      <c r="H145" s="1" t="s">
        <v>16</v>
      </c>
      <c r="I145">
        <v>1390</v>
      </c>
      <c r="J145">
        <v>8039</v>
      </c>
      <c r="K145">
        <v>47</v>
      </c>
      <c r="L145">
        <v>120</v>
      </c>
      <c r="M145">
        <v>840</v>
      </c>
      <c r="N145">
        <v>1007</v>
      </c>
    </row>
    <row r="146" spans="1:14" x14ac:dyDescent="0.3">
      <c r="A146" s="1">
        <v>248</v>
      </c>
      <c r="B146" s="1" t="s">
        <v>192</v>
      </c>
      <c r="C146" s="1"/>
      <c r="D146" s="1">
        <f>VLOOKUP(E146,참조테이블!$A$1:$B$8,2,FALSE)</f>
        <v>3</v>
      </c>
      <c r="E146" s="1" t="s">
        <v>361</v>
      </c>
      <c r="F146" s="1" t="s">
        <v>544</v>
      </c>
      <c r="G146" s="1" t="s">
        <v>546</v>
      </c>
      <c r="H146" s="1"/>
      <c r="I146">
        <v>1094</v>
      </c>
      <c r="J146">
        <v>4955</v>
      </c>
      <c r="K146">
        <v>52</v>
      </c>
      <c r="L146">
        <v>119</v>
      </c>
      <c r="M146">
        <v>689</v>
      </c>
      <c r="N146">
        <v>860</v>
      </c>
    </row>
    <row r="147" spans="1:14" x14ac:dyDescent="0.3">
      <c r="A147" s="1">
        <v>249</v>
      </c>
      <c r="B147" s="1" t="s">
        <v>193</v>
      </c>
      <c r="C147" s="1"/>
      <c r="D147" s="1">
        <f>VLOOKUP(E147,참조테이블!$A$1:$B$8,2,FALSE)</f>
        <v>3</v>
      </c>
      <c r="E147" s="1" t="s">
        <v>361</v>
      </c>
      <c r="F147" s="1" t="s">
        <v>544</v>
      </c>
      <c r="G147" s="1" t="s">
        <v>547</v>
      </c>
      <c r="H147" s="1"/>
      <c r="I147">
        <v>732</v>
      </c>
      <c r="J147">
        <v>3266</v>
      </c>
      <c r="K147">
        <v>64</v>
      </c>
      <c r="L147">
        <v>76</v>
      </c>
      <c r="M147">
        <v>370</v>
      </c>
      <c r="N147">
        <v>510</v>
      </c>
    </row>
    <row r="148" spans="1:14" x14ac:dyDescent="0.3">
      <c r="A148" s="1">
        <v>250</v>
      </c>
      <c r="B148" s="1" t="s">
        <v>194</v>
      </c>
      <c r="C148" s="1"/>
      <c r="D148" s="1">
        <f>VLOOKUP(E148,참조테이블!$A$1:$B$8,2,FALSE)</f>
        <v>3</v>
      </c>
      <c r="E148" s="1" t="s">
        <v>361</v>
      </c>
      <c r="F148" s="1" t="s">
        <v>544</v>
      </c>
      <c r="G148" s="1" t="s">
        <v>548</v>
      </c>
      <c r="H148" s="1"/>
      <c r="I148">
        <v>428</v>
      </c>
      <c r="J148">
        <v>1948</v>
      </c>
      <c r="K148">
        <v>38</v>
      </c>
      <c r="L148">
        <v>28</v>
      </c>
      <c r="M148">
        <v>188</v>
      </c>
      <c r="N148">
        <v>254</v>
      </c>
    </row>
    <row r="149" spans="1:14" x14ac:dyDescent="0.3">
      <c r="A149" s="1">
        <v>251</v>
      </c>
      <c r="B149" s="1" t="s">
        <v>195</v>
      </c>
      <c r="C149" s="1"/>
      <c r="D149" s="1">
        <f>VLOOKUP(E149,참조테이블!$A$1:$B$8,2,FALSE)</f>
        <v>3</v>
      </c>
      <c r="E149" s="1" t="s">
        <v>361</v>
      </c>
      <c r="F149" s="1" t="s">
        <v>544</v>
      </c>
      <c r="G149" s="1" t="s">
        <v>549</v>
      </c>
      <c r="H149" s="1"/>
      <c r="I149">
        <v>271</v>
      </c>
      <c r="J149">
        <v>1300</v>
      </c>
      <c r="K149">
        <v>11</v>
      </c>
      <c r="L149">
        <v>9</v>
      </c>
      <c r="M149">
        <v>136</v>
      </c>
      <c r="N149">
        <v>156</v>
      </c>
    </row>
    <row r="150" spans="1:14" x14ac:dyDescent="0.3">
      <c r="A150" s="1">
        <v>252</v>
      </c>
      <c r="B150" s="1" t="s">
        <v>196</v>
      </c>
      <c r="C150" s="1"/>
      <c r="D150" s="1">
        <f>VLOOKUP(E150,참조테이블!$A$1:$B$8,2,FALSE)</f>
        <v>3</v>
      </c>
      <c r="E150" s="1" t="s">
        <v>361</v>
      </c>
      <c r="F150" s="1" t="s">
        <v>544</v>
      </c>
      <c r="G150" s="1" t="s">
        <v>550</v>
      </c>
      <c r="H150" s="1"/>
      <c r="I150">
        <v>531</v>
      </c>
      <c r="J150">
        <v>2885</v>
      </c>
      <c r="K150">
        <v>30</v>
      </c>
      <c r="L150">
        <v>90</v>
      </c>
      <c r="M150">
        <v>327</v>
      </c>
      <c r="N150">
        <v>447</v>
      </c>
    </row>
    <row r="151" spans="1:14" x14ac:dyDescent="0.3">
      <c r="A151" s="1">
        <v>253</v>
      </c>
      <c r="B151" s="1" t="s">
        <v>197</v>
      </c>
      <c r="C151" s="1"/>
      <c r="D151" s="1">
        <f>VLOOKUP(E151,참조테이블!$A$1:$B$8,2,FALSE)</f>
        <v>3</v>
      </c>
      <c r="E151" s="1" t="s">
        <v>361</v>
      </c>
      <c r="F151" s="1" t="s">
        <v>544</v>
      </c>
      <c r="G151" s="1" t="s">
        <v>551</v>
      </c>
      <c r="H151" s="1"/>
      <c r="I151">
        <v>153</v>
      </c>
      <c r="J151">
        <v>423</v>
      </c>
      <c r="K151">
        <v>0</v>
      </c>
      <c r="L151">
        <v>103</v>
      </c>
      <c r="M151">
        <v>0</v>
      </c>
      <c r="N151">
        <v>103</v>
      </c>
    </row>
    <row r="152" spans="1:14" x14ac:dyDescent="0.3">
      <c r="A152" s="1">
        <v>254</v>
      </c>
      <c r="B152" s="1" t="s">
        <v>198</v>
      </c>
      <c r="C152" s="1"/>
      <c r="D152" s="1">
        <f>VLOOKUP(E152,참조테이블!$A$1:$B$8,2,FALSE)</f>
        <v>3</v>
      </c>
      <c r="E152" s="1" t="s">
        <v>361</v>
      </c>
      <c r="F152" s="1" t="s">
        <v>544</v>
      </c>
      <c r="G152" s="1" t="s">
        <v>552</v>
      </c>
      <c r="H152" s="1"/>
      <c r="I152">
        <v>370</v>
      </c>
      <c r="J152">
        <v>1817</v>
      </c>
      <c r="K152">
        <v>23</v>
      </c>
      <c r="L152">
        <v>17</v>
      </c>
      <c r="M152">
        <v>228</v>
      </c>
      <c r="N152">
        <v>268</v>
      </c>
    </row>
    <row r="153" spans="1:14" x14ac:dyDescent="0.3">
      <c r="A153" s="1">
        <v>255</v>
      </c>
      <c r="B153" s="1" t="s">
        <v>199</v>
      </c>
      <c r="C153" s="1"/>
      <c r="D153" s="1">
        <f>VLOOKUP(E153,참조테이블!$A$1:$B$8,2,FALSE)</f>
        <v>3</v>
      </c>
      <c r="E153" s="1" t="s">
        <v>361</v>
      </c>
      <c r="F153" s="1" t="s">
        <v>544</v>
      </c>
      <c r="G153" s="1" t="s">
        <v>553</v>
      </c>
      <c r="H153" s="1"/>
      <c r="I153">
        <v>505</v>
      </c>
      <c r="J153">
        <v>1640</v>
      </c>
      <c r="K153">
        <v>47</v>
      </c>
      <c r="L153">
        <v>39</v>
      </c>
      <c r="M153">
        <v>268</v>
      </c>
      <c r="N153">
        <v>354</v>
      </c>
    </row>
    <row r="154" spans="1:14" x14ac:dyDescent="0.3">
      <c r="A154" s="1">
        <v>256</v>
      </c>
      <c r="B154" s="1" t="s">
        <v>200</v>
      </c>
      <c r="C154" s="1"/>
      <c r="D154" s="1">
        <f>VLOOKUP(E154,참조테이블!$A$1:$B$8,2,FALSE)</f>
        <v>3</v>
      </c>
      <c r="E154" s="1" t="s">
        <v>361</v>
      </c>
      <c r="F154" s="1" t="s">
        <v>544</v>
      </c>
      <c r="G154" s="1" t="s">
        <v>554</v>
      </c>
      <c r="H154" s="1"/>
      <c r="I154">
        <v>346</v>
      </c>
      <c r="J154">
        <v>1108</v>
      </c>
      <c r="K154">
        <v>15</v>
      </c>
      <c r="L154">
        <v>11</v>
      </c>
      <c r="M154">
        <v>158</v>
      </c>
      <c r="N154">
        <v>184</v>
      </c>
    </row>
    <row r="155" spans="1:14" x14ac:dyDescent="0.3">
      <c r="A155" s="1">
        <v>257</v>
      </c>
      <c r="B155" s="1" t="s">
        <v>201</v>
      </c>
      <c r="C155" s="1" t="s">
        <v>151</v>
      </c>
      <c r="D155" s="1">
        <f>VLOOKUP(E155,참조테이블!$A$1:$B$8,2,FALSE)</f>
        <v>3</v>
      </c>
      <c r="E155" s="1" t="s">
        <v>361</v>
      </c>
      <c r="F155" s="1" t="s">
        <v>544</v>
      </c>
      <c r="G155" s="1" t="s">
        <v>555</v>
      </c>
      <c r="H155" s="1" t="s">
        <v>152</v>
      </c>
      <c r="I155">
        <v>373</v>
      </c>
      <c r="J155">
        <v>1368</v>
      </c>
      <c r="K155">
        <v>25</v>
      </c>
      <c r="L155">
        <v>29</v>
      </c>
      <c r="M155">
        <v>162</v>
      </c>
      <c r="N155">
        <v>216</v>
      </c>
    </row>
    <row r="156" spans="1:14" x14ac:dyDescent="0.3">
      <c r="A156" s="1">
        <v>259</v>
      </c>
      <c r="B156" s="1" t="s">
        <v>202</v>
      </c>
      <c r="C156" s="1" t="s">
        <v>151</v>
      </c>
      <c r="D156" s="1">
        <f>VLOOKUP(E156,참조테이블!$A$1:$B$8,2,FALSE)</f>
        <v>3</v>
      </c>
      <c r="E156" s="1" t="s">
        <v>361</v>
      </c>
      <c r="F156" s="1" t="s">
        <v>544</v>
      </c>
      <c r="G156" s="1" t="s">
        <v>556</v>
      </c>
      <c r="H156" s="1" t="s">
        <v>152</v>
      </c>
      <c r="I156">
        <v>441</v>
      </c>
      <c r="J156">
        <v>1631</v>
      </c>
      <c r="K156">
        <v>30</v>
      </c>
      <c r="L156">
        <v>28</v>
      </c>
      <c r="M156">
        <v>225</v>
      </c>
      <c r="N156">
        <v>283</v>
      </c>
    </row>
    <row r="157" spans="1:14" x14ac:dyDescent="0.3">
      <c r="A157" s="1">
        <v>261</v>
      </c>
      <c r="B157" s="1" t="s">
        <v>203</v>
      </c>
      <c r="C157" s="1"/>
      <c r="D157" s="1">
        <f>VLOOKUP(E157,참조테이블!$A$1:$B$8,2,FALSE)</f>
        <v>3</v>
      </c>
      <c r="E157" s="1" t="s">
        <v>361</v>
      </c>
      <c r="F157" s="1" t="s">
        <v>544</v>
      </c>
      <c r="G157" s="1" t="s">
        <v>557</v>
      </c>
      <c r="H157" s="1"/>
      <c r="I157">
        <v>257</v>
      </c>
      <c r="J157">
        <v>1138</v>
      </c>
      <c r="K157">
        <v>18</v>
      </c>
      <c r="L157">
        <v>14</v>
      </c>
      <c r="M157">
        <v>188</v>
      </c>
      <c r="N157">
        <v>220</v>
      </c>
    </row>
    <row r="158" spans="1:14" x14ac:dyDescent="0.3">
      <c r="A158" s="1">
        <v>262</v>
      </c>
      <c r="B158" s="1" t="s">
        <v>204</v>
      </c>
      <c r="C158" s="1"/>
      <c r="D158" s="1">
        <f>VLOOKUP(E158,참조테이블!$A$1:$B$8,2,FALSE)</f>
        <v>3</v>
      </c>
      <c r="E158" s="1" t="s">
        <v>361</v>
      </c>
      <c r="F158" s="1" t="s">
        <v>544</v>
      </c>
      <c r="G158" s="1" t="s">
        <v>558</v>
      </c>
      <c r="H158" s="1"/>
      <c r="I158">
        <v>481</v>
      </c>
      <c r="J158">
        <v>793</v>
      </c>
      <c r="K158">
        <v>35</v>
      </c>
      <c r="L158">
        <v>34</v>
      </c>
      <c r="M158">
        <v>188</v>
      </c>
      <c r="N158">
        <v>257</v>
      </c>
    </row>
    <row r="159" spans="1:14" x14ac:dyDescent="0.3">
      <c r="A159" s="1">
        <v>263</v>
      </c>
      <c r="B159" s="1" t="s">
        <v>205</v>
      </c>
      <c r="C159" s="1"/>
      <c r="D159" s="1">
        <f>VLOOKUP(E159,참조테이블!$A$1:$B$8,2,FALSE)</f>
        <v>3</v>
      </c>
      <c r="E159" s="1" t="s">
        <v>361</v>
      </c>
      <c r="F159" s="1" t="s">
        <v>544</v>
      </c>
      <c r="G159" s="1" t="s">
        <v>559</v>
      </c>
      <c r="H159" s="1"/>
      <c r="I159">
        <v>307</v>
      </c>
      <c r="J159">
        <v>2027</v>
      </c>
      <c r="K159">
        <v>27</v>
      </c>
      <c r="L159">
        <v>40</v>
      </c>
      <c r="M159">
        <v>181</v>
      </c>
      <c r="N159">
        <v>248</v>
      </c>
    </row>
    <row r="160" spans="1:14" x14ac:dyDescent="0.3">
      <c r="A160" s="1">
        <v>264</v>
      </c>
      <c r="B160" s="1" t="s">
        <v>206</v>
      </c>
      <c r="C160" s="1" t="s">
        <v>151</v>
      </c>
      <c r="D160" s="1">
        <f>VLOOKUP(E160,참조테이블!$A$1:$B$8,2,FALSE)</f>
        <v>3</v>
      </c>
      <c r="E160" s="1" t="s">
        <v>361</v>
      </c>
      <c r="F160" s="1" t="s">
        <v>544</v>
      </c>
      <c r="G160" s="1" t="s">
        <v>560</v>
      </c>
      <c r="H160" s="1" t="s">
        <v>152</v>
      </c>
      <c r="I160">
        <v>1059</v>
      </c>
      <c r="J160">
        <v>2611</v>
      </c>
      <c r="K160">
        <v>50</v>
      </c>
      <c r="L160">
        <v>70</v>
      </c>
      <c r="M160">
        <v>327</v>
      </c>
      <c r="N160">
        <v>447</v>
      </c>
    </row>
    <row r="161" spans="1:14" x14ac:dyDescent="0.3">
      <c r="A161" s="1">
        <v>266</v>
      </c>
      <c r="B161" s="1" t="s">
        <v>207</v>
      </c>
      <c r="C161" s="1"/>
      <c r="D161" s="1">
        <f>VLOOKUP(E161,참조테이블!$A$1:$B$8,2,FALSE)</f>
        <v>3</v>
      </c>
      <c r="E161" s="1" t="s">
        <v>361</v>
      </c>
      <c r="F161" s="1" t="s">
        <v>544</v>
      </c>
      <c r="G161" s="1" t="s">
        <v>561</v>
      </c>
      <c r="H161" s="1"/>
      <c r="I161">
        <v>202</v>
      </c>
      <c r="J161">
        <v>953</v>
      </c>
      <c r="K161">
        <v>6</v>
      </c>
      <c r="L161">
        <v>2</v>
      </c>
      <c r="M161">
        <v>107</v>
      </c>
      <c r="N161">
        <v>115</v>
      </c>
    </row>
    <row r="162" spans="1:14" x14ac:dyDescent="0.3">
      <c r="A162" s="1">
        <v>48</v>
      </c>
      <c r="B162" s="1" t="s">
        <v>22</v>
      </c>
      <c r="C162" s="1"/>
      <c r="D162" s="1">
        <f>VLOOKUP(E162,참조테이블!$A$1:$B$8,2,FALSE)</f>
        <v>4</v>
      </c>
      <c r="E162" s="1" t="s">
        <v>366</v>
      </c>
      <c r="F162" s="1" t="s">
        <v>367</v>
      </c>
      <c r="G162" s="1"/>
      <c r="H162" s="1"/>
      <c r="I162">
        <v>1565</v>
      </c>
      <c r="J162">
        <v>5829</v>
      </c>
      <c r="K162">
        <v>77</v>
      </c>
      <c r="L162">
        <v>178</v>
      </c>
      <c r="M162">
        <v>826</v>
      </c>
      <c r="N162">
        <v>1081</v>
      </c>
    </row>
    <row r="163" spans="1:14" x14ac:dyDescent="0.3">
      <c r="A163" s="1">
        <v>49</v>
      </c>
      <c r="B163" s="1" t="s">
        <v>23</v>
      </c>
      <c r="C163" s="1"/>
      <c r="D163" s="1">
        <f>VLOOKUP(E163,참조테이블!$A$1:$B$8,2,FALSE)</f>
        <v>4</v>
      </c>
      <c r="E163" s="1" t="s">
        <v>366</v>
      </c>
      <c r="F163" s="1" t="s">
        <v>368</v>
      </c>
      <c r="G163" s="1"/>
      <c r="H163" s="1"/>
      <c r="I163">
        <v>1089</v>
      </c>
      <c r="J163">
        <v>4026</v>
      </c>
      <c r="K163">
        <v>59</v>
      </c>
      <c r="L163">
        <v>155</v>
      </c>
      <c r="M163">
        <v>670</v>
      </c>
      <c r="N163">
        <v>884</v>
      </c>
    </row>
    <row r="164" spans="1:14" x14ac:dyDescent="0.3">
      <c r="A164" s="1">
        <v>50</v>
      </c>
      <c r="B164" s="1" t="s">
        <v>24</v>
      </c>
      <c r="C164" s="1"/>
      <c r="D164" s="1">
        <f>VLOOKUP(E164,참조테이블!$A$1:$B$8,2,FALSE)</f>
        <v>4</v>
      </c>
      <c r="E164" s="1" t="s">
        <v>366</v>
      </c>
      <c r="F164" s="1" t="s">
        <v>369</v>
      </c>
      <c r="G164" s="1"/>
      <c r="H164" s="1"/>
      <c r="I164">
        <v>1300</v>
      </c>
      <c r="J164">
        <v>4912</v>
      </c>
      <c r="K164">
        <v>117</v>
      </c>
      <c r="L164">
        <v>86</v>
      </c>
      <c r="M164">
        <v>0</v>
      </c>
      <c r="N164">
        <v>203</v>
      </c>
    </row>
    <row r="165" spans="1:14" x14ac:dyDescent="0.3">
      <c r="A165" s="1">
        <v>51</v>
      </c>
      <c r="B165" s="1" t="s">
        <v>25</v>
      </c>
      <c r="C165" s="1"/>
      <c r="D165" s="1">
        <f>VLOOKUP(E165,참조테이블!$A$1:$B$8,2,FALSE)</f>
        <v>4</v>
      </c>
      <c r="E165" s="1" t="s">
        <v>366</v>
      </c>
      <c r="F165" s="1" t="s">
        <v>370</v>
      </c>
      <c r="G165" s="1"/>
      <c r="H165" s="1"/>
      <c r="I165">
        <v>276</v>
      </c>
      <c r="J165">
        <v>1041</v>
      </c>
      <c r="K165">
        <v>21</v>
      </c>
      <c r="L165">
        <v>22</v>
      </c>
      <c r="M165">
        <v>187</v>
      </c>
      <c r="N165">
        <v>230</v>
      </c>
    </row>
    <row r="166" spans="1:14" x14ac:dyDescent="0.3">
      <c r="A166" s="1">
        <v>52</v>
      </c>
      <c r="B166" s="1" t="s">
        <v>26</v>
      </c>
      <c r="C166" s="1"/>
      <c r="D166" s="1">
        <f>VLOOKUP(E166,참조테이블!$A$1:$B$8,2,FALSE)</f>
        <v>4</v>
      </c>
      <c r="E166" s="1" t="s">
        <v>366</v>
      </c>
      <c r="F166" s="1" t="s">
        <v>371</v>
      </c>
      <c r="G166" s="1"/>
      <c r="H166" s="1"/>
      <c r="I166">
        <v>5207</v>
      </c>
      <c r="J166">
        <v>8324</v>
      </c>
      <c r="K166">
        <v>0</v>
      </c>
      <c r="L166">
        <v>2066</v>
      </c>
      <c r="M166">
        <v>0</v>
      </c>
      <c r="N166">
        <v>2066</v>
      </c>
    </row>
    <row r="167" spans="1:14" x14ac:dyDescent="0.3">
      <c r="A167" s="1">
        <v>267</v>
      </c>
      <c r="B167" s="1" t="s">
        <v>208</v>
      </c>
      <c r="C167" s="1"/>
      <c r="D167" s="1">
        <f>VLOOKUP(E167,참조테이블!$A$1:$B$8,2,FALSE)</f>
        <v>4</v>
      </c>
      <c r="E167" s="1" t="s">
        <v>366</v>
      </c>
      <c r="F167" s="1" t="s">
        <v>562</v>
      </c>
      <c r="G167" s="1" t="s">
        <v>563</v>
      </c>
      <c r="H167" s="1"/>
      <c r="I167">
        <v>114</v>
      </c>
      <c r="J167">
        <v>514</v>
      </c>
      <c r="K167">
        <v>34</v>
      </c>
      <c r="L167">
        <v>0</v>
      </c>
      <c r="M167">
        <v>17</v>
      </c>
      <c r="N167">
        <v>51</v>
      </c>
    </row>
    <row r="168" spans="1:14" x14ac:dyDescent="0.3">
      <c r="A168" s="1">
        <v>268</v>
      </c>
      <c r="B168" s="1" t="s">
        <v>209</v>
      </c>
      <c r="C168" s="1"/>
      <c r="D168" s="1">
        <f>VLOOKUP(E168,참조테이블!$A$1:$B$8,2,FALSE)</f>
        <v>4</v>
      </c>
      <c r="E168" s="1" t="s">
        <v>366</v>
      </c>
      <c r="F168" s="1" t="s">
        <v>562</v>
      </c>
      <c r="G168" s="1" t="s">
        <v>536</v>
      </c>
      <c r="H168" s="1"/>
      <c r="I168">
        <v>452</v>
      </c>
      <c r="J168">
        <v>1890</v>
      </c>
      <c r="K168">
        <v>14</v>
      </c>
      <c r="L168">
        <v>57</v>
      </c>
      <c r="M168">
        <v>159</v>
      </c>
      <c r="N168">
        <v>230</v>
      </c>
    </row>
    <row r="169" spans="1:14" x14ac:dyDescent="0.3">
      <c r="A169" s="1">
        <v>269</v>
      </c>
      <c r="B169" s="1" t="s">
        <v>210</v>
      </c>
      <c r="C169" s="1"/>
      <c r="D169" s="1">
        <f>VLOOKUP(E169,참조테이블!$A$1:$B$8,2,FALSE)</f>
        <v>4</v>
      </c>
      <c r="E169" s="1" t="s">
        <v>366</v>
      </c>
      <c r="F169" s="1" t="s">
        <v>562</v>
      </c>
      <c r="G169" s="1" t="s">
        <v>564</v>
      </c>
      <c r="H169" s="1"/>
      <c r="I169">
        <v>319</v>
      </c>
      <c r="J169">
        <v>1623</v>
      </c>
      <c r="K169">
        <v>21</v>
      </c>
      <c r="L169">
        <v>44</v>
      </c>
      <c r="M169">
        <v>295</v>
      </c>
      <c r="N169">
        <v>360</v>
      </c>
    </row>
    <row r="170" spans="1:14" x14ac:dyDescent="0.3">
      <c r="A170" s="1">
        <v>270</v>
      </c>
      <c r="B170" s="1" t="s">
        <v>211</v>
      </c>
      <c r="C170" s="1"/>
      <c r="D170" s="1">
        <f>VLOOKUP(E170,참조테이블!$A$1:$B$8,2,FALSE)</f>
        <v>4</v>
      </c>
      <c r="E170" s="1" t="s">
        <v>366</v>
      </c>
      <c r="F170" s="1" t="s">
        <v>562</v>
      </c>
      <c r="G170" s="1" t="s">
        <v>565</v>
      </c>
      <c r="H170" s="1"/>
      <c r="I170">
        <v>357</v>
      </c>
      <c r="J170">
        <v>1592</v>
      </c>
      <c r="K170">
        <v>16</v>
      </c>
      <c r="L170">
        <v>36</v>
      </c>
      <c r="M170">
        <v>284</v>
      </c>
      <c r="N170">
        <v>336</v>
      </c>
    </row>
    <row r="171" spans="1:14" x14ac:dyDescent="0.3">
      <c r="A171" s="1">
        <v>271</v>
      </c>
      <c r="B171" s="1" t="s">
        <v>212</v>
      </c>
      <c r="C171" s="1"/>
      <c r="D171" s="1">
        <f>VLOOKUP(E171,참조테이블!$A$1:$B$8,2,FALSE)</f>
        <v>4</v>
      </c>
      <c r="E171" s="1" t="s">
        <v>366</v>
      </c>
      <c r="F171" s="1" t="s">
        <v>562</v>
      </c>
      <c r="G171" s="1" t="s">
        <v>566</v>
      </c>
      <c r="H171" s="1"/>
      <c r="I171">
        <v>409</v>
      </c>
      <c r="J171">
        <v>2065</v>
      </c>
      <c r="K171">
        <v>23</v>
      </c>
      <c r="L171">
        <v>48</v>
      </c>
      <c r="M171">
        <v>353</v>
      </c>
      <c r="N171">
        <v>424</v>
      </c>
    </row>
    <row r="172" spans="1:14" x14ac:dyDescent="0.3">
      <c r="A172" s="1">
        <v>272</v>
      </c>
      <c r="B172" s="1" t="s">
        <v>213</v>
      </c>
      <c r="C172" s="1"/>
      <c r="D172" s="1">
        <f>VLOOKUP(E172,참조테이블!$A$1:$B$8,2,FALSE)</f>
        <v>4</v>
      </c>
      <c r="E172" s="1" t="s">
        <v>366</v>
      </c>
      <c r="F172" s="1" t="s">
        <v>562</v>
      </c>
      <c r="G172" s="1" t="s">
        <v>567</v>
      </c>
      <c r="H172" s="1"/>
      <c r="I172">
        <v>262</v>
      </c>
      <c r="J172">
        <v>1207</v>
      </c>
      <c r="K172">
        <v>25</v>
      </c>
      <c r="L172">
        <v>40</v>
      </c>
      <c r="M172">
        <v>184</v>
      </c>
      <c r="N172">
        <v>249</v>
      </c>
    </row>
    <row r="173" spans="1:14" x14ac:dyDescent="0.3">
      <c r="A173" s="1">
        <v>273</v>
      </c>
      <c r="B173" s="1" t="s">
        <v>214</v>
      </c>
      <c r="C173" s="1"/>
      <c r="D173" s="1">
        <f>VLOOKUP(E173,참조테이블!$A$1:$B$8,2,FALSE)</f>
        <v>4</v>
      </c>
      <c r="E173" s="1" t="s">
        <v>366</v>
      </c>
      <c r="F173" s="1" t="s">
        <v>562</v>
      </c>
      <c r="G173" s="1" t="s">
        <v>568</v>
      </c>
      <c r="H173" s="1"/>
      <c r="I173">
        <v>172</v>
      </c>
      <c r="J173">
        <v>727</v>
      </c>
      <c r="K173">
        <v>7</v>
      </c>
      <c r="L173">
        <v>26</v>
      </c>
      <c r="M173">
        <v>160</v>
      </c>
      <c r="N173">
        <v>193</v>
      </c>
    </row>
    <row r="174" spans="1:14" x14ac:dyDescent="0.3">
      <c r="A174" s="1">
        <v>274</v>
      </c>
      <c r="B174" s="1" t="s">
        <v>215</v>
      </c>
      <c r="C174" s="1"/>
      <c r="D174" s="1">
        <f>VLOOKUP(E174,참조테이블!$A$1:$B$8,2,FALSE)</f>
        <v>4</v>
      </c>
      <c r="E174" s="1" t="s">
        <v>366</v>
      </c>
      <c r="F174" s="1" t="s">
        <v>562</v>
      </c>
      <c r="G174" s="1" t="s">
        <v>569</v>
      </c>
      <c r="H174" s="1"/>
      <c r="I174">
        <v>396</v>
      </c>
      <c r="J174">
        <v>1949</v>
      </c>
      <c r="K174">
        <v>10</v>
      </c>
      <c r="L174">
        <v>49</v>
      </c>
      <c r="M174">
        <v>447</v>
      </c>
      <c r="N174">
        <v>506</v>
      </c>
    </row>
    <row r="175" spans="1:14" x14ac:dyDescent="0.3">
      <c r="A175" s="1">
        <v>275</v>
      </c>
      <c r="B175" s="1" t="s">
        <v>216</v>
      </c>
      <c r="C175" s="1"/>
      <c r="D175" s="1">
        <f>VLOOKUP(E175,참조테이블!$A$1:$B$8,2,FALSE)</f>
        <v>4</v>
      </c>
      <c r="E175" s="1" t="s">
        <v>366</v>
      </c>
      <c r="F175" s="1" t="s">
        <v>562</v>
      </c>
      <c r="G175" s="1" t="s">
        <v>570</v>
      </c>
      <c r="H175" s="1"/>
      <c r="I175">
        <v>257</v>
      </c>
      <c r="J175">
        <v>1194</v>
      </c>
      <c r="K175">
        <v>9</v>
      </c>
      <c r="L175">
        <v>36</v>
      </c>
      <c r="M175">
        <v>213</v>
      </c>
      <c r="N175">
        <v>258</v>
      </c>
    </row>
    <row r="176" spans="1:14" x14ac:dyDescent="0.3">
      <c r="A176" s="1">
        <v>276</v>
      </c>
      <c r="B176" s="1" t="s">
        <v>217</v>
      </c>
      <c r="C176" s="1"/>
      <c r="D176" s="1">
        <f>VLOOKUP(E176,참조테이블!$A$1:$B$8,2,FALSE)</f>
        <v>4</v>
      </c>
      <c r="E176" s="1" t="s">
        <v>366</v>
      </c>
      <c r="F176" s="1" t="s">
        <v>562</v>
      </c>
      <c r="G176" s="1" t="s">
        <v>571</v>
      </c>
      <c r="H176" s="1"/>
      <c r="I176">
        <v>288</v>
      </c>
      <c r="J176">
        <v>1384</v>
      </c>
      <c r="K176">
        <v>11</v>
      </c>
      <c r="L176">
        <v>25</v>
      </c>
      <c r="M176">
        <v>326</v>
      </c>
      <c r="N176">
        <v>362</v>
      </c>
    </row>
    <row r="177" spans="1:14" x14ac:dyDescent="0.3">
      <c r="A177" s="1">
        <v>277</v>
      </c>
      <c r="B177" s="1" t="s">
        <v>218</v>
      </c>
      <c r="C177" s="1"/>
      <c r="D177" s="1">
        <f>VLOOKUP(E177,참조테이블!$A$1:$B$8,2,FALSE)</f>
        <v>4</v>
      </c>
      <c r="E177" s="1" t="s">
        <v>366</v>
      </c>
      <c r="F177" s="1" t="s">
        <v>562</v>
      </c>
      <c r="G177" s="1" t="s">
        <v>572</v>
      </c>
      <c r="H177" s="1"/>
      <c r="I177">
        <v>190</v>
      </c>
      <c r="J177">
        <v>662</v>
      </c>
      <c r="K177">
        <v>2</v>
      </c>
      <c r="L177">
        <v>16</v>
      </c>
      <c r="M177">
        <v>125</v>
      </c>
      <c r="N177">
        <v>143</v>
      </c>
    </row>
    <row r="178" spans="1:14" x14ac:dyDescent="0.3">
      <c r="A178" s="1">
        <v>278</v>
      </c>
      <c r="B178" s="1" t="s">
        <v>219</v>
      </c>
      <c r="C178" s="1"/>
      <c r="D178" s="1">
        <f>VLOOKUP(E178,참조테이블!$A$1:$B$8,2,FALSE)</f>
        <v>4</v>
      </c>
      <c r="E178" s="1" t="s">
        <v>366</v>
      </c>
      <c r="F178" s="1" t="s">
        <v>562</v>
      </c>
      <c r="G178" s="1" t="s">
        <v>573</v>
      </c>
      <c r="H178" s="1"/>
      <c r="I178">
        <v>323</v>
      </c>
      <c r="J178">
        <v>1662</v>
      </c>
      <c r="K178">
        <v>19</v>
      </c>
      <c r="L178">
        <v>38</v>
      </c>
      <c r="M178">
        <v>304</v>
      </c>
      <c r="N178">
        <v>361</v>
      </c>
    </row>
    <row r="179" spans="1:14" x14ac:dyDescent="0.3">
      <c r="A179" s="1">
        <v>279</v>
      </c>
      <c r="B179" s="1" t="s">
        <v>220</v>
      </c>
      <c r="C179" s="1"/>
      <c r="D179" s="1">
        <f>VLOOKUP(E179,참조테이블!$A$1:$B$8,2,FALSE)</f>
        <v>4</v>
      </c>
      <c r="E179" s="1" t="s">
        <v>366</v>
      </c>
      <c r="F179" s="1" t="s">
        <v>562</v>
      </c>
      <c r="G179" s="1" t="s">
        <v>574</v>
      </c>
      <c r="H179" s="1"/>
      <c r="I179">
        <v>130</v>
      </c>
      <c r="J179">
        <v>858</v>
      </c>
      <c r="K179">
        <v>19</v>
      </c>
      <c r="L179">
        <v>10</v>
      </c>
      <c r="M179">
        <v>129</v>
      </c>
      <c r="N179">
        <v>158</v>
      </c>
    </row>
    <row r="180" spans="1:14" x14ac:dyDescent="0.3">
      <c r="A180" s="1">
        <v>280</v>
      </c>
      <c r="B180" s="1" t="s">
        <v>221</v>
      </c>
      <c r="C180" s="1"/>
      <c r="D180" s="1">
        <f>VLOOKUP(E180,참조테이블!$A$1:$B$8,2,FALSE)</f>
        <v>4</v>
      </c>
      <c r="E180" s="1" t="s">
        <v>366</v>
      </c>
      <c r="F180" s="1" t="s">
        <v>562</v>
      </c>
      <c r="G180" s="1" t="s">
        <v>575</v>
      </c>
      <c r="H180" s="1"/>
      <c r="I180">
        <v>247</v>
      </c>
      <c r="J180">
        <v>1526</v>
      </c>
      <c r="K180">
        <v>29</v>
      </c>
      <c r="L180">
        <v>18</v>
      </c>
      <c r="M180">
        <v>247</v>
      </c>
      <c r="N180">
        <v>294</v>
      </c>
    </row>
    <row r="181" spans="1:14" x14ac:dyDescent="0.3">
      <c r="A181" s="1">
        <v>281</v>
      </c>
      <c r="B181" s="1" t="s">
        <v>222</v>
      </c>
      <c r="C181" s="1"/>
      <c r="D181" s="1">
        <f>VLOOKUP(E181,참조테이블!$A$1:$B$8,2,FALSE)</f>
        <v>4</v>
      </c>
      <c r="E181" s="1" t="s">
        <v>366</v>
      </c>
      <c r="F181" s="1" t="s">
        <v>562</v>
      </c>
      <c r="G181" s="1" t="s">
        <v>576</v>
      </c>
      <c r="H181" s="1"/>
      <c r="I181">
        <v>260</v>
      </c>
      <c r="J181">
        <v>2028</v>
      </c>
      <c r="K181">
        <v>16</v>
      </c>
      <c r="L181">
        <v>48</v>
      </c>
      <c r="M181">
        <v>44</v>
      </c>
      <c r="N181">
        <v>108</v>
      </c>
    </row>
    <row r="182" spans="1:14" x14ac:dyDescent="0.3">
      <c r="A182" s="1">
        <v>282</v>
      </c>
      <c r="B182" s="1" t="s">
        <v>223</v>
      </c>
      <c r="C182" s="1"/>
      <c r="D182" s="1">
        <f>VLOOKUP(E182,참조테이블!$A$1:$B$8,2,FALSE)</f>
        <v>4</v>
      </c>
      <c r="E182" s="1" t="s">
        <v>366</v>
      </c>
      <c r="F182" s="1" t="s">
        <v>562</v>
      </c>
      <c r="G182" s="1" t="s">
        <v>577</v>
      </c>
      <c r="H182" s="1"/>
      <c r="I182">
        <v>312</v>
      </c>
      <c r="J182">
        <v>1419</v>
      </c>
      <c r="K182">
        <v>17</v>
      </c>
      <c r="L182">
        <v>43</v>
      </c>
      <c r="M182">
        <v>222</v>
      </c>
      <c r="N182">
        <v>282</v>
      </c>
    </row>
    <row r="183" spans="1:14" x14ac:dyDescent="0.3">
      <c r="A183" s="1">
        <v>283</v>
      </c>
      <c r="B183" s="1" t="s">
        <v>224</v>
      </c>
      <c r="C183" s="1"/>
      <c r="D183" s="1">
        <f>VLOOKUP(E183,참조테이블!$A$1:$B$8,2,FALSE)</f>
        <v>4</v>
      </c>
      <c r="E183" s="1" t="s">
        <v>366</v>
      </c>
      <c r="F183" s="1" t="s">
        <v>578</v>
      </c>
      <c r="G183" s="1" t="s">
        <v>579</v>
      </c>
      <c r="H183" s="1"/>
      <c r="I183">
        <v>122</v>
      </c>
      <c r="J183">
        <v>707</v>
      </c>
      <c r="K183">
        <v>1</v>
      </c>
      <c r="L183">
        <v>11</v>
      </c>
      <c r="M183">
        <v>164</v>
      </c>
      <c r="N183">
        <v>176</v>
      </c>
    </row>
    <row r="184" spans="1:14" x14ac:dyDescent="0.3">
      <c r="A184" s="1">
        <v>284</v>
      </c>
      <c r="B184" s="1" t="s">
        <v>225</v>
      </c>
      <c r="C184" s="1"/>
      <c r="D184" s="1">
        <f>VLOOKUP(E184,참조테이블!$A$1:$B$8,2,FALSE)</f>
        <v>4</v>
      </c>
      <c r="E184" s="1" t="s">
        <v>366</v>
      </c>
      <c r="F184" s="1" t="s">
        <v>578</v>
      </c>
      <c r="G184" s="1" t="s">
        <v>580</v>
      </c>
      <c r="H184" s="1"/>
      <c r="I184">
        <v>333</v>
      </c>
      <c r="J184">
        <v>1229</v>
      </c>
      <c r="K184">
        <v>25</v>
      </c>
      <c r="L184">
        <v>26</v>
      </c>
      <c r="M184">
        <v>259</v>
      </c>
      <c r="N184">
        <v>310</v>
      </c>
    </row>
    <row r="185" spans="1:14" x14ac:dyDescent="0.3">
      <c r="A185" s="1">
        <v>285</v>
      </c>
      <c r="B185" s="1" t="s">
        <v>226</v>
      </c>
      <c r="C185" s="1"/>
      <c r="D185" s="1">
        <f>VLOOKUP(E185,참조테이블!$A$1:$B$8,2,FALSE)</f>
        <v>4</v>
      </c>
      <c r="E185" s="1" t="s">
        <v>366</v>
      </c>
      <c r="F185" s="1" t="s">
        <v>578</v>
      </c>
      <c r="G185" s="1" t="s">
        <v>581</v>
      </c>
      <c r="H185" s="1"/>
      <c r="I185">
        <v>331</v>
      </c>
      <c r="J185">
        <v>2137</v>
      </c>
      <c r="K185">
        <v>32</v>
      </c>
      <c r="L185">
        <v>76</v>
      </c>
      <c r="M185">
        <v>293</v>
      </c>
      <c r="N185">
        <v>401</v>
      </c>
    </row>
    <row r="186" spans="1:14" x14ac:dyDescent="0.3">
      <c r="A186" s="1">
        <v>286</v>
      </c>
      <c r="B186" s="1" t="s">
        <v>227</v>
      </c>
      <c r="C186" s="1"/>
      <c r="D186" s="1">
        <f>VLOOKUP(E186,참조테이블!$A$1:$B$8,2,FALSE)</f>
        <v>4</v>
      </c>
      <c r="E186" s="1" t="s">
        <v>366</v>
      </c>
      <c r="F186" s="1" t="s">
        <v>578</v>
      </c>
      <c r="G186" s="1" t="s">
        <v>582</v>
      </c>
      <c r="H186" s="1"/>
      <c r="I186">
        <v>355</v>
      </c>
      <c r="J186">
        <v>1644</v>
      </c>
      <c r="K186">
        <v>29</v>
      </c>
      <c r="L186">
        <v>54</v>
      </c>
      <c r="M186">
        <v>252</v>
      </c>
      <c r="N186">
        <v>335</v>
      </c>
    </row>
    <row r="187" spans="1:14" x14ac:dyDescent="0.3">
      <c r="A187" s="1">
        <v>287</v>
      </c>
      <c r="B187" s="1" t="s">
        <v>228</v>
      </c>
      <c r="C187" s="1"/>
      <c r="D187" s="1">
        <f>VLOOKUP(E187,참조테이블!$A$1:$B$8,2,FALSE)</f>
        <v>4</v>
      </c>
      <c r="E187" s="1" t="s">
        <v>366</v>
      </c>
      <c r="F187" s="1" t="s">
        <v>578</v>
      </c>
      <c r="G187" s="1" t="s">
        <v>583</v>
      </c>
      <c r="H187" s="1"/>
      <c r="I187">
        <v>356</v>
      </c>
      <c r="J187">
        <v>2033</v>
      </c>
      <c r="K187">
        <v>9</v>
      </c>
      <c r="L187">
        <v>90</v>
      </c>
      <c r="M187">
        <v>335</v>
      </c>
      <c r="N187">
        <v>434</v>
      </c>
    </row>
    <row r="188" spans="1:14" x14ac:dyDescent="0.3">
      <c r="A188" s="1">
        <v>288</v>
      </c>
      <c r="B188" s="1" t="s">
        <v>229</v>
      </c>
      <c r="C188" s="1"/>
      <c r="D188" s="1">
        <f>VLOOKUP(E188,참조테이블!$A$1:$B$8,2,FALSE)</f>
        <v>4</v>
      </c>
      <c r="E188" s="1" t="s">
        <v>366</v>
      </c>
      <c r="F188" s="1" t="s">
        <v>578</v>
      </c>
      <c r="G188" s="1" t="s">
        <v>584</v>
      </c>
      <c r="H188" s="1"/>
      <c r="I188">
        <v>315</v>
      </c>
      <c r="J188">
        <v>1608</v>
      </c>
      <c r="K188">
        <v>28</v>
      </c>
      <c r="L188">
        <v>55</v>
      </c>
      <c r="M188">
        <v>379</v>
      </c>
      <c r="N188">
        <v>462</v>
      </c>
    </row>
    <row r="189" spans="1:14" x14ac:dyDescent="0.3">
      <c r="A189" s="1">
        <v>289</v>
      </c>
      <c r="B189" s="1" t="s">
        <v>230</v>
      </c>
      <c r="C189" s="1"/>
      <c r="D189" s="1">
        <f>VLOOKUP(E189,참조테이블!$A$1:$B$8,2,FALSE)</f>
        <v>4</v>
      </c>
      <c r="E189" s="1" t="s">
        <v>366</v>
      </c>
      <c r="F189" s="1" t="s">
        <v>578</v>
      </c>
      <c r="G189" s="1" t="s">
        <v>585</v>
      </c>
      <c r="H189" s="1"/>
      <c r="I189">
        <v>236</v>
      </c>
      <c r="J189">
        <v>1333</v>
      </c>
      <c r="K189">
        <v>56</v>
      </c>
      <c r="L189">
        <v>43</v>
      </c>
      <c r="M189">
        <v>178</v>
      </c>
      <c r="N189">
        <v>277</v>
      </c>
    </row>
    <row r="190" spans="1:14" x14ac:dyDescent="0.3">
      <c r="A190" s="1">
        <v>290</v>
      </c>
      <c r="B190" s="1" t="s">
        <v>231</v>
      </c>
      <c r="C190" s="1"/>
      <c r="D190" s="1">
        <f>VLOOKUP(E190,참조테이블!$A$1:$B$8,2,FALSE)</f>
        <v>4</v>
      </c>
      <c r="E190" s="1" t="s">
        <v>366</v>
      </c>
      <c r="F190" s="1" t="s">
        <v>578</v>
      </c>
      <c r="G190" s="1" t="s">
        <v>586</v>
      </c>
      <c r="H190" s="1"/>
      <c r="I190">
        <v>315</v>
      </c>
      <c r="J190">
        <v>1030</v>
      </c>
      <c r="K190">
        <v>17</v>
      </c>
      <c r="L190">
        <v>9</v>
      </c>
      <c r="M190">
        <v>237</v>
      </c>
      <c r="N190">
        <v>263</v>
      </c>
    </row>
    <row r="191" spans="1:14" x14ac:dyDescent="0.3">
      <c r="A191" s="1">
        <v>291</v>
      </c>
      <c r="B191" s="1" t="s">
        <v>232</v>
      </c>
      <c r="C191" s="1"/>
      <c r="D191" s="1">
        <f>VLOOKUP(E191,참조테이블!$A$1:$B$8,2,FALSE)</f>
        <v>4</v>
      </c>
      <c r="E191" s="1" t="s">
        <v>366</v>
      </c>
      <c r="F191" s="1" t="s">
        <v>578</v>
      </c>
      <c r="G191" s="1" t="s">
        <v>587</v>
      </c>
      <c r="H191" s="1"/>
      <c r="I191">
        <v>164</v>
      </c>
      <c r="J191">
        <v>974</v>
      </c>
      <c r="K191">
        <v>9</v>
      </c>
      <c r="L191">
        <v>30</v>
      </c>
      <c r="M191">
        <v>191</v>
      </c>
      <c r="N191">
        <v>230</v>
      </c>
    </row>
    <row r="192" spans="1:14" x14ac:dyDescent="0.3">
      <c r="A192" s="1">
        <v>292</v>
      </c>
      <c r="B192" s="1" t="s">
        <v>233</v>
      </c>
      <c r="C192" s="1"/>
      <c r="D192" s="1">
        <f>VLOOKUP(E192,참조테이블!$A$1:$B$8,2,FALSE)</f>
        <v>4</v>
      </c>
      <c r="E192" s="1" t="s">
        <v>366</v>
      </c>
      <c r="F192" s="1" t="s">
        <v>578</v>
      </c>
      <c r="G192" s="1" t="s">
        <v>588</v>
      </c>
      <c r="H192" s="1"/>
      <c r="I192">
        <v>216</v>
      </c>
      <c r="J192">
        <v>1051</v>
      </c>
      <c r="K192">
        <v>23</v>
      </c>
      <c r="L192">
        <v>52</v>
      </c>
      <c r="M192">
        <v>198</v>
      </c>
      <c r="N192">
        <v>273</v>
      </c>
    </row>
    <row r="193" spans="1:14" x14ac:dyDescent="0.3">
      <c r="A193" s="1">
        <v>293</v>
      </c>
      <c r="B193" s="1" t="s">
        <v>234</v>
      </c>
      <c r="C193" s="1"/>
      <c r="D193" s="1">
        <f>VLOOKUP(E193,참조테이블!$A$1:$B$8,2,FALSE)</f>
        <v>4</v>
      </c>
      <c r="E193" s="1" t="s">
        <v>366</v>
      </c>
      <c r="F193" s="1" t="s">
        <v>578</v>
      </c>
      <c r="G193" s="1" t="s">
        <v>589</v>
      </c>
      <c r="H193" s="1"/>
      <c r="I193">
        <v>183</v>
      </c>
      <c r="J193">
        <v>840</v>
      </c>
      <c r="K193">
        <v>13</v>
      </c>
      <c r="L193">
        <v>23</v>
      </c>
      <c r="M193">
        <v>140</v>
      </c>
      <c r="N193">
        <v>176</v>
      </c>
    </row>
    <row r="194" spans="1:14" x14ac:dyDescent="0.3">
      <c r="A194" s="1">
        <v>294</v>
      </c>
      <c r="B194" s="1" t="s">
        <v>235</v>
      </c>
      <c r="C194" s="1"/>
      <c r="D194" s="1">
        <f>VLOOKUP(E194,참조테이블!$A$1:$B$8,2,FALSE)</f>
        <v>4</v>
      </c>
      <c r="E194" s="1" t="s">
        <v>366</v>
      </c>
      <c r="F194" s="1" t="s">
        <v>590</v>
      </c>
      <c r="G194" s="1" t="s">
        <v>591</v>
      </c>
      <c r="H194" s="1"/>
      <c r="I194">
        <v>317</v>
      </c>
      <c r="J194">
        <v>1092</v>
      </c>
      <c r="K194">
        <v>36</v>
      </c>
      <c r="L194">
        <v>35</v>
      </c>
      <c r="M194">
        <v>199</v>
      </c>
      <c r="N194">
        <v>270</v>
      </c>
    </row>
    <row r="195" spans="1:14" x14ac:dyDescent="0.3">
      <c r="A195" s="1">
        <v>295</v>
      </c>
      <c r="B195" s="1" t="s">
        <v>236</v>
      </c>
      <c r="C195" s="1"/>
      <c r="D195" s="1">
        <f>VLOOKUP(E195,참조테이블!$A$1:$B$8,2,FALSE)</f>
        <v>4</v>
      </c>
      <c r="E195" s="1" t="s">
        <v>366</v>
      </c>
      <c r="F195" s="1" t="s">
        <v>590</v>
      </c>
      <c r="G195" s="1" t="s">
        <v>592</v>
      </c>
      <c r="H195" s="1"/>
      <c r="I195">
        <v>86</v>
      </c>
      <c r="J195">
        <v>274</v>
      </c>
      <c r="K195">
        <v>2</v>
      </c>
      <c r="L195">
        <v>12</v>
      </c>
      <c r="M195">
        <v>59</v>
      </c>
      <c r="N195">
        <v>73</v>
      </c>
    </row>
    <row r="196" spans="1:14" x14ac:dyDescent="0.3">
      <c r="A196" s="1">
        <v>296</v>
      </c>
      <c r="B196" s="1" t="s">
        <v>237</v>
      </c>
      <c r="C196" s="1"/>
      <c r="D196" s="1">
        <f>VLOOKUP(E196,참조테이블!$A$1:$B$8,2,FALSE)</f>
        <v>4</v>
      </c>
      <c r="E196" s="1" t="s">
        <v>366</v>
      </c>
      <c r="F196" s="1" t="s">
        <v>590</v>
      </c>
      <c r="G196" s="1" t="s">
        <v>593</v>
      </c>
      <c r="H196" s="1"/>
      <c r="I196">
        <v>137</v>
      </c>
      <c r="J196">
        <v>677</v>
      </c>
      <c r="K196">
        <v>16</v>
      </c>
      <c r="L196">
        <v>0</v>
      </c>
      <c r="M196">
        <v>0</v>
      </c>
      <c r="N196">
        <v>16</v>
      </c>
    </row>
    <row r="197" spans="1:14" x14ac:dyDescent="0.3">
      <c r="A197" s="1">
        <v>297</v>
      </c>
      <c r="B197" s="1" t="s">
        <v>238</v>
      </c>
      <c r="C197" s="1"/>
      <c r="D197" s="1">
        <f>VLOOKUP(E197,참조테이블!$A$1:$B$8,2,FALSE)</f>
        <v>4</v>
      </c>
      <c r="E197" s="1" t="s">
        <v>366</v>
      </c>
      <c r="F197" s="1" t="s">
        <v>590</v>
      </c>
      <c r="G197" s="1" t="s">
        <v>594</v>
      </c>
      <c r="H197" s="1"/>
      <c r="I197">
        <v>138</v>
      </c>
      <c r="J197">
        <v>803</v>
      </c>
      <c r="K197">
        <v>10</v>
      </c>
      <c r="L197">
        <v>24</v>
      </c>
      <c r="M197">
        <v>160</v>
      </c>
      <c r="N197">
        <v>194</v>
      </c>
    </row>
    <row r="198" spans="1:14" x14ac:dyDescent="0.3">
      <c r="A198" s="1">
        <v>298</v>
      </c>
      <c r="B198" s="1" t="s">
        <v>239</v>
      </c>
      <c r="C198" s="1"/>
      <c r="D198" s="1">
        <f>VLOOKUP(E198,참조테이블!$A$1:$B$8,2,FALSE)</f>
        <v>4</v>
      </c>
      <c r="E198" s="1" t="s">
        <v>366</v>
      </c>
      <c r="F198" s="1" t="s">
        <v>590</v>
      </c>
      <c r="G198" s="1" t="s">
        <v>595</v>
      </c>
      <c r="H198" s="1"/>
      <c r="I198">
        <v>139</v>
      </c>
      <c r="J198">
        <v>551</v>
      </c>
      <c r="K198">
        <v>7</v>
      </c>
      <c r="L198">
        <v>24</v>
      </c>
      <c r="M198">
        <v>0</v>
      </c>
      <c r="N198">
        <v>31</v>
      </c>
    </row>
    <row r="199" spans="1:14" x14ac:dyDescent="0.3">
      <c r="A199" s="1">
        <v>299</v>
      </c>
      <c r="B199" s="1" t="s">
        <v>240</v>
      </c>
      <c r="C199" s="1"/>
      <c r="D199" s="1">
        <f>VLOOKUP(E199,참조테이블!$A$1:$B$8,2,FALSE)</f>
        <v>4</v>
      </c>
      <c r="E199" s="1" t="s">
        <v>366</v>
      </c>
      <c r="F199" s="1" t="s">
        <v>590</v>
      </c>
      <c r="G199" s="1" t="s">
        <v>596</v>
      </c>
      <c r="H199" s="1"/>
      <c r="I199">
        <v>320</v>
      </c>
      <c r="J199">
        <v>812</v>
      </c>
      <c r="K199">
        <v>9</v>
      </c>
      <c r="L199">
        <v>18</v>
      </c>
      <c r="M199">
        <v>159</v>
      </c>
      <c r="N199">
        <v>186</v>
      </c>
    </row>
    <row r="200" spans="1:14" x14ac:dyDescent="0.3">
      <c r="A200" s="1">
        <v>300</v>
      </c>
      <c r="B200" s="1" t="s">
        <v>241</v>
      </c>
      <c r="C200" s="1"/>
      <c r="D200" s="1">
        <f>VLOOKUP(E200,참조테이블!$A$1:$B$8,2,FALSE)</f>
        <v>4</v>
      </c>
      <c r="E200" s="1" t="s">
        <v>366</v>
      </c>
      <c r="F200" s="1" t="s">
        <v>590</v>
      </c>
      <c r="G200" s="1" t="s">
        <v>597</v>
      </c>
      <c r="H200" s="1"/>
      <c r="I200">
        <v>172</v>
      </c>
      <c r="J200">
        <v>715</v>
      </c>
      <c r="K200">
        <v>4</v>
      </c>
      <c r="L200">
        <v>6</v>
      </c>
      <c r="M200">
        <v>9</v>
      </c>
      <c r="N200">
        <v>19</v>
      </c>
    </row>
    <row r="201" spans="1:14" x14ac:dyDescent="0.3">
      <c r="A201" s="1">
        <v>301</v>
      </c>
      <c r="B201" s="1" t="s">
        <v>242</v>
      </c>
      <c r="C201" s="1"/>
      <c r="D201" s="1">
        <f>VLOOKUP(E201,참조테이블!$A$1:$B$8,2,FALSE)</f>
        <v>4</v>
      </c>
      <c r="E201" s="1" t="s">
        <v>366</v>
      </c>
      <c r="F201" s="1" t="s">
        <v>590</v>
      </c>
      <c r="G201" s="1" t="s">
        <v>598</v>
      </c>
      <c r="H201" s="1"/>
      <c r="I201">
        <v>169</v>
      </c>
      <c r="J201">
        <v>722</v>
      </c>
      <c r="K201">
        <v>13</v>
      </c>
      <c r="L201">
        <v>33</v>
      </c>
      <c r="M201">
        <v>95</v>
      </c>
      <c r="N201">
        <v>141</v>
      </c>
    </row>
    <row r="202" spans="1:14" x14ac:dyDescent="0.3">
      <c r="A202" s="1">
        <v>302</v>
      </c>
      <c r="B202" s="1" t="s">
        <v>243</v>
      </c>
      <c r="C202" s="1"/>
      <c r="D202" s="1">
        <f>VLOOKUP(E202,참조테이블!$A$1:$B$8,2,FALSE)</f>
        <v>4</v>
      </c>
      <c r="E202" s="1" t="s">
        <v>366</v>
      </c>
      <c r="F202" s="1" t="s">
        <v>590</v>
      </c>
      <c r="G202" s="1" t="s">
        <v>599</v>
      </c>
      <c r="H202" s="1"/>
      <c r="I202">
        <v>148</v>
      </c>
      <c r="J202">
        <v>657</v>
      </c>
      <c r="K202">
        <v>11</v>
      </c>
      <c r="L202">
        <v>10</v>
      </c>
      <c r="M202">
        <v>110</v>
      </c>
      <c r="N202">
        <v>131</v>
      </c>
    </row>
    <row r="203" spans="1:14" x14ac:dyDescent="0.3">
      <c r="A203" s="1">
        <v>303</v>
      </c>
      <c r="B203" s="1" t="s">
        <v>244</v>
      </c>
      <c r="C203" s="1"/>
      <c r="D203" s="1">
        <f>VLOOKUP(E203,참조테이블!$A$1:$B$8,2,FALSE)</f>
        <v>4</v>
      </c>
      <c r="E203" s="1" t="s">
        <v>366</v>
      </c>
      <c r="F203" s="1" t="s">
        <v>590</v>
      </c>
      <c r="G203" s="1" t="s">
        <v>600</v>
      </c>
      <c r="H203" s="1"/>
      <c r="I203">
        <v>228</v>
      </c>
      <c r="J203">
        <v>1220</v>
      </c>
      <c r="K203">
        <v>6</v>
      </c>
      <c r="L203">
        <v>17</v>
      </c>
      <c r="M203">
        <v>105</v>
      </c>
      <c r="N203">
        <v>128</v>
      </c>
    </row>
    <row r="204" spans="1:14" x14ac:dyDescent="0.3">
      <c r="A204" s="1">
        <v>304</v>
      </c>
      <c r="B204" s="1" t="s">
        <v>245</v>
      </c>
      <c r="C204" s="1"/>
      <c r="D204" s="1">
        <f>VLOOKUP(E204,참조테이블!$A$1:$B$8,2,FALSE)</f>
        <v>4</v>
      </c>
      <c r="E204" s="1" t="s">
        <v>366</v>
      </c>
      <c r="F204" s="1" t="s">
        <v>601</v>
      </c>
      <c r="G204" s="1" t="s">
        <v>602</v>
      </c>
      <c r="H204" s="1"/>
      <c r="I204">
        <v>346</v>
      </c>
      <c r="J204">
        <v>1760</v>
      </c>
      <c r="K204">
        <v>48</v>
      </c>
      <c r="L204">
        <v>79</v>
      </c>
      <c r="M204">
        <v>250</v>
      </c>
      <c r="N204">
        <v>377</v>
      </c>
    </row>
    <row r="205" spans="1:14" x14ac:dyDescent="0.3">
      <c r="A205" s="1">
        <v>305</v>
      </c>
      <c r="B205" s="1" t="s">
        <v>246</v>
      </c>
      <c r="C205" s="1"/>
      <c r="D205" s="1">
        <f>VLOOKUP(E205,참조테이블!$A$1:$B$8,2,FALSE)</f>
        <v>4</v>
      </c>
      <c r="E205" s="1" t="s">
        <v>366</v>
      </c>
      <c r="F205" s="1" t="s">
        <v>601</v>
      </c>
      <c r="G205" s="1" t="s">
        <v>603</v>
      </c>
      <c r="H205" s="1"/>
      <c r="I205">
        <v>467</v>
      </c>
      <c r="J205">
        <v>2618</v>
      </c>
      <c r="K205">
        <v>17</v>
      </c>
      <c r="L205">
        <v>79</v>
      </c>
      <c r="M205">
        <v>0</v>
      </c>
      <c r="N205">
        <v>96</v>
      </c>
    </row>
    <row r="206" spans="1:14" x14ac:dyDescent="0.3">
      <c r="A206" s="1">
        <v>306</v>
      </c>
      <c r="B206" s="1" t="s">
        <v>247</v>
      </c>
      <c r="C206" s="1"/>
      <c r="D206" s="1">
        <f>VLOOKUP(E206,참조테이블!$A$1:$B$8,2,FALSE)</f>
        <v>4</v>
      </c>
      <c r="E206" s="1" t="s">
        <v>366</v>
      </c>
      <c r="F206" s="1" t="s">
        <v>601</v>
      </c>
      <c r="G206" s="1" t="s">
        <v>604</v>
      </c>
      <c r="H206" s="1"/>
      <c r="I206">
        <v>860</v>
      </c>
      <c r="J206">
        <v>4182</v>
      </c>
      <c r="K206">
        <v>75</v>
      </c>
      <c r="L206">
        <v>277</v>
      </c>
      <c r="M206">
        <v>571</v>
      </c>
      <c r="N206">
        <v>923</v>
      </c>
    </row>
    <row r="207" spans="1:14" x14ac:dyDescent="0.3">
      <c r="A207" s="1">
        <v>307</v>
      </c>
      <c r="B207" s="1" t="s">
        <v>248</v>
      </c>
      <c r="C207" s="1"/>
      <c r="D207" s="1">
        <f>VLOOKUP(E207,참조테이블!$A$1:$B$8,2,FALSE)</f>
        <v>4</v>
      </c>
      <c r="E207" s="1" t="s">
        <v>366</v>
      </c>
      <c r="F207" s="1" t="s">
        <v>601</v>
      </c>
      <c r="G207" s="1" t="s">
        <v>605</v>
      </c>
      <c r="H207" s="1"/>
      <c r="I207">
        <v>253</v>
      </c>
      <c r="J207">
        <v>1245</v>
      </c>
      <c r="K207">
        <v>12</v>
      </c>
      <c r="L207">
        <v>31</v>
      </c>
      <c r="M207">
        <v>205</v>
      </c>
      <c r="N207">
        <v>248</v>
      </c>
    </row>
    <row r="208" spans="1:14" x14ac:dyDescent="0.3">
      <c r="A208" s="1">
        <v>308</v>
      </c>
      <c r="B208" s="1" t="s">
        <v>249</v>
      </c>
      <c r="C208" s="1"/>
      <c r="D208" s="1">
        <f>VLOOKUP(E208,참조테이블!$A$1:$B$8,2,FALSE)</f>
        <v>4</v>
      </c>
      <c r="E208" s="1" t="s">
        <v>366</v>
      </c>
      <c r="F208" s="1" t="s">
        <v>601</v>
      </c>
      <c r="G208" s="1" t="s">
        <v>606</v>
      </c>
      <c r="H208" s="1"/>
      <c r="I208">
        <v>306</v>
      </c>
      <c r="J208">
        <v>1439</v>
      </c>
      <c r="K208">
        <v>13</v>
      </c>
      <c r="L208">
        <v>25</v>
      </c>
      <c r="M208">
        <v>166</v>
      </c>
      <c r="N208">
        <v>204</v>
      </c>
    </row>
    <row r="209" spans="1:14" x14ac:dyDescent="0.3">
      <c r="A209" s="1">
        <v>309</v>
      </c>
      <c r="B209" s="1" t="s">
        <v>250</v>
      </c>
      <c r="C209" s="1"/>
      <c r="D209" s="1">
        <f>VLOOKUP(E209,참조테이블!$A$1:$B$8,2,FALSE)</f>
        <v>4</v>
      </c>
      <c r="E209" s="1" t="s">
        <v>366</v>
      </c>
      <c r="F209" s="1" t="s">
        <v>601</v>
      </c>
      <c r="G209" s="1" t="s">
        <v>607</v>
      </c>
      <c r="H209" s="1"/>
      <c r="I209">
        <v>157</v>
      </c>
      <c r="J209">
        <v>686</v>
      </c>
      <c r="K209">
        <v>8</v>
      </c>
      <c r="L209">
        <v>46</v>
      </c>
      <c r="M209">
        <v>59</v>
      </c>
      <c r="N209">
        <v>113</v>
      </c>
    </row>
    <row r="210" spans="1:14" x14ac:dyDescent="0.3">
      <c r="A210" s="1">
        <v>310</v>
      </c>
      <c r="B210" s="1" t="s">
        <v>251</v>
      </c>
      <c r="C210" s="1"/>
      <c r="D210" s="1">
        <f>VLOOKUP(E210,참조테이블!$A$1:$B$8,2,FALSE)</f>
        <v>4</v>
      </c>
      <c r="E210" s="1" t="s">
        <v>366</v>
      </c>
      <c r="F210" s="1" t="s">
        <v>601</v>
      </c>
      <c r="G210" s="1" t="s">
        <v>608</v>
      </c>
      <c r="H210" s="1"/>
      <c r="I210">
        <v>139</v>
      </c>
      <c r="J210">
        <v>763</v>
      </c>
      <c r="K210">
        <v>9</v>
      </c>
      <c r="L210">
        <v>40</v>
      </c>
      <c r="M210">
        <v>101</v>
      </c>
      <c r="N210">
        <v>150</v>
      </c>
    </row>
    <row r="211" spans="1:14" x14ac:dyDescent="0.3">
      <c r="A211" s="1">
        <v>311</v>
      </c>
      <c r="B211" s="1" t="s">
        <v>252</v>
      </c>
      <c r="C211" s="1"/>
      <c r="D211" s="1">
        <f>VLOOKUP(E211,참조테이블!$A$1:$B$8,2,FALSE)</f>
        <v>4</v>
      </c>
      <c r="E211" s="1" t="s">
        <v>366</v>
      </c>
      <c r="F211" s="1" t="s">
        <v>601</v>
      </c>
      <c r="G211" s="1" t="s">
        <v>609</v>
      </c>
      <c r="H211" s="1"/>
      <c r="I211">
        <v>219</v>
      </c>
      <c r="J211">
        <v>952</v>
      </c>
      <c r="K211">
        <v>34</v>
      </c>
      <c r="L211">
        <v>45</v>
      </c>
      <c r="M211">
        <v>138</v>
      </c>
      <c r="N211">
        <v>217</v>
      </c>
    </row>
    <row r="212" spans="1:14" x14ac:dyDescent="0.3">
      <c r="A212" s="1">
        <v>312</v>
      </c>
      <c r="B212" s="1" t="s">
        <v>253</v>
      </c>
      <c r="C212" s="1"/>
      <c r="D212" s="1">
        <f>VLOOKUP(E212,참조테이블!$A$1:$B$8,2,FALSE)</f>
        <v>4</v>
      </c>
      <c r="E212" s="1" t="s">
        <v>366</v>
      </c>
      <c r="F212" s="1" t="s">
        <v>601</v>
      </c>
      <c r="G212" s="1" t="s">
        <v>610</v>
      </c>
      <c r="H212" s="1"/>
      <c r="I212">
        <v>209</v>
      </c>
      <c r="J212">
        <v>615</v>
      </c>
      <c r="K212">
        <v>19</v>
      </c>
      <c r="L212">
        <v>34</v>
      </c>
      <c r="M212">
        <v>40</v>
      </c>
      <c r="N212">
        <v>93</v>
      </c>
    </row>
    <row r="213" spans="1:14" x14ac:dyDescent="0.3">
      <c r="A213" s="1">
        <v>313</v>
      </c>
      <c r="B213" s="1" t="s">
        <v>254</v>
      </c>
      <c r="C213" s="1"/>
      <c r="D213" s="1">
        <f>VLOOKUP(E213,참조테이블!$A$1:$B$8,2,FALSE)</f>
        <v>4</v>
      </c>
      <c r="E213" s="1" t="s">
        <v>366</v>
      </c>
      <c r="F213" s="1" t="s">
        <v>601</v>
      </c>
      <c r="G213" s="1" t="s">
        <v>611</v>
      </c>
      <c r="H213" s="1"/>
      <c r="I213">
        <v>90</v>
      </c>
      <c r="J213">
        <v>289</v>
      </c>
      <c r="K213">
        <v>2</v>
      </c>
      <c r="L213">
        <v>40</v>
      </c>
      <c r="M213">
        <v>24</v>
      </c>
      <c r="N213">
        <v>66</v>
      </c>
    </row>
    <row r="214" spans="1:14" x14ac:dyDescent="0.3">
      <c r="A214" s="1">
        <v>314</v>
      </c>
      <c r="B214" s="1" t="s">
        <v>255</v>
      </c>
      <c r="C214" s="1"/>
      <c r="D214" s="1">
        <f>VLOOKUP(E214,참조테이블!$A$1:$B$8,2,FALSE)</f>
        <v>4</v>
      </c>
      <c r="E214" s="1" t="s">
        <v>366</v>
      </c>
      <c r="F214" s="1" t="s">
        <v>601</v>
      </c>
      <c r="G214" s="1" t="s">
        <v>612</v>
      </c>
      <c r="H214" s="1"/>
      <c r="I214">
        <v>136</v>
      </c>
      <c r="J214">
        <v>837</v>
      </c>
      <c r="K214">
        <v>17</v>
      </c>
      <c r="L214">
        <v>34</v>
      </c>
      <c r="M214">
        <v>117</v>
      </c>
      <c r="N214">
        <v>168</v>
      </c>
    </row>
    <row r="215" spans="1:14" x14ac:dyDescent="0.3">
      <c r="A215" s="1">
        <v>315</v>
      </c>
      <c r="B215" s="1" t="s">
        <v>256</v>
      </c>
      <c r="C215" s="1"/>
      <c r="D215" s="1">
        <f>VLOOKUP(E215,참조테이블!$A$1:$B$8,2,FALSE)</f>
        <v>4</v>
      </c>
      <c r="E215" s="1" t="s">
        <v>366</v>
      </c>
      <c r="F215" s="1" t="s">
        <v>601</v>
      </c>
      <c r="G215" s="1" t="s">
        <v>613</v>
      </c>
      <c r="H215" s="1"/>
      <c r="I215">
        <v>144</v>
      </c>
      <c r="J215">
        <v>747</v>
      </c>
      <c r="K215">
        <v>21</v>
      </c>
      <c r="L215">
        <v>51</v>
      </c>
      <c r="M215">
        <v>106</v>
      </c>
      <c r="N215">
        <v>178</v>
      </c>
    </row>
    <row r="216" spans="1:14" x14ac:dyDescent="0.3">
      <c r="A216" s="1">
        <v>316</v>
      </c>
      <c r="B216" s="1" t="s">
        <v>257</v>
      </c>
      <c r="C216" s="1"/>
      <c r="D216" s="1">
        <f>VLOOKUP(E216,참조테이블!$A$1:$B$8,2,FALSE)</f>
        <v>4</v>
      </c>
      <c r="E216" s="1" t="s">
        <v>366</v>
      </c>
      <c r="F216" s="1" t="s">
        <v>614</v>
      </c>
      <c r="G216" s="1" t="s">
        <v>615</v>
      </c>
      <c r="H216" s="1"/>
      <c r="I216">
        <v>685</v>
      </c>
      <c r="J216">
        <v>2073</v>
      </c>
      <c r="K216">
        <v>0</v>
      </c>
      <c r="L216">
        <v>630</v>
      </c>
      <c r="M216">
        <v>0</v>
      </c>
      <c r="N216">
        <v>630</v>
      </c>
    </row>
    <row r="217" spans="1:14" x14ac:dyDescent="0.3">
      <c r="A217" s="1">
        <v>317</v>
      </c>
      <c r="B217" s="1" t="s">
        <v>258</v>
      </c>
      <c r="C217" s="1"/>
      <c r="D217" s="1">
        <f>VLOOKUP(E217,참조테이블!$A$1:$B$8,2,FALSE)</f>
        <v>4</v>
      </c>
      <c r="E217" s="1" t="s">
        <v>366</v>
      </c>
      <c r="F217" s="1" t="s">
        <v>614</v>
      </c>
      <c r="G217" s="1" t="s">
        <v>616</v>
      </c>
      <c r="H217" s="1"/>
      <c r="I217">
        <v>1357</v>
      </c>
      <c r="J217">
        <v>8500</v>
      </c>
      <c r="K217">
        <v>0</v>
      </c>
      <c r="L217">
        <v>670</v>
      </c>
      <c r="M217">
        <v>0</v>
      </c>
      <c r="N217">
        <v>670</v>
      </c>
    </row>
    <row r="218" spans="1:14" x14ac:dyDescent="0.3">
      <c r="A218" s="1">
        <v>53</v>
      </c>
      <c r="B218" s="1" t="s">
        <v>27</v>
      </c>
      <c r="C218" s="1"/>
      <c r="D218" s="1">
        <f>VLOOKUP(E218,참조테이블!$A$1:$B$8,2,FALSE)</f>
        <v>5</v>
      </c>
      <c r="E218" s="1" t="s">
        <v>372</v>
      </c>
      <c r="F218" s="1" t="s">
        <v>373</v>
      </c>
      <c r="G218" s="1"/>
      <c r="H218" s="1"/>
      <c r="I218">
        <v>2034</v>
      </c>
      <c r="J218">
        <v>5291</v>
      </c>
      <c r="K218">
        <v>273</v>
      </c>
      <c r="L218">
        <v>101</v>
      </c>
      <c r="M218">
        <v>262</v>
      </c>
      <c r="N218">
        <v>636</v>
      </c>
    </row>
    <row r="219" spans="1:14" x14ac:dyDescent="0.3">
      <c r="A219" s="1">
        <v>54</v>
      </c>
      <c r="B219" s="1" t="s">
        <v>28</v>
      </c>
      <c r="C219" s="1"/>
      <c r="D219" s="1">
        <f>VLOOKUP(E219,참조테이블!$A$1:$B$8,2,FALSE)</f>
        <v>5</v>
      </c>
      <c r="E219" s="1" t="s">
        <v>372</v>
      </c>
      <c r="F219" s="1" t="s">
        <v>374</v>
      </c>
      <c r="G219" s="1"/>
      <c r="H219" s="1"/>
      <c r="I219">
        <v>1926</v>
      </c>
      <c r="J219">
        <v>6814</v>
      </c>
      <c r="K219">
        <v>63</v>
      </c>
      <c r="L219">
        <v>390</v>
      </c>
      <c r="M219">
        <v>450</v>
      </c>
      <c r="N219">
        <v>903</v>
      </c>
    </row>
    <row r="220" spans="1:14" x14ac:dyDescent="0.3">
      <c r="A220" s="1">
        <v>55</v>
      </c>
      <c r="B220" s="1" t="s">
        <v>29</v>
      </c>
      <c r="C220" s="1"/>
      <c r="D220" s="1">
        <f>VLOOKUP(E220,참조테이블!$A$1:$B$8,2,FALSE)</f>
        <v>5</v>
      </c>
      <c r="E220" s="1" t="s">
        <v>372</v>
      </c>
      <c r="F220" s="1" t="s">
        <v>375</v>
      </c>
      <c r="G220" s="1"/>
      <c r="H220" s="1"/>
      <c r="I220">
        <v>1583</v>
      </c>
      <c r="J220">
        <v>3718</v>
      </c>
      <c r="K220">
        <v>65</v>
      </c>
      <c r="L220">
        <v>131</v>
      </c>
      <c r="M220">
        <v>242</v>
      </c>
      <c r="N220">
        <v>438</v>
      </c>
    </row>
    <row r="221" spans="1:14" x14ac:dyDescent="0.3">
      <c r="A221" s="1">
        <v>56</v>
      </c>
      <c r="B221" s="1" t="s">
        <v>30</v>
      </c>
      <c r="C221" s="1"/>
      <c r="D221" s="1">
        <f>VLOOKUP(E221,참조테이블!$A$1:$B$8,2,FALSE)</f>
        <v>5</v>
      </c>
      <c r="E221" s="1" t="s">
        <v>372</v>
      </c>
      <c r="F221" s="1" t="s">
        <v>376</v>
      </c>
      <c r="G221" s="1"/>
      <c r="H221" s="1"/>
      <c r="I221">
        <v>339</v>
      </c>
      <c r="J221">
        <v>992</v>
      </c>
      <c r="K221">
        <v>0</v>
      </c>
      <c r="L221">
        <v>74</v>
      </c>
      <c r="M221">
        <v>40</v>
      </c>
      <c r="N221">
        <v>114</v>
      </c>
    </row>
    <row r="222" spans="1:14" x14ac:dyDescent="0.3">
      <c r="A222" s="1">
        <v>318</v>
      </c>
      <c r="B222" s="1" t="s">
        <v>259</v>
      </c>
      <c r="C222" s="1"/>
      <c r="D222" s="1">
        <f>VLOOKUP(E222,참조테이블!$A$1:$B$8,2,FALSE)</f>
        <v>5</v>
      </c>
      <c r="E222" s="1" t="s">
        <v>372</v>
      </c>
      <c r="F222" s="1" t="s">
        <v>617</v>
      </c>
      <c r="G222" s="1" t="s">
        <v>618</v>
      </c>
      <c r="H222" s="1"/>
      <c r="I222">
        <v>1446</v>
      </c>
      <c r="J222">
        <v>4337</v>
      </c>
      <c r="K222">
        <v>214</v>
      </c>
      <c r="L222">
        <v>179</v>
      </c>
      <c r="M222">
        <v>140</v>
      </c>
      <c r="N222">
        <v>533</v>
      </c>
    </row>
    <row r="223" spans="1:14" x14ac:dyDescent="0.3">
      <c r="A223" s="1">
        <v>319</v>
      </c>
      <c r="B223" s="1" t="s">
        <v>260</v>
      </c>
      <c r="C223" s="1"/>
      <c r="D223" s="1">
        <f>VLOOKUP(E223,참조테이블!$A$1:$B$8,2,FALSE)</f>
        <v>5</v>
      </c>
      <c r="E223" s="1" t="s">
        <v>372</v>
      </c>
      <c r="F223" s="1" t="s">
        <v>617</v>
      </c>
      <c r="G223" s="1" t="s">
        <v>619</v>
      </c>
      <c r="H223" s="1"/>
      <c r="I223">
        <v>1564</v>
      </c>
      <c r="J223">
        <v>6200</v>
      </c>
      <c r="K223">
        <v>237</v>
      </c>
      <c r="L223">
        <v>210</v>
      </c>
      <c r="M223">
        <v>188</v>
      </c>
      <c r="N223">
        <v>635</v>
      </c>
    </row>
    <row r="224" spans="1:14" x14ac:dyDescent="0.3">
      <c r="A224" s="1">
        <v>320</v>
      </c>
      <c r="B224" s="1" t="s">
        <v>261</v>
      </c>
      <c r="C224" s="1"/>
      <c r="D224" s="1">
        <f>VLOOKUP(E224,참조테이블!$A$1:$B$8,2,FALSE)</f>
        <v>5</v>
      </c>
      <c r="E224" s="1" t="s">
        <v>372</v>
      </c>
      <c r="F224" s="1" t="s">
        <v>617</v>
      </c>
      <c r="G224" s="1" t="s">
        <v>620</v>
      </c>
      <c r="H224" s="1"/>
      <c r="I224">
        <v>991</v>
      </c>
      <c r="J224">
        <v>3703</v>
      </c>
      <c r="K224">
        <v>30</v>
      </c>
      <c r="L224">
        <v>82</v>
      </c>
      <c r="M224">
        <v>319</v>
      </c>
      <c r="N224">
        <v>431</v>
      </c>
    </row>
    <row r="225" spans="1:14" x14ac:dyDescent="0.3">
      <c r="A225" s="1">
        <v>321</v>
      </c>
      <c r="B225" s="1" t="s">
        <v>262</v>
      </c>
      <c r="C225" s="1"/>
      <c r="D225" s="1">
        <f>VLOOKUP(E225,참조테이블!$A$1:$B$8,2,FALSE)</f>
        <v>5</v>
      </c>
      <c r="E225" s="1" t="s">
        <v>372</v>
      </c>
      <c r="F225" s="1" t="s">
        <v>617</v>
      </c>
      <c r="G225" s="1" t="s">
        <v>621</v>
      </c>
      <c r="H225" s="1"/>
      <c r="I225">
        <v>1085</v>
      </c>
      <c r="J225">
        <v>3786</v>
      </c>
      <c r="K225">
        <v>206</v>
      </c>
      <c r="L225">
        <v>70</v>
      </c>
      <c r="M225">
        <v>160</v>
      </c>
      <c r="N225">
        <v>436</v>
      </c>
    </row>
    <row r="226" spans="1:14" x14ac:dyDescent="0.3">
      <c r="A226" s="1">
        <v>322</v>
      </c>
      <c r="B226" s="1" t="s">
        <v>263</v>
      </c>
      <c r="C226" s="1"/>
      <c r="D226" s="1">
        <f>VLOOKUP(E226,참조테이블!$A$1:$B$8,2,FALSE)</f>
        <v>5</v>
      </c>
      <c r="E226" s="1" t="s">
        <v>372</v>
      </c>
      <c r="F226" s="1" t="s">
        <v>617</v>
      </c>
      <c r="G226" s="1" t="s">
        <v>622</v>
      </c>
      <c r="H226" s="1"/>
      <c r="I226">
        <v>816</v>
      </c>
      <c r="J226">
        <v>2828</v>
      </c>
      <c r="K226">
        <v>155</v>
      </c>
      <c r="L226">
        <v>96</v>
      </c>
      <c r="M226">
        <v>119</v>
      </c>
      <c r="N226">
        <v>370</v>
      </c>
    </row>
    <row r="227" spans="1:14" x14ac:dyDescent="0.3">
      <c r="A227" s="1">
        <v>323</v>
      </c>
      <c r="B227" s="1" t="s">
        <v>264</v>
      </c>
      <c r="C227" s="1"/>
      <c r="D227" s="1">
        <f>VLOOKUP(E227,참조테이블!$A$1:$B$8,2,FALSE)</f>
        <v>5</v>
      </c>
      <c r="E227" s="1" t="s">
        <v>372</v>
      </c>
      <c r="F227" s="1" t="s">
        <v>617</v>
      </c>
      <c r="G227" s="1" t="s">
        <v>623</v>
      </c>
      <c r="H227" s="1"/>
      <c r="I227">
        <v>808</v>
      </c>
      <c r="J227">
        <v>3189</v>
      </c>
      <c r="K227">
        <v>136</v>
      </c>
      <c r="L227">
        <v>64</v>
      </c>
      <c r="M227">
        <v>110</v>
      </c>
      <c r="N227">
        <v>310</v>
      </c>
    </row>
    <row r="228" spans="1:14" x14ac:dyDescent="0.3">
      <c r="A228" s="1">
        <v>324</v>
      </c>
      <c r="B228" s="1" t="s">
        <v>265</v>
      </c>
      <c r="C228" s="1"/>
      <c r="D228" s="1">
        <f>VLOOKUP(E228,참조테이블!$A$1:$B$8,2,FALSE)</f>
        <v>5</v>
      </c>
      <c r="E228" s="1" t="s">
        <v>372</v>
      </c>
      <c r="F228" s="1" t="s">
        <v>624</v>
      </c>
      <c r="G228" s="1" t="s">
        <v>625</v>
      </c>
      <c r="H228" s="1"/>
      <c r="I228">
        <v>1293</v>
      </c>
      <c r="J228">
        <v>3885</v>
      </c>
      <c r="K228">
        <v>173</v>
      </c>
      <c r="L228">
        <v>169</v>
      </c>
      <c r="M228">
        <v>200</v>
      </c>
      <c r="N228">
        <v>542</v>
      </c>
    </row>
    <row r="229" spans="1:14" x14ac:dyDescent="0.3">
      <c r="A229" s="1">
        <v>325</v>
      </c>
      <c r="B229" s="1" t="s">
        <v>266</v>
      </c>
      <c r="C229" s="1"/>
      <c r="D229" s="1">
        <f>VLOOKUP(E229,참조테이블!$A$1:$B$8,2,FALSE)</f>
        <v>5</v>
      </c>
      <c r="E229" s="1" t="s">
        <v>372</v>
      </c>
      <c r="F229" s="1" t="s">
        <v>624</v>
      </c>
      <c r="G229" s="1" t="s">
        <v>626</v>
      </c>
      <c r="H229" s="1"/>
      <c r="I229">
        <v>327</v>
      </c>
      <c r="J229">
        <v>985</v>
      </c>
      <c r="K229">
        <v>0</v>
      </c>
      <c r="L229">
        <v>96</v>
      </c>
      <c r="M229">
        <v>54</v>
      </c>
      <c r="N229">
        <v>150</v>
      </c>
    </row>
    <row r="230" spans="1:14" x14ac:dyDescent="0.3">
      <c r="A230" s="1">
        <v>326</v>
      </c>
      <c r="B230" s="1" t="s">
        <v>267</v>
      </c>
      <c r="C230" s="1"/>
      <c r="D230" s="1">
        <f>VLOOKUP(E230,참조테이블!$A$1:$B$8,2,FALSE)</f>
        <v>5</v>
      </c>
      <c r="E230" s="1" t="s">
        <v>372</v>
      </c>
      <c r="F230" s="1" t="s">
        <v>624</v>
      </c>
      <c r="G230" s="1" t="s">
        <v>627</v>
      </c>
      <c r="H230" s="1"/>
      <c r="I230">
        <v>964</v>
      </c>
      <c r="J230">
        <v>2104</v>
      </c>
      <c r="K230">
        <v>10</v>
      </c>
      <c r="L230">
        <v>184</v>
      </c>
      <c r="M230">
        <v>209</v>
      </c>
      <c r="N230">
        <v>403</v>
      </c>
    </row>
    <row r="231" spans="1:14" x14ac:dyDescent="0.3">
      <c r="A231" s="1">
        <v>327</v>
      </c>
      <c r="B231" s="1" t="s">
        <v>268</v>
      </c>
      <c r="C231" s="1"/>
      <c r="D231" s="1">
        <f>VLOOKUP(E231,참조테이블!$A$1:$B$8,2,FALSE)</f>
        <v>5</v>
      </c>
      <c r="E231" s="1" t="s">
        <v>372</v>
      </c>
      <c r="F231" s="1" t="s">
        <v>624</v>
      </c>
      <c r="G231" s="1" t="s">
        <v>628</v>
      </c>
      <c r="H231" s="1"/>
      <c r="I231">
        <v>389</v>
      </c>
      <c r="J231">
        <v>1068</v>
      </c>
      <c r="K231">
        <v>0</v>
      </c>
      <c r="L231">
        <v>65</v>
      </c>
      <c r="M231">
        <v>36</v>
      </c>
      <c r="N231">
        <v>101</v>
      </c>
    </row>
    <row r="232" spans="1:14" x14ac:dyDescent="0.3">
      <c r="A232" s="1">
        <v>328</v>
      </c>
      <c r="B232" s="1" t="s">
        <v>269</v>
      </c>
      <c r="C232" s="1"/>
      <c r="D232" s="1">
        <f>VLOOKUP(E232,참조테이블!$A$1:$B$8,2,FALSE)</f>
        <v>5</v>
      </c>
      <c r="E232" s="1" t="s">
        <v>372</v>
      </c>
      <c r="F232" s="1" t="s">
        <v>624</v>
      </c>
      <c r="G232" s="1" t="s">
        <v>629</v>
      </c>
      <c r="H232" s="1"/>
      <c r="I232">
        <v>936</v>
      </c>
      <c r="J232">
        <v>3081</v>
      </c>
      <c r="K232">
        <v>22</v>
      </c>
      <c r="L232">
        <v>110</v>
      </c>
      <c r="M232">
        <v>289</v>
      </c>
      <c r="N232">
        <v>421</v>
      </c>
    </row>
    <row r="233" spans="1:14" x14ac:dyDescent="0.3">
      <c r="A233" s="1">
        <v>329</v>
      </c>
      <c r="B233" s="1" t="s">
        <v>270</v>
      </c>
      <c r="C233" s="1"/>
      <c r="D233" s="1">
        <f>VLOOKUP(E233,참조테이블!$A$1:$B$8,2,FALSE)</f>
        <v>5</v>
      </c>
      <c r="E233" s="1" t="s">
        <v>372</v>
      </c>
      <c r="F233" s="1" t="s">
        <v>630</v>
      </c>
      <c r="G233" s="1" t="s">
        <v>631</v>
      </c>
      <c r="H233" s="1"/>
      <c r="I233">
        <v>2130</v>
      </c>
      <c r="J233">
        <v>6323</v>
      </c>
      <c r="K233">
        <v>290</v>
      </c>
      <c r="L233">
        <v>144</v>
      </c>
      <c r="M233">
        <v>206</v>
      </c>
      <c r="N233">
        <v>640</v>
      </c>
    </row>
    <row r="234" spans="1:14" x14ac:dyDescent="0.3">
      <c r="A234" s="1">
        <v>330</v>
      </c>
      <c r="B234" s="1" t="s">
        <v>271</v>
      </c>
      <c r="C234" s="1"/>
      <c r="D234" s="1">
        <f>VLOOKUP(E234,참조테이블!$A$1:$B$8,2,FALSE)</f>
        <v>5</v>
      </c>
      <c r="E234" s="1" t="s">
        <v>372</v>
      </c>
      <c r="F234" s="1" t="s">
        <v>630</v>
      </c>
      <c r="G234" s="1" t="s">
        <v>632</v>
      </c>
      <c r="H234" s="1"/>
      <c r="I234">
        <v>996</v>
      </c>
      <c r="J234">
        <v>3167</v>
      </c>
      <c r="K234">
        <v>73</v>
      </c>
      <c r="L234">
        <v>77</v>
      </c>
      <c r="M234">
        <v>174</v>
      </c>
      <c r="N234">
        <v>324</v>
      </c>
    </row>
    <row r="235" spans="1:14" x14ac:dyDescent="0.3">
      <c r="A235" s="1">
        <v>331</v>
      </c>
      <c r="B235" s="1" t="s">
        <v>272</v>
      </c>
      <c r="C235" s="1"/>
      <c r="D235" s="1">
        <f>VLOOKUP(E235,참조테이블!$A$1:$B$8,2,FALSE)</f>
        <v>5</v>
      </c>
      <c r="E235" s="1" t="s">
        <v>372</v>
      </c>
      <c r="F235" s="1" t="s">
        <v>630</v>
      </c>
      <c r="G235" s="1" t="s">
        <v>633</v>
      </c>
      <c r="H235" s="1"/>
      <c r="I235">
        <v>778</v>
      </c>
      <c r="J235">
        <v>2180</v>
      </c>
      <c r="K235">
        <v>117</v>
      </c>
      <c r="L235">
        <v>45</v>
      </c>
      <c r="M235">
        <v>113</v>
      </c>
      <c r="N235">
        <v>275</v>
      </c>
    </row>
    <row r="236" spans="1:14" x14ac:dyDescent="0.3">
      <c r="A236" s="1">
        <v>332</v>
      </c>
      <c r="B236" s="1" t="s">
        <v>273</v>
      </c>
      <c r="C236" s="1"/>
      <c r="D236" s="1">
        <f>VLOOKUP(E236,참조테이블!$A$1:$B$8,2,FALSE)</f>
        <v>5</v>
      </c>
      <c r="E236" s="1" t="s">
        <v>372</v>
      </c>
      <c r="F236" s="1" t="s">
        <v>630</v>
      </c>
      <c r="G236" s="1" t="s">
        <v>634</v>
      </c>
      <c r="H236" s="1"/>
      <c r="I236">
        <v>376</v>
      </c>
      <c r="J236">
        <v>1186</v>
      </c>
      <c r="K236">
        <v>83</v>
      </c>
      <c r="L236">
        <v>52</v>
      </c>
      <c r="M236">
        <v>49</v>
      </c>
      <c r="N236">
        <v>184</v>
      </c>
    </row>
    <row r="237" spans="1:14" x14ac:dyDescent="0.3">
      <c r="A237" s="1">
        <v>333</v>
      </c>
      <c r="B237" s="1" t="s">
        <v>274</v>
      </c>
      <c r="C237" s="1"/>
      <c r="D237" s="1">
        <f>VLOOKUP(E237,참조테이블!$A$1:$B$8,2,FALSE)</f>
        <v>5</v>
      </c>
      <c r="E237" s="1" t="s">
        <v>372</v>
      </c>
      <c r="F237" s="1" t="s">
        <v>630</v>
      </c>
      <c r="G237" s="1" t="s">
        <v>635</v>
      </c>
      <c r="H237" s="1"/>
      <c r="I237">
        <v>374</v>
      </c>
      <c r="J237">
        <v>964</v>
      </c>
      <c r="K237">
        <v>13</v>
      </c>
      <c r="L237">
        <v>12</v>
      </c>
      <c r="M237">
        <v>42</v>
      </c>
      <c r="N237">
        <v>67</v>
      </c>
    </row>
    <row r="238" spans="1:14" x14ac:dyDescent="0.3">
      <c r="A238" s="1">
        <v>334</v>
      </c>
      <c r="B238" s="1" t="s">
        <v>275</v>
      </c>
      <c r="C238" s="1"/>
      <c r="D238" s="1">
        <f>VLOOKUP(E238,참조테이블!$A$1:$B$8,2,FALSE)</f>
        <v>5</v>
      </c>
      <c r="E238" s="1" t="s">
        <v>372</v>
      </c>
      <c r="F238" s="1" t="s">
        <v>636</v>
      </c>
      <c r="G238" s="1" t="s">
        <v>637</v>
      </c>
      <c r="H238" s="1"/>
      <c r="I238">
        <v>950</v>
      </c>
      <c r="J238">
        <v>2136</v>
      </c>
      <c r="K238">
        <v>15</v>
      </c>
      <c r="L238">
        <v>129</v>
      </c>
      <c r="M238">
        <v>181</v>
      </c>
      <c r="N238">
        <v>325</v>
      </c>
    </row>
    <row r="239" spans="1:14" x14ac:dyDescent="0.3">
      <c r="A239" s="1">
        <v>335</v>
      </c>
      <c r="B239" s="1" t="s">
        <v>276</v>
      </c>
      <c r="C239" s="1"/>
      <c r="D239" s="1">
        <f>VLOOKUP(E239,참조테이블!$A$1:$B$8,2,FALSE)</f>
        <v>5</v>
      </c>
      <c r="E239" s="1" t="s">
        <v>372</v>
      </c>
      <c r="F239" s="1" t="s">
        <v>636</v>
      </c>
      <c r="G239" s="1" t="s">
        <v>638</v>
      </c>
      <c r="H239" s="1"/>
      <c r="I239">
        <v>685</v>
      </c>
      <c r="J239">
        <v>1945</v>
      </c>
      <c r="K239">
        <v>11</v>
      </c>
      <c r="L239">
        <v>122</v>
      </c>
      <c r="M239">
        <v>207</v>
      </c>
      <c r="N239">
        <v>340</v>
      </c>
    </row>
    <row r="240" spans="1:14" x14ac:dyDescent="0.3">
      <c r="A240" s="1">
        <v>336</v>
      </c>
      <c r="B240" s="1" t="s">
        <v>277</v>
      </c>
      <c r="C240" s="1"/>
      <c r="D240" s="1">
        <f>VLOOKUP(E240,참조테이블!$A$1:$B$8,2,FALSE)</f>
        <v>5</v>
      </c>
      <c r="E240" s="1" t="s">
        <v>372</v>
      </c>
      <c r="F240" s="1" t="s">
        <v>636</v>
      </c>
      <c r="G240" s="1" t="s">
        <v>639</v>
      </c>
      <c r="H240" s="1"/>
      <c r="I240">
        <v>392</v>
      </c>
      <c r="J240">
        <v>1143</v>
      </c>
      <c r="K240">
        <v>5</v>
      </c>
      <c r="L240">
        <v>36</v>
      </c>
      <c r="M240">
        <v>106</v>
      </c>
      <c r="N240">
        <v>147</v>
      </c>
    </row>
    <row r="241" spans="1:14" x14ac:dyDescent="0.3">
      <c r="A241" s="1">
        <v>337</v>
      </c>
      <c r="B241" s="1" t="s">
        <v>278</v>
      </c>
      <c r="C241" s="1"/>
      <c r="D241" s="1">
        <f>VLOOKUP(E241,참조테이블!$A$1:$B$8,2,FALSE)</f>
        <v>5</v>
      </c>
      <c r="E241" s="1" t="s">
        <v>372</v>
      </c>
      <c r="F241" s="1" t="s">
        <v>636</v>
      </c>
      <c r="G241" s="1" t="s">
        <v>640</v>
      </c>
      <c r="H241" s="1"/>
      <c r="I241">
        <v>330</v>
      </c>
      <c r="J241">
        <v>874</v>
      </c>
      <c r="K241">
        <v>3</v>
      </c>
      <c r="L241">
        <v>31</v>
      </c>
      <c r="M241">
        <v>93</v>
      </c>
      <c r="N241">
        <v>127</v>
      </c>
    </row>
    <row r="242" spans="1:14" x14ac:dyDescent="0.3">
      <c r="A242" s="1">
        <v>57</v>
      </c>
      <c r="B242" s="1" t="s">
        <v>31</v>
      </c>
      <c r="C242" s="1" t="s">
        <v>15</v>
      </c>
      <c r="D242" s="1">
        <f>VLOOKUP(E242,참조테이블!$A$1:$B$8,2,FALSE)</f>
        <v>6</v>
      </c>
      <c r="E242" s="1" t="s">
        <v>377</v>
      </c>
      <c r="F242" s="1" t="s">
        <v>378</v>
      </c>
      <c r="G242" s="1"/>
      <c r="H242" s="1" t="s">
        <v>55</v>
      </c>
      <c r="I242">
        <v>1354</v>
      </c>
      <c r="J242">
        <v>4539</v>
      </c>
      <c r="K242">
        <v>165</v>
      </c>
      <c r="L242">
        <v>0</v>
      </c>
      <c r="M242">
        <v>250</v>
      </c>
      <c r="N242">
        <v>415</v>
      </c>
    </row>
    <row r="243" spans="1:14" x14ac:dyDescent="0.3">
      <c r="A243" s="1">
        <v>60</v>
      </c>
      <c r="B243" s="1" t="s">
        <v>32</v>
      </c>
      <c r="C243" s="1" t="s">
        <v>19</v>
      </c>
      <c r="D243" s="1">
        <f>VLOOKUP(E243,참조테이블!$A$1:$B$8,2,FALSE)</f>
        <v>6</v>
      </c>
      <c r="E243" s="1" t="s">
        <v>377</v>
      </c>
      <c r="F243" s="1" t="s">
        <v>379</v>
      </c>
      <c r="G243" s="1"/>
      <c r="H243" s="1" t="s">
        <v>55</v>
      </c>
      <c r="I243">
        <v>1311</v>
      </c>
      <c r="J243">
        <v>3513</v>
      </c>
      <c r="K243">
        <v>284</v>
      </c>
      <c r="L243">
        <v>0</v>
      </c>
      <c r="M243">
        <v>82</v>
      </c>
      <c r="N243">
        <v>366</v>
      </c>
    </row>
    <row r="244" spans="1:14" x14ac:dyDescent="0.3">
      <c r="A244" s="1">
        <v>62</v>
      </c>
      <c r="B244" s="1" t="s">
        <v>33</v>
      </c>
      <c r="C244" s="1" t="s">
        <v>15</v>
      </c>
      <c r="D244" s="1">
        <f>VLOOKUP(E244,참조테이블!$A$1:$B$8,2,FALSE)</f>
        <v>6</v>
      </c>
      <c r="E244" s="1" t="s">
        <v>377</v>
      </c>
      <c r="F244" s="1" t="s">
        <v>380</v>
      </c>
      <c r="G244" s="1"/>
      <c r="H244" s="1" t="s">
        <v>55</v>
      </c>
      <c r="I244">
        <v>411</v>
      </c>
      <c r="J244">
        <v>1078</v>
      </c>
      <c r="K244">
        <v>0</v>
      </c>
      <c r="L244">
        <v>0</v>
      </c>
      <c r="M244">
        <v>10</v>
      </c>
      <c r="N244">
        <v>10</v>
      </c>
    </row>
    <row r="245" spans="1:14" x14ac:dyDescent="0.3">
      <c r="A245" s="1">
        <v>68</v>
      </c>
      <c r="B245" s="1" t="s">
        <v>34</v>
      </c>
      <c r="C245" s="1"/>
      <c r="D245" s="1">
        <f>VLOOKUP(E245,참조테이블!$A$1:$B$8,2,FALSE)</f>
        <v>6</v>
      </c>
      <c r="E245" s="1" t="s">
        <v>377</v>
      </c>
      <c r="F245" s="1" t="s">
        <v>381</v>
      </c>
      <c r="G245" s="1"/>
      <c r="H245" s="1"/>
      <c r="I245">
        <v>581</v>
      </c>
      <c r="J245">
        <v>2613</v>
      </c>
      <c r="K245">
        <v>63</v>
      </c>
      <c r="L245">
        <v>21</v>
      </c>
      <c r="M245">
        <v>21</v>
      </c>
      <c r="N245">
        <v>105</v>
      </c>
    </row>
    <row r="246" spans="1:14" x14ac:dyDescent="0.3">
      <c r="A246" s="1">
        <v>69</v>
      </c>
      <c r="B246" s="1" t="s">
        <v>35</v>
      </c>
      <c r="C246" s="1" t="s">
        <v>15</v>
      </c>
      <c r="D246" s="1">
        <f>VLOOKUP(E246,참조테이블!$A$1:$B$8,2,FALSE)</f>
        <v>6</v>
      </c>
      <c r="E246" s="1" t="s">
        <v>377</v>
      </c>
      <c r="F246" s="1" t="s">
        <v>382</v>
      </c>
      <c r="G246" s="1"/>
      <c r="H246" s="1" t="s">
        <v>55</v>
      </c>
      <c r="I246">
        <v>1227</v>
      </c>
      <c r="J246">
        <v>2201</v>
      </c>
      <c r="K246">
        <v>298</v>
      </c>
      <c r="L246">
        <v>0</v>
      </c>
      <c r="M246">
        <v>134</v>
      </c>
      <c r="N246">
        <v>432</v>
      </c>
    </row>
    <row r="247" spans="1:14" x14ac:dyDescent="0.3">
      <c r="A247" s="1">
        <v>71</v>
      </c>
      <c r="B247" s="1" t="s">
        <v>36</v>
      </c>
      <c r="C247" s="1" t="s">
        <v>37</v>
      </c>
      <c r="D247" s="1">
        <f>VLOOKUP(E247,참조테이블!$A$1:$B$8,2,FALSE)</f>
        <v>6</v>
      </c>
      <c r="E247" s="1" t="s">
        <v>377</v>
      </c>
      <c r="F247" s="1" t="s">
        <v>383</v>
      </c>
      <c r="G247" s="1"/>
      <c r="H247" s="1" t="s">
        <v>55</v>
      </c>
      <c r="I247">
        <v>332</v>
      </c>
      <c r="J247">
        <v>567</v>
      </c>
      <c r="K247">
        <v>72</v>
      </c>
      <c r="L247">
        <v>11</v>
      </c>
      <c r="M247">
        <v>140</v>
      </c>
      <c r="N247">
        <v>223</v>
      </c>
    </row>
    <row r="248" spans="1:14" x14ac:dyDescent="0.3">
      <c r="A248" s="1">
        <v>338</v>
      </c>
      <c r="B248" s="1" t="s">
        <v>279</v>
      </c>
      <c r="C248" s="1" t="s">
        <v>15</v>
      </c>
      <c r="D248" s="1">
        <f>VLOOKUP(E248,참조테이블!$A$1:$B$8,2,FALSE)</f>
        <v>6</v>
      </c>
      <c r="E248" s="1" t="s">
        <v>377</v>
      </c>
      <c r="F248" s="1" t="s">
        <v>641</v>
      </c>
      <c r="G248" s="1" t="s">
        <v>642</v>
      </c>
      <c r="H248" s="1" t="s">
        <v>16</v>
      </c>
      <c r="I248">
        <v>982</v>
      </c>
      <c r="J248">
        <v>1495</v>
      </c>
      <c r="K248">
        <v>73</v>
      </c>
      <c r="L248">
        <v>0</v>
      </c>
      <c r="M248">
        <v>195</v>
      </c>
      <c r="N248">
        <v>268</v>
      </c>
    </row>
    <row r="249" spans="1:14" x14ac:dyDescent="0.3">
      <c r="A249" s="1">
        <v>340</v>
      </c>
      <c r="B249" s="1" t="s">
        <v>280</v>
      </c>
      <c r="C249" s="1"/>
      <c r="D249" s="1">
        <f>VLOOKUP(E249,참조테이블!$A$1:$B$8,2,FALSE)</f>
        <v>6</v>
      </c>
      <c r="E249" s="1" t="s">
        <v>377</v>
      </c>
      <c r="F249" s="1" t="s">
        <v>641</v>
      </c>
      <c r="G249" s="1" t="s">
        <v>643</v>
      </c>
      <c r="H249" s="1"/>
      <c r="I249">
        <v>203</v>
      </c>
      <c r="J249">
        <v>459</v>
      </c>
      <c r="K249">
        <v>19</v>
      </c>
      <c r="L249">
        <v>0</v>
      </c>
      <c r="M249">
        <v>24</v>
      </c>
      <c r="N249">
        <v>43</v>
      </c>
    </row>
    <row r="250" spans="1:14" x14ac:dyDescent="0.3">
      <c r="A250" s="1">
        <v>341</v>
      </c>
      <c r="B250" s="1" t="s">
        <v>281</v>
      </c>
      <c r="C250" s="1"/>
      <c r="D250" s="1">
        <f>VLOOKUP(E250,참조테이블!$A$1:$B$8,2,FALSE)</f>
        <v>6</v>
      </c>
      <c r="E250" s="1" t="s">
        <v>377</v>
      </c>
      <c r="F250" s="1" t="s">
        <v>641</v>
      </c>
      <c r="G250" s="1" t="s">
        <v>644</v>
      </c>
      <c r="H250" s="1"/>
      <c r="I250">
        <v>233</v>
      </c>
      <c r="J250">
        <v>501</v>
      </c>
      <c r="K250">
        <v>45</v>
      </c>
      <c r="L250">
        <v>0</v>
      </c>
      <c r="M250">
        <v>40</v>
      </c>
      <c r="N250">
        <v>85</v>
      </c>
    </row>
    <row r="251" spans="1:14" x14ac:dyDescent="0.3">
      <c r="A251" s="1">
        <v>342</v>
      </c>
      <c r="B251" s="1" t="s">
        <v>282</v>
      </c>
      <c r="C251" s="1"/>
      <c r="D251" s="1">
        <f>VLOOKUP(E251,참조테이블!$A$1:$B$8,2,FALSE)</f>
        <v>6</v>
      </c>
      <c r="E251" s="1" t="s">
        <v>377</v>
      </c>
      <c r="F251" s="1" t="s">
        <v>645</v>
      </c>
      <c r="G251" s="1" t="s">
        <v>646</v>
      </c>
      <c r="H251" s="1"/>
      <c r="I251">
        <v>324</v>
      </c>
      <c r="J251">
        <v>611</v>
      </c>
      <c r="K251">
        <v>66</v>
      </c>
      <c r="L251">
        <v>0</v>
      </c>
      <c r="M251">
        <v>4</v>
      </c>
      <c r="N251">
        <v>70</v>
      </c>
    </row>
    <row r="252" spans="1:14" x14ac:dyDescent="0.3">
      <c r="A252" s="1">
        <v>343</v>
      </c>
      <c r="B252" s="1" t="s">
        <v>283</v>
      </c>
      <c r="C252" s="1"/>
      <c r="D252" s="1">
        <f>VLOOKUP(E252,참조테이블!$A$1:$B$8,2,FALSE)</f>
        <v>6</v>
      </c>
      <c r="E252" s="1" t="s">
        <v>377</v>
      </c>
      <c r="F252" s="1" t="s">
        <v>645</v>
      </c>
      <c r="G252" s="1" t="s">
        <v>647</v>
      </c>
      <c r="H252" s="1"/>
      <c r="I252">
        <v>313</v>
      </c>
      <c r="J252">
        <v>595</v>
      </c>
      <c r="K252">
        <v>77</v>
      </c>
      <c r="L252">
        <v>0</v>
      </c>
      <c r="M252">
        <v>20</v>
      </c>
      <c r="N252">
        <v>97</v>
      </c>
    </row>
    <row r="253" spans="1:14" x14ac:dyDescent="0.3">
      <c r="A253" s="1">
        <v>344</v>
      </c>
      <c r="B253" s="1" t="s">
        <v>284</v>
      </c>
      <c r="C253" s="1" t="s">
        <v>151</v>
      </c>
      <c r="D253" s="1">
        <f>VLOOKUP(E253,참조테이블!$A$1:$B$8,2,FALSE)</f>
        <v>6</v>
      </c>
      <c r="E253" s="1" t="s">
        <v>377</v>
      </c>
      <c r="F253" s="1" t="s">
        <v>645</v>
      </c>
      <c r="G253" s="1" t="s">
        <v>648</v>
      </c>
      <c r="H253" s="1" t="s">
        <v>152</v>
      </c>
      <c r="I253">
        <v>444</v>
      </c>
      <c r="J253">
        <v>1211</v>
      </c>
      <c r="K253">
        <v>155</v>
      </c>
      <c r="L253">
        <v>0</v>
      </c>
      <c r="M253">
        <v>65</v>
      </c>
      <c r="N253">
        <v>220</v>
      </c>
    </row>
    <row r="254" spans="1:14" x14ac:dyDescent="0.3">
      <c r="A254" s="1">
        <v>346</v>
      </c>
      <c r="B254" s="1" t="s">
        <v>285</v>
      </c>
      <c r="C254" s="1" t="s">
        <v>151</v>
      </c>
      <c r="D254" s="1">
        <f>VLOOKUP(E254,참조테이블!$A$1:$B$8,2,FALSE)</f>
        <v>6</v>
      </c>
      <c r="E254" s="1" t="s">
        <v>377</v>
      </c>
      <c r="F254" s="1" t="s">
        <v>649</v>
      </c>
      <c r="G254" s="1" t="s">
        <v>650</v>
      </c>
      <c r="H254" s="1" t="s">
        <v>152</v>
      </c>
      <c r="I254">
        <v>412</v>
      </c>
      <c r="J254">
        <v>855</v>
      </c>
      <c r="K254">
        <v>119</v>
      </c>
      <c r="L254">
        <v>0</v>
      </c>
      <c r="M254">
        <v>0</v>
      </c>
      <c r="N254">
        <v>119</v>
      </c>
    </row>
    <row r="255" spans="1:14" x14ac:dyDescent="0.3">
      <c r="A255" s="1">
        <v>348</v>
      </c>
      <c r="B255" s="1" t="s">
        <v>286</v>
      </c>
      <c r="C255" s="1"/>
      <c r="D255" s="1">
        <f>VLOOKUP(E255,참조테이블!$A$1:$B$8,2,FALSE)</f>
        <v>6</v>
      </c>
      <c r="E255" s="1" t="s">
        <v>377</v>
      </c>
      <c r="F255" s="1" t="s">
        <v>649</v>
      </c>
      <c r="G255" s="1" t="s">
        <v>651</v>
      </c>
      <c r="H255" s="1"/>
      <c r="I255">
        <v>181</v>
      </c>
      <c r="J255">
        <v>517</v>
      </c>
      <c r="K255">
        <v>67</v>
      </c>
      <c r="L255">
        <v>0</v>
      </c>
      <c r="M255">
        <v>10</v>
      </c>
      <c r="N255">
        <v>77</v>
      </c>
    </row>
    <row r="256" spans="1:14" x14ac:dyDescent="0.3">
      <c r="A256" s="1">
        <v>349</v>
      </c>
      <c r="B256" s="1" t="s">
        <v>287</v>
      </c>
      <c r="C256" s="1"/>
      <c r="D256" s="1">
        <f>VLOOKUP(E256,참조테이블!$A$1:$B$8,2,FALSE)</f>
        <v>6</v>
      </c>
      <c r="E256" s="1" t="s">
        <v>377</v>
      </c>
      <c r="F256" s="1" t="s">
        <v>649</v>
      </c>
      <c r="G256" s="1" t="s">
        <v>652</v>
      </c>
      <c r="H256" s="1"/>
      <c r="I256">
        <v>163</v>
      </c>
      <c r="J256">
        <v>212</v>
      </c>
      <c r="K256">
        <v>67</v>
      </c>
      <c r="L256">
        <v>0</v>
      </c>
      <c r="M256">
        <v>0</v>
      </c>
      <c r="N256">
        <v>67</v>
      </c>
    </row>
    <row r="257" spans="1:14" x14ac:dyDescent="0.3">
      <c r="A257" s="1">
        <v>350</v>
      </c>
      <c r="B257" s="1" t="s">
        <v>288</v>
      </c>
      <c r="C257" s="1"/>
      <c r="D257" s="1">
        <f>VLOOKUP(E257,참조테이블!$A$1:$B$8,2,FALSE)</f>
        <v>6</v>
      </c>
      <c r="E257" s="1" t="s">
        <v>377</v>
      </c>
      <c r="F257" s="1" t="s">
        <v>649</v>
      </c>
      <c r="G257" s="1" t="s">
        <v>406</v>
      </c>
      <c r="H257" s="1"/>
      <c r="I257">
        <v>333</v>
      </c>
      <c r="J257">
        <v>582</v>
      </c>
      <c r="K257">
        <v>117</v>
      </c>
      <c r="L257">
        <v>0</v>
      </c>
      <c r="M257">
        <v>18</v>
      </c>
      <c r="N257">
        <v>135</v>
      </c>
    </row>
    <row r="258" spans="1:14" x14ac:dyDescent="0.3">
      <c r="A258" s="1">
        <v>351</v>
      </c>
      <c r="B258" s="1" t="s">
        <v>289</v>
      </c>
      <c r="C258" s="1"/>
      <c r="D258" s="1">
        <f>VLOOKUP(E258,참조테이블!$A$1:$B$8,2,FALSE)</f>
        <v>6</v>
      </c>
      <c r="E258" s="1" t="s">
        <v>377</v>
      </c>
      <c r="F258" s="1" t="s">
        <v>653</v>
      </c>
      <c r="G258" s="1" t="s">
        <v>654</v>
      </c>
      <c r="H258" s="1"/>
      <c r="I258">
        <v>247</v>
      </c>
      <c r="J258">
        <v>911</v>
      </c>
      <c r="K258">
        <v>25</v>
      </c>
      <c r="L258">
        <v>7</v>
      </c>
      <c r="M258">
        <v>71</v>
      </c>
      <c r="N258">
        <v>103</v>
      </c>
    </row>
    <row r="259" spans="1:14" x14ac:dyDescent="0.3">
      <c r="A259" s="1">
        <v>352</v>
      </c>
      <c r="B259" s="1" t="s">
        <v>290</v>
      </c>
      <c r="C259" s="1"/>
      <c r="D259" s="1">
        <f>VLOOKUP(E259,참조테이블!$A$1:$B$8,2,FALSE)</f>
        <v>6</v>
      </c>
      <c r="E259" s="1" t="s">
        <v>377</v>
      </c>
      <c r="F259" s="1" t="s">
        <v>653</v>
      </c>
      <c r="G259" s="1" t="s">
        <v>655</v>
      </c>
      <c r="H259" s="1"/>
      <c r="I259">
        <v>270</v>
      </c>
      <c r="J259">
        <v>1483</v>
      </c>
      <c r="K259">
        <v>38</v>
      </c>
      <c r="L259">
        <v>4</v>
      </c>
      <c r="M259">
        <v>70</v>
      </c>
      <c r="N259">
        <v>112</v>
      </c>
    </row>
    <row r="260" spans="1:14" x14ac:dyDescent="0.3">
      <c r="A260" s="1">
        <v>353</v>
      </c>
      <c r="B260" s="1" t="s">
        <v>291</v>
      </c>
      <c r="C260" s="1"/>
      <c r="D260" s="1">
        <f>VLOOKUP(E260,참조테이블!$A$1:$B$8,2,FALSE)</f>
        <v>6</v>
      </c>
      <c r="E260" s="1" t="s">
        <v>377</v>
      </c>
      <c r="F260" s="1" t="s">
        <v>656</v>
      </c>
      <c r="G260" s="1" t="s">
        <v>657</v>
      </c>
      <c r="H260" s="1"/>
      <c r="I260">
        <v>264</v>
      </c>
      <c r="J260">
        <v>750</v>
      </c>
      <c r="K260">
        <v>100</v>
      </c>
      <c r="L260">
        <v>0</v>
      </c>
      <c r="M260">
        <v>30</v>
      </c>
      <c r="N260">
        <v>130</v>
      </c>
    </row>
    <row r="261" spans="1:14" x14ac:dyDescent="0.3">
      <c r="A261" s="1">
        <v>354</v>
      </c>
      <c r="B261" s="1" t="s">
        <v>292</v>
      </c>
      <c r="C261" s="1" t="s">
        <v>151</v>
      </c>
      <c r="D261" s="1">
        <f>VLOOKUP(E261,참조테이블!$A$1:$B$8,2,FALSE)</f>
        <v>6</v>
      </c>
      <c r="E261" s="1" t="s">
        <v>377</v>
      </c>
      <c r="F261" s="1" t="s">
        <v>656</v>
      </c>
      <c r="G261" s="1" t="s">
        <v>658</v>
      </c>
      <c r="H261" s="1" t="s">
        <v>152</v>
      </c>
      <c r="I261">
        <v>317</v>
      </c>
      <c r="J261">
        <v>691</v>
      </c>
      <c r="K261">
        <v>87</v>
      </c>
      <c r="L261">
        <v>0</v>
      </c>
      <c r="M261">
        <v>0</v>
      </c>
      <c r="N261">
        <v>87</v>
      </c>
    </row>
    <row r="262" spans="1:14" x14ac:dyDescent="0.3">
      <c r="A262" s="1">
        <v>356</v>
      </c>
      <c r="B262" s="1" t="s">
        <v>293</v>
      </c>
      <c r="C262" s="1" t="s">
        <v>151</v>
      </c>
      <c r="D262" s="1">
        <f>VLOOKUP(E262,참조테이블!$A$1:$B$8,2,FALSE)</f>
        <v>6</v>
      </c>
      <c r="E262" s="1" t="s">
        <v>377</v>
      </c>
      <c r="F262" s="1" t="s">
        <v>656</v>
      </c>
      <c r="G262" s="1" t="s">
        <v>659</v>
      </c>
      <c r="H262" s="1" t="s">
        <v>152</v>
      </c>
      <c r="I262">
        <v>197</v>
      </c>
      <c r="J262">
        <v>398</v>
      </c>
      <c r="K262">
        <v>69</v>
      </c>
      <c r="L262">
        <v>0</v>
      </c>
      <c r="M262">
        <v>4</v>
      </c>
      <c r="N262">
        <v>73</v>
      </c>
    </row>
    <row r="263" spans="1:14" x14ac:dyDescent="0.3">
      <c r="A263" s="1">
        <v>358</v>
      </c>
      <c r="B263" s="1" t="s">
        <v>294</v>
      </c>
      <c r="C263" s="1" t="s">
        <v>37</v>
      </c>
      <c r="D263" s="1">
        <f>VLOOKUP(E263,참조테이블!$A$1:$B$8,2,FALSE)</f>
        <v>6</v>
      </c>
      <c r="E263" s="1" t="s">
        <v>377</v>
      </c>
      <c r="F263" s="1" t="s">
        <v>660</v>
      </c>
      <c r="G263" s="1" t="s">
        <v>661</v>
      </c>
      <c r="H263" s="1" t="s">
        <v>38</v>
      </c>
      <c r="I263">
        <v>421</v>
      </c>
      <c r="J263">
        <v>1005</v>
      </c>
      <c r="K263">
        <v>37</v>
      </c>
      <c r="L263">
        <v>0</v>
      </c>
      <c r="M263">
        <v>70</v>
      </c>
      <c r="N263">
        <v>107</v>
      </c>
    </row>
    <row r="264" spans="1:14" x14ac:dyDescent="0.3">
      <c r="A264" s="1">
        <v>360</v>
      </c>
      <c r="B264" s="1" t="s">
        <v>295</v>
      </c>
      <c r="C264" s="1" t="s">
        <v>37</v>
      </c>
      <c r="D264" s="1">
        <f>VLOOKUP(E264,참조테이블!$A$1:$B$8,2,FALSE)</f>
        <v>6</v>
      </c>
      <c r="E264" s="1" t="s">
        <v>377</v>
      </c>
      <c r="F264" s="1" t="s">
        <v>660</v>
      </c>
      <c r="G264" s="1" t="s">
        <v>662</v>
      </c>
      <c r="H264" s="1" t="s">
        <v>38</v>
      </c>
      <c r="I264">
        <v>344</v>
      </c>
      <c r="J264">
        <v>1575</v>
      </c>
      <c r="K264">
        <v>53</v>
      </c>
      <c r="L264">
        <v>0</v>
      </c>
      <c r="M264">
        <v>70</v>
      </c>
      <c r="N264">
        <v>123</v>
      </c>
    </row>
    <row r="265" spans="1:14" x14ac:dyDescent="0.3">
      <c r="A265" s="1">
        <v>362</v>
      </c>
      <c r="B265" s="1" t="s">
        <v>296</v>
      </c>
      <c r="C265" s="1"/>
      <c r="D265" s="1">
        <f>VLOOKUP(E265,참조테이블!$A$1:$B$8,2,FALSE)</f>
        <v>6</v>
      </c>
      <c r="E265" s="1" t="s">
        <v>377</v>
      </c>
      <c r="F265" s="1" t="s">
        <v>660</v>
      </c>
      <c r="G265" s="1" t="s">
        <v>663</v>
      </c>
      <c r="H265" s="1"/>
      <c r="I265">
        <v>219</v>
      </c>
      <c r="J265">
        <v>675</v>
      </c>
      <c r="K265">
        <v>22</v>
      </c>
      <c r="L265">
        <v>0</v>
      </c>
      <c r="M265">
        <v>56</v>
      </c>
      <c r="N265">
        <v>78</v>
      </c>
    </row>
    <row r="266" spans="1:14" x14ac:dyDescent="0.3">
      <c r="A266" s="1">
        <v>73</v>
      </c>
      <c r="B266" s="1" t="s">
        <v>39</v>
      </c>
      <c r="C266" s="1"/>
      <c r="D266" s="1">
        <f>VLOOKUP(E266,참조테이블!$A$1:$B$8,2,FALSE)</f>
        <v>7</v>
      </c>
      <c r="E266" s="1" t="s">
        <v>384</v>
      </c>
      <c r="F266" s="1" t="s">
        <v>385</v>
      </c>
      <c r="G266" s="1"/>
      <c r="H266" s="1"/>
      <c r="I266">
        <v>8125</v>
      </c>
      <c r="J266">
        <v>14440</v>
      </c>
      <c r="K266">
        <v>736</v>
      </c>
      <c r="L266">
        <v>3096</v>
      </c>
      <c r="M266">
        <v>437</v>
      </c>
      <c r="N266">
        <v>4269</v>
      </c>
    </row>
    <row r="267" spans="1:14" x14ac:dyDescent="0.3">
      <c r="A267" s="1">
        <v>74</v>
      </c>
      <c r="B267" s="1" t="s">
        <v>40</v>
      </c>
      <c r="C267" s="1"/>
      <c r="D267" s="1">
        <f>VLOOKUP(E267,참조테이블!$A$1:$B$8,2,FALSE)</f>
        <v>7</v>
      </c>
      <c r="E267" s="1" t="s">
        <v>384</v>
      </c>
      <c r="F267" s="1" t="s">
        <v>386</v>
      </c>
      <c r="G267" s="1"/>
      <c r="H267" s="1"/>
      <c r="I267">
        <v>2690</v>
      </c>
      <c r="J267">
        <v>8567</v>
      </c>
      <c r="K267">
        <v>150</v>
      </c>
      <c r="L267">
        <v>538</v>
      </c>
      <c r="M267">
        <v>194</v>
      </c>
      <c r="N267">
        <v>882</v>
      </c>
    </row>
    <row r="268" spans="1:14" x14ac:dyDescent="0.3">
      <c r="A268" s="1">
        <v>75</v>
      </c>
      <c r="B268" s="1" t="s">
        <v>41</v>
      </c>
      <c r="C268" s="1"/>
      <c r="D268" s="1">
        <f>VLOOKUP(E268,참조테이블!$A$1:$B$8,2,FALSE)</f>
        <v>7</v>
      </c>
      <c r="E268" s="1" t="s">
        <v>384</v>
      </c>
      <c r="F268" s="1" t="s">
        <v>387</v>
      </c>
      <c r="G268" s="1"/>
      <c r="H268" s="1"/>
      <c r="I268">
        <v>531</v>
      </c>
      <c r="J268">
        <v>1498</v>
      </c>
      <c r="K268">
        <v>0</v>
      </c>
      <c r="L268">
        <v>357</v>
      </c>
      <c r="M268">
        <v>0</v>
      </c>
      <c r="N268">
        <v>357</v>
      </c>
    </row>
    <row r="269" spans="1:14" x14ac:dyDescent="0.3">
      <c r="A269" s="1">
        <v>76</v>
      </c>
      <c r="B269" s="1" t="s">
        <v>42</v>
      </c>
      <c r="C269" s="1"/>
      <c r="D269" s="1">
        <f>VLOOKUP(E269,참조테이블!$A$1:$B$8,2,FALSE)</f>
        <v>7</v>
      </c>
      <c r="E269" s="1" t="s">
        <v>384</v>
      </c>
      <c r="F269" s="1" t="s">
        <v>388</v>
      </c>
      <c r="G269" s="1"/>
      <c r="H269" s="1"/>
      <c r="I269">
        <v>222</v>
      </c>
      <c r="J269">
        <v>394</v>
      </c>
      <c r="K269">
        <v>0</v>
      </c>
      <c r="L269">
        <v>233</v>
      </c>
      <c r="M269">
        <v>20</v>
      </c>
      <c r="N269">
        <v>253</v>
      </c>
    </row>
    <row r="270" spans="1:14" x14ac:dyDescent="0.3">
      <c r="A270" s="1">
        <v>77</v>
      </c>
      <c r="B270" s="1" t="s">
        <v>43</v>
      </c>
      <c r="C270" s="1"/>
      <c r="D270" s="1">
        <f>VLOOKUP(E270,참조테이블!$A$1:$B$8,2,FALSE)</f>
        <v>7</v>
      </c>
      <c r="E270" s="1" t="s">
        <v>384</v>
      </c>
      <c r="F270" s="1" t="s">
        <v>389</v>
      </c>
      <c r="G270" s="1"/>
      <c r="H270" s="1"/>
      <c r="I270">
        <v>604</v>
      </c>
      <c r="J270">
        <v>4248</v>
      </c>
      <c r="K270">
        <v>0</v>
      </c>
      <c r="L270">
        <v>466</v>
      </c>
      <c r="M270">
        <v>0</v>
      </c>
      <c r="N270">
        <v>466</v>
      </c>
    </row>
    <row r="271" spans="1:14" x14ac:dyDescent="0.3">
      <c r="A271" s="1">
        <v>363</v>
      </c>
      <c r="B271" s="1" t="s">
        <v>297</v>
      </c>
      <c r="C271" s="1"/>
      <c r="D271" s="1">
        <f>VLOOKUP(E271,참조테이블!$A$1:$B$8,2,FALSE)</f>
        <v>7</v>
      </c>
      <c r="E271" s="1" t="s">
        <v>384</v>
      </c>
      <c r="F271" s="1" t="s">
        <v>664</v>
      </c>
      <c r="G271" s="1" t="s">
        <v>665</v>
      </c>
      <c r="H271" s="1"/>
      <c r="I271">
        <v>1503</v>
      </c>
      <c r="J271">
        <v>2710</v>
      </c>
      <c r="K271">
        <v>226</v>
      </c>
      <c r="L271">
        <v>481</v>
      </c>
      <c r="M271">
        <v>140</v>
      </c>
      <c r="N271">
        <v>847</v>
      </c>
    </row>
    <row r="272" spans="1:14" x14ac:dyDescent="0.3">
      <c r="A272" s="1">
        <v>364</v>
      </c>
      <c r="B272" s="1" t="s">
        <v>298</v>
      </c>
      <c r="C272" s="1"/>
      <c r="D272" s="1">
        <f>VLOOKUP(E272,참조테이블!$A$1:$B$8,2,FALSE)</f>
        <v>7</v>
      </c>
      <c r="E272" s="1" t="s">
        <v>384</v>
      </c>
      <c r="F272" s="1" t="s">
        <v>664</v>
      </c>
      <c r="G272" s="1" t="s">
        <v>666</v>
      </c>
      <c r="H272" s="1"/>
      <c r="I272">
        <v>703</v>
      </c>
      <c r="J272">
        <v>1899</v>
      </c>
      <c r="K272">
        <v>183</v>
      </c>
      <c r="L272">
        <v>306</v>
      </c>
      <c r="M272">
        <v>0</v>
      </c>
      <c r="N272">
        <v>489</v>
      </c>
    </row>
    <row r="273" spans="1:14" x14ac:dyDescent="0.3">
      <c r="A273" s="1">
        <v>365</v>
      </c>
      <c r="B273" s="1" t="s">
        <v>299</v>
      </c>
      <c r="C273" s="1"/>
      <c r="D273" s="1">
        <f>VLOOKUP(E273,참조테이블!$A$1:$B$8,2,FALSE)</f>
        <v>7</v>
      </c>
      <c r="E273" s="1" t="s">
        <v>384</v>
      </c>
      <c r="F273" s="1" t="s">
        <v>664</v>
      </c>
      <c r="G273" s="1" t="s">
        <v>667</v>
      </c>
      <c r="H273" s="1"/>
      <c r="I273">
        <v>375</v>
      </c>
      <c r="J273">
        <v>742</v>
      </c>
      <c r="K273">
        <v>72</v>
      </c>
      <c r="L273">
        <v>120</v>
      </c>
      <c r="M273">
        <v>24</v>
      </c>
      <c r="N273">
        <v>216</v>
      </c>
    </row>
    <row r="274" spans="1:14" x14ac:dyDescent="0.3">
      <c r="A274" s="1">
        <v>366</v>
      </c>
      <c r="B274" s="1" t="s">
        <v>300</v>
      </c>
      <c r="C274" s="1"/>
      <c r="D274" s="1">
        <f>VLOOKUP(E274,참조테이블!$A$1:$B$8,2,FALSE)</f>
        <v>7</v>
      </c>
      <c r="E274" s="1" t="s">
        <v>384</v>
      </c>
      <c r="F274" s="1" t="s">
        <v>664</v>
      </c>
      <c r="G274" s="1" t="s">
        <v>668</v>
      </c>
      <c r="H274" s="1"/>
      <c r="I274">
        <v>894</v>
      </c>
      <c r="J274">
        <v>1823</v>
      </c>
      <c r="K274">
        <v>110</v>
      </c>
      <c r="L274">
        <v>345</v>
      </c>
      <c r="M274">
        <v>67</v>
      </c>
      <c r="N274">
        <v>522</v>
      </c>
    </row>
    <row r="275" spans="1:14" x14ac:dyDescent="0.3">
      <c r="A275" s="1">
        <v>367</v>
      </c>
      <c r="B275" s="1" t="s">
        <v>301</v>
      </c>
      <c r="C275" s="1"/>
      <c r="D275" s="1">
        <f>VLOOKUP(E275,참조테이블!$A$1:$B$8,2,FALSE)</f>
        <v>7</v>
      </c>
      <c r="E275" s="1" t="s">
        <v>384</v>
      </c>
      <c r="F275" s="1" t="s">
        <v>664</v>
      </c>
      <c r="G275" s="1" t="s">
        <v>669</v>
      </c>
      <c r="H275" s="1"/>
      <c r="I275">
        <v>664</v>
      </c>
      <c r="J275">
        <v>1751</v>
      </c>
      <c r="K275">
        <v>100</v>
      </c>
      <c r="L275">
        <v>415</v>
      </c>
      <c r="M275">
        <v>91</v>
      </c>
      <c r="N275">
        <v>606</v>
      </c>
    </row>
    <row r="276" spans="1:14" x14ac:dyDescent="0.3">
      <c r="A276" s="1">
        <v>368</v>
      </c>
      <c r="B276" s="1" t="s">
        <v>302</v>
      </c>
      <c r="C276" s="1"/>
      <c r="D276" s="1">
        <f>VLOOKUP(E276,참조테이블!$A$1:$B$8,2,FALSE)</f>
        <v>7</v>
      </c>
      <c r="E276" s="1" t="s">
        <v>384</v>
      </c>
      <c r="F276" s="1" t="s">
        <v>664</v>
      </c>
      <c r="G276" s="1" t="s">
        <v>670</v>
      </c>
      <c r="H276" s="1"/>
      <c r="I276">
        <v>301</v>
      </c>
      <c r="J276">
        <v>835</v>
      </c>
      <c r="K276">
        <v>32</v>
      </c>
      <c r="L276">
        <v>152</v>
      </c>
      <c r="M276">
        <v>60</v>
      </c>
      <c r="N276">
        <v>244</v>
      </c>
    </row>
    <row r="277" spans="1:14" x14ac:dyDescent="0.3">
      <c r="A277" s="1">
        <v>369</v>
      </c>
      <c r="B277" s="1" t="s">
        <v>303</v>
      </c>
      <c r="C277" s="1"/>
      <c r="D277" s="1">
        <f>VLOOKUP(E277,참조테이블!$A$1:$B$8,2,FALSE)</f>
        <v>7</v>
      </c>
      <c r="E277" s="1" t="s">
        <v>384</v>
      </c>
      <c r="F277" s="1" t="s">
        <v>664</v>
      </c>
      <c r="G277" s="1" t="s">
        <v>671</v>
      </c>
      <c r="H277" s="1"/>
      <c r="I277">
        <v>807</v>
      </c>
      <c r="J277">
        <v>1539</v>
      </c>
      <c r="K277">
        <v>103</v>
      </c>
      <c r="L277">
        <v>277</v>
      </c>
      <c r="M277">
        <v>99</v>
      </c>
      <c r="N277">
        <v>479</v>
      </c>
    </row>
    <row r="278" spans="1:14" x14ac:dyDescent="0.3">
      <c r="A278" s="1">
        <v>370</v>
      </c>
      <c r="B278" s="1" t="s">
        <v>304</v>
      </c>
      <c r="C278" s="1"/>
      <c r="D278" s="1">
        <f>VLOOKUP(E278,참조테이블!$A$1:$B$8,2,FALSE)</f>
        <v>7</v>
      </c>
      <c r="E278" s="1" t="s">
        <v>384</v>
      </c>
      <c r="F278" s="1" t="s">
        <v>664</v>
      </c>
      <c r="G278" s="1" t="s">
        <v>672</v>
      </c>
      <c r="H278" s="1"/>
      <c r="I278">
        <v>410</v>
      </c>
      <c r="J278">
        <v>3105</v>
      </c>
      <c r="K278">
        <v>57</v>
      </c>
      <c r="L278">
        <v>242</v>
      </c>
      <c r="M278">
        <v>77</v>
      </c>
      <c r="N278">
        <v>376</v>
      </c>
    </row>
    <row r="279" spans="1:14" x14ac:dyDescent="0.3">
      <c r="A279" s="1">
        <v>371</v>
      </c>
      <c r="B279" s="1" t="s">
        <v>305</v>
      </c>
      <c r="C279" s="1"/>
      <c r="D279" s="1">
        <f>VLOOKUP(E279,참조테이블!$A$1:$B$8,2,FALSE)</f>
        <v>7</v>
      </c>
      <c r="E279" s="1" t="s">
        <v>384</v>
      </c>
      <c r="F279" s="1" t="s">
        <v>664</v>
      </c>
      <c r="G279" s="1" t="s">
        <v>673</v>
      </c>
      <c r="H279" s="1"/>
      <c r="I279">
        <v>986</v>
      </c>
      <c r="J279">
        <v>1699</v>
      </c>
      <c r="K279">
        <v>116</v>
      </c>
      <c r="L279">
        <v>342</v>
      </c>
      <c r="M279">
        <v>126</v>
      </c>
      <c r="N279">
        <v>584</v>
      </c>
    </row>
    <row r="280" spans="1:14" x14ac:dyDescent="0.3">
      <c r="A280" s="1">
        <v>372</v>
      </c>
      <c r="B280" s="1" t="s">
        <v>306</v>
      </c>
      <c r="C280" s="1"/>
      <c r="D280" s="1">
        <f>VLOOKUP(E280,참조테이블!$A$1:$B$8,2,FALSE)</f>
        <v>7</v>
      </c>
      <c r="E280" s="1" t="s">
        <v>384</v>
      </c>
      <c r="F280" s="1" t="s">
        <v>664</v>
      </c>
      <c r="G280" s="1" t="s">
        <v>674</v>
      </c>
      <c r="H280" s="1"/>
      <c r="I280">
        <v>1724</v>
      </c>
      <c r="J280">
        <v>2643</v>
      </c>
      <c r="K280">
        <v>211</v>
      </c>
      <c r="L280">
        <v>445</v>
      </c>
      <c r="M280">
        <v>178</v>
      </c>
      <c r="N280">
        <v>834</v>
      </c>
    </row>
    <row r="281" spans="1:14" x14ac:dyDescent="0.3">
      <c r="A281" s="1">
        <v>373</v>
      </c>
      <c r="B281" s="1" t="s">
        <v>307</v>
      </c>
      <c r="C281" s="1"/>
      <c r="D281" s="1">
        <f>VLOOKUP(E281,참조테이블!$A$1:$B$8,2,FALSE)</f>
        <v>7</v>
      </c>
      <c r="E281" s="1" t="s">
        <v>384</v>
      </c>
      <c r="F281" s="1" t="s">
        <v>675</v>
      </c>
      <c r="G281" s="1" t="s">
        <v>676</v>
      </c>
      <c r="H281" s="1"/>
      <c r="I281">
        <v>1068</v>
      </c>
      <c r="J281">
        <v>2999</v>
      </c>
      <c r="K281">
        <v>187</v>
      </c>
      <c r="L281">
        <v>413</v>
      </c>
      <c r="M281">
        <v>155</v>
      </c>
      <c r="N281">
        <v>755</v>
      </c>
    </row>
    <row r="282" spans="1:14" x14ac:dyDescent="0.3">
      <c r="A282" s="1">
        <v>374</v>
      </c>
      <c r="B282" s="1" t="s">
        <v>308</v>
      </c>
      <c r="C282" s="1"/>
      <c r="D282" s="1">
        <f>VLOOKUP(E282,참조테이블!$A$1:$B$8,2,FALSE)</f>
        <v>7</v>
      </c>
      <c r="E282" s="1" t="s">
        <v>384</v>
      </c>
      <c r="F282" s="1" t="s">
        <v>675</v>
      </c>
      <c r="G282" s="1" t="s">
        <v>677</v>
      </c>
      <c r="H282" s="1"/>
      <c r="I282">
        <v>1318</v>
      </c>
      <c r="J282">
        <v>1855</v>
      </c>
      <c r="K282">
        <v>122</v>
      </c>
      <c r="L282">
        <v>307</v>
      </c>
      <c r="M282">
        <v>139</v>
      </c>
      <c r="N282">
        <v>568</v>
      </c>
    </row>
    <row r="283" spans="1:14" x14ac:dyDescent="0.3">
      <c r="A283" s="1">
        <v>375</v>
      </c>
      <c r="B283" s="1" t="s">
        <v>309</v>
      </c>
      <c r="C283" s="1"/>
      <c r="D283" s="1">
        <f>VLOOKUP(E283,참조테이블!$A$1:$B$8,2,FALSE)</f>
        <v>7</v>
      </c>
      <c r="E283" s="1" t="s">
        <v>384</v>
      </c>
      <c r="F283" s="1" t="s">
        <v>675</v>
      </c>
      <c r="G283" s="1" t="s">
        <v>678</v>
      </c>
      <c r="H283" s="1"/>
      <c r="I283">
        <v>591</v>
      </c>
      <c r="J283">
        <v>1181</v>
      </c>
      <c r="K283">
        <v>72</v>
      </c>
      <c r="L283">
        <v>174</v>
      </c>
      <c r="M283">
        <v>71</v>
      </c>
      <c r="N283">
        <v>317</v>
      </c>
    </row>
    <row r="284" spans="1:14" x14ac:dyDescent="0.3">
      <c r="A284" s="1">
        <v>376</v>
      </c>
      <c r="B284" s="1" t="s">
        <v>310</v>
      </c>
      <c r="C284" s="1"/>
      <c r="D284" s="1">
        <f>VLOOKUP(E284,참조테이블!$A$1:$B$8,2,FALSE)</f>
        <v>7</v>
      </c>
      <c r="E284" s="1" t="s">
        <v>384</v>
      </c>
      <c r="F284" s="1" t="s">
        <v>675</v>
      </c>
      <c r="G284" s="1" t="s">
        <v>679</v>
      </c>
      <c r="H284" s="1"/>
      <c r="I284">
        <v>602</v>
      </c>
      <c r="J284">
        <v>1741</v>
      </c>
      <c r="K284">
        <v>116</v>
      </c>
      <c r="L284">
        <v>324</v>
      </c>
      <c r="M284">
        <v>105</v>
      </c>
      <c r="N284">
        <v>545</v>
      </c>
    </row>
    <row r="285" spans="1:14" x14ac:dyDescent="0.3">
      <c r="A285" s="1">
        <v>377</v>
      </c>
      <c r="B285" s="1" t="s">
        <v>311</v>
      </c>
      <c r="C285" s="1"/>
      <c r="D285" s="1">
        <f>VLOOKUP(E285,참조테이블!$A$1:$B$8,2,FALSE)</f>
        <v>7</v>
      </c>
      <c r="E285" s="1" t="s">
        <v>384</v>
      </c>
      <c r="F285" s="1" t="s">
        <v>675</v>
      </c>
      <c r="G285" s="1" t="s">
        <v>680</v>
      </c>
      <c r="H285" s="1"/>
      <c r="I285">
        <v>1200</v>
      </c>
      <c r="J285">
        <v>5439</v>
      </c>
      <c r="K285">
        <v>0</v>
      </c>
      <c r="L285">
        <v>565</v>
      </c>
      <c r="M285">
        <v>148</v>
      </c>
      <c r="N285">
        <v>713</v>
      </c>
    </row>
    <row r="286" spans="1:14" x14ac:dyDescent="0.3">
      <c r="A286" s="1">
        <v>378</v>
      </c>
      <c r="B286" s="1" t="s">
        <v>312</v>
      </c>
      <c r="C286" s="1"/>
      <c r="D286" s="1">
        <f>VLOOKUP(E286,참조테이블!$A$1:$B$8,2,FALSE)</f>
        <v>7</v>
      </c>
      <c r="E286" s="1" t="s">
        <v>384</v>
      </c>
      <c r="F286" s="1" t="s">
        <v>675</v>
      </c>
      <c r="G286" s="1" t="s">
        <v>681</v>
      </c>
      <c r="H286" s="1"/>
      <c r="I286">
        <v>881</v>
      </c>
      <c r="J286">
        <v>3716</v>
      </c>
      <c r="K286">
        <v>0</v>
      </c>
      <c r="L286">
        <v>458</v>
      </c>
      <c r="M286">
        <v>97</v>
      </c>
      <c r="N286">
        <v>555</v>
      </c>
    </row>
    <row r="287" spans="1:14" x14ac:dyDescent="0.3">
      <c r="A287" s="1">
        <v>379</v>
      </c>
      <c r="B287" s="1" t="s">
        <v>313</v>
      </c>
      <c r="C287" s="1"/>
      <c r="D287" s="1">
        <f>VLOOKUP(E287,참조테이블!$A$1:$B$8,2,FALSE)</f>
        <v>7</v>
      </c>
      <c r="E287" s="1" t="s">
        <v>384</v>
      </c>
      <c r="F287" s="1" t="s">
        <v>675</v>
      </c>
      <c r="G287" s="1" t="s">
        <v>682</v>
      </c>
      <c r="H287" s="1"/>
      <c r="I287">
        <v>816</v>
      </c>
      <c r="J287">
        <v>2171</v>
      </c>
      <c r="K287">
        <v>156</v>
      </c>
      <c r="L287">
        <v>381</v>
      </c>
      <c r="M287">
        <v>171</v>
      </c>
      <c r="N287">
        <v>708</v>
      </c>
    </row>
    <row r="288" spans="1:14" x14ac:dyDescent="0.3">
      <c r="A288" s="1">
        <v>380</v>
      </c>
      <c r="B288" s="1" t="s">
        <v>314</v>
      </c>
      <c r="C288" s="1"/>
      <c r="D288" s="1">
        <f>VLOOKUP(E288,참조테이블!$A$1:$B$8,2,FALSE)</f>
        <v>7</v>
      </c>
      <c r="E288" s="1" t="s">
        <v>384</v>
      </c>
      <c r="F288" s="1" t="s">
        <v>675</v>
      </c>
      <c r="G288" s="1" t="s">
        <v>683</v>
      </c>
      <c r="H288" s="1"/>
      <c r="I288">
        <v>354</v>
      </c>
      <c r="J288">
        <v>907</v>
      </c>
      <c r="K288">
        <v>56</v>
      </c>
      <c r="L288">
        <v>106</v>
      </c>
      <c r="M288">
        <v>45</v>
      </c>
      <c r="N288">
        <v>207</v>
      </c>
    </row>
    <row r="289" spans="1:14" x14ac:dyDescent="0.3">
      <c r="A289" s="1">
        <v>381</v>
      </c>
      <c r="B289" s="1" t="s">
        <v>315</v>
      </c>
      <c r="C289" s="1"/>
      <c r="D289" s="1">
        <f>VLOOKUP(E289,참조테이블!$A$1:$B$8,2,FALSE)</f>
        <v>7</v>
      </c>
      <c r="E289" s="1" t="s">
        <v>384</v>
      </c>
      <c r="F289" s="1" t="s">
        <v>675</v>
      </c>
      <c r="G289" s="1" t="s">
        <v>684</v>
      </c>
      <c r="H289" s="1"/>
      <c r="I289">
        <v>612</v>
      </c>
      <c r="J289">
        <v>1200</v>
      </c>
      <c r="K289">
        <v>76</v>
      </c>
      <c r="L289">
        <v>157</v>
      </c>
      <c r="M289">
        <v>77</v>
      </c>
      <c r="N289">
        <v>310</v>
      </c>
    </row>
    <row r="290" spans="1:14" x14ac:dyDescent="0.3">
      <c r="A290" s="1">
        <v>382</v>
      </c>
      <c r="B290" s="1" t="s">
        <v>316</v>
      </c>
      <c r="C290" s="1"/>
      <c r="D290" s="1">
        <f>VLOOKUP(E290,참조테이블!$A$1:$B$8,2,FALSE)</f>
        <v>7</v>
      </c>
      <c r="E290" s="1" t="s">
        <v>384</v>
      </c>
      <c r="F290" s="1" t="s">
        <v>675</v>
      </c>
      <c r="G290" s="1" t="s">
        <v>685</v>
      </c>
      <c r="H290" s="1"/>
      <c r="I290">
        <v>325</v>
      </c>
      <c r="J290">
        <v>952</v>
      </c>
      <c r="K290">
        <v>64</v>
      </c>
      <c r="L290">
        <v>209</v>
      </c>
      <c r="M290">
        <v>37</v>
      </c>
      <c r="N290">
        <v>310</v>
      </c>
    </row>
    <row r="291" spans="1:14" x14ac:dyDescent="0.3">
      <c r="A291" s="1">
        <v>383</v>
      </c>
      <c r="B291" s="1" t="s">
        <v>317</v>
      </c>
      <c r="C291" s="1"/>
      <c r="D291" s="1">
        <f>VLOOKUP(E291,참조테이블!$A$1:$B$8,2,FALSE)</f>
        <v>7</v>
      </c>
      <c r="E291" s="1" t="s">
        <v>384</v>
      </c>
      <c r="F291" s="1" t="s">
        <v>686</v>
      </c>
      <c r="G291" s="1" t="s">
        <v>687</v>
      </c>
      <c r="H291" s="1"/>
      <c r="I291">
        <v>1033</v>
      </c>
      <c r="J291">
        <v>5466</v>
      </c>
      <c r="K291">
        <v>0</v>
      </c>
      <c r="L291">
        <v>422</v>
      </c>
      <c r="M291">
        <v>131</v>
      </c>
      <c r="N291">
        <v>553</v>
      </c>
    </row>
    <row r="292" spans="1:14" x14ac:dyDescent="0.3">
      <c r="A292" s="1">
        <v>384</v>
      </c>
      <c r="B292" s="1" t="s">
        <v>318</v>
      </c>
      <c r="C292" s="1"/>
      <c r="D292" s="1">
        <f>VLOOKUP(E292,참조테이블!$A$1:$B$8,2,FALSE)</f>
        <v>7</v>
      </c>
      <c r="E292" s="1" t="s">
        <v>384</v>
      </c>
      <c r="F292" s="1" t="s">
        <v>686</v>
      </c>
      <c r="G292" s="1" t="s">
        <v>688</v>
      </c>
      <c r="H292" s="1"/>
      <c r="I292">
        <v>138</v>
      </c>
      <c r="J292">
        <v>323</v>
      </c>
      <c r="K292">
        <v>0</v>
      </c>
      <c r="L292">
        <v>46</v>
      </c>
      <c r="M292">
        <v>8</v>
      </c>
      <c r="N292">
        <v>54</v>
      </c>
    </row>
    <row r="293" spans="1:14" x14ac:dyDescent="0.3">
      <c r="A293" s="1">
        <v>385</v>
      </c>
      <c r="B293" s="1" t="s">
        <v>319</v>
      </c>
      <c r="C293" s="1"/>
      <c r="D293" s="1">
        <f>VLOOKUP(E293,참조테이블!$A$1:$B$8,2,FALSE)</f>
        <v>7</v>
      </c>
      <c r="E293" s="1" t="s">
        <v>384</v>
      </c>
      <c r="F293" s="1" t="s">
        <v>686</v>
      </c>
      <c r="G293" s="1" t="s">
        <v>689</v>
      </c>
      <c r="H293" s="1"/>
      <c r="I293">
        <v>379</v>
      </c>
      <c r="J293">
        <v>1132</v>
      </c>
      <c r="K293">
        <v>0</v>
      </c>
      <c r="L293">
        <v>112</v>
      </c>
      <c r="M293">
        <v>45</v>
      </c>
      <c r="N293">
        <v>157</v>
      </c>
    </row>
    <row r="294" spans="1:14" x14ac:dyDescent="0.3">
      <c r="A294" s="1">
        <v>386</v>
      </c>
      <c r="B294" s="1" t="s">
        <v>320</v>
      </c>
      <c r="C294" s="1"/>
      <c r="D294" s="1">
        <f>VLOOKUP(E294,참조테이블!$A$1:$B$8,2,FALSE)</f>
        <v>7</v>
      </c>
      <c r="E294" s="1" t="s">
        <v>384</v>
      </c>
      <c r="F294" s="1" t="s">
        <v>686</v>
      </c>
      <c r="G294" s="1" t="s">
        <v>690</v>
      </c>
      <c r="H294" s="1"/>
      <c r="I294">
        <v>234</v>
      </c>
      <c r="J294">
        <v>659</v>
      </c>
      <c r="K294">
        <v>0</v>
      </c>
      <c r="L294">
        <v>126</v>
      </c>
      <c r="M294">
        <v>50</v>
      </c>
      <c r="N294">
        <v>176</v>
      </c>
    </row>
    <row r="295" spans="1:14" x14ac:dyDescent="0.3">
      <c r="A295" s="1">
        <v>387</v>
      </c>
      <c r="B295" s="1" t="s">
        <v>321</v>
      </c>
      <c r="C295" s="1"/>
      <c r="D295" s="1">
        <f>VLOOKUP(E295,참조테이블!$A$1:$B$8,2,FALSE)</f>
        <v>7</v>
      </c>
      <c r="E295" s="1" t="s">
        <v>384</v>
      </c>
      <c r="F295" s="1" t="s">
        <v>686</v>
      </c>
      <c r="G295" s="1" t="s">
        <v>691</v>
      </c>
      <c r="H295" s="1"/>
      <c r="I295">
        <v>302</v>
      </c>
      <c r="J295">
        <v>2481</v>
      </c>
      <c r="K295">
        <v>0</v>
      </c>
      <c r="L295">
        <v>158</v>
      </c>
      <c r="M295">
        <v>47</v>
      </c>
      <c r="N295">
        <v>205</v>
      </c>
    </row>
    <row r="296" spans="1:14" x14ac:dyDescent="0.3">
      <c r="A296" s="1">
        <v>388</v>
      </c>
      <c r="B296" s="1" t="s">
        <v>322</v>
      </c>
      <c r="C296" s="1"/>
      <c r="D296" s="1">
        <f>VLOOKUP(E296,참조테이블!$A$1:$B$8,2,FALSE)</f>
        <v>7</v>
      </c>
      <c r="E296" s="1" t="s">
        <v>384</v>
      </c>
      <c r="F296" s="1" t="s">
        <v>686</v>
      </c>
      <c r="G296" s="1" t="s">
        <v>692</v>
      </c>
      <c r="H296" s="1"/>
      <c r="I296">
        <v>527</v>
      </c>
      <c r="J296">
        <v>3108</v>
      </c>
      <c r="K296">
        <v>0</v>
      </c>
      <c r="L296">
        <v>221</v>
      </c>
      <c r="M296">
        <v>51</v>
      </c>
      <c r="N296">
        <v>272</v>
      </c>
    </row>
    <row r="297" spans="1:14" x14ac:dyDescent="0.3">
      <c r="A297" s="1">
        <v>389</v>
      </c>
      <c r="B297" s="1" t="s">
        <v>323</v>
      </c>
      <c r="C297" s="1"/>
      <c r="D297" s="1">
        <f>VLOOKUP(E297,참조테이블!$A$1:$B$8,2,FALSE)</f>
        <v>7</v>
      </c>
      <c r="E297" s="1" t="s">
        <v>384</v>
      </c>
      <c r="F297" s="1" t="s">
        <v>686</v>
      </c>
      <c r="G297" s="1" t="s">
        <v>693</v>
      </c>
      <c r="H297" s="1"/>
      <c r="I297">
        <v>528</v>
      </c>
      <c r="J297">
        <v>4417</v>
      </c>
      <c r="K297">
        <v>0</v>
      </c>
      <c r="L297">
        <v>234</v>
      </c>
      <c r="M297">
        <v>75</v>
      </c>
      <c r="N297">
        <v>309</v>
      </c>
    </row>
    <row r="298" spans="1:14" x14ac:dyDescent="0.3">
      <c r="A298" s="1">
        <v>390</v>
      </c>
      <c r="B298" s="1" t="s">
        <v>324</v>
      </c>
      <c r="C298" s="1"/>
      <c r="D298" s="1">
        <f>VLOOKUP(E298,참조테이블!$A$1:$B$8,2,FALSE)</f>
        <v>7</v>
      </c>
      <c r="E298" s="1" t="s">
        <v>384</v>
      </c>
      <c r="F298" s="1" t="s">
        <v>686</v>
      </c>
      <c r="G298" s="1" t="s">
        <v>694</v>
      </c>
      <c r="H298" s="1"/>
      <c r="I298">
        <v>473</v>
      </c>
      <c r="J298">
        <v>1756</v>
      </c>
      <c r="K298">
        <v>0</v>
      </c>
      <c r="L298">
        <v>187</v>
      </c>
      <c r="M298">
        <v>80</v>
      </c>
      <c r="N298">
        <v>267</v>
      </c>
    </row>
    <row r="299" spans="1:14" x14ac:dyDescent="0.3">
      <c r="A299" s="1">
        <v>391</v>
      </c>
      <c r="B299" s="1" t="s">
        <v>325</v>
      </c>
      <c r="C299" s="1"/>
      <c r="D299" s="1">
        <f>VLOOKUP(E299,참조테이블!$A$1:$B$8,2,FALSE)</f>
        <v>7</v>
      </c>
      <c r="E299" s="1" t="s">
        <v>384</v>
      </c>
      <c r="F299" s="1" t="s">
        <v>686</v>
      </c>
      <c r="G299" s="1" t="s">
        <v>695</v>
      </c>
      <c r="H299" s="1"/>
      <c r="I299">
        <v>297</v>
      </c>
      <c r="J299">
        <v>839</v>
      </c>
      <c r="K299">
        <v>0</v>
      </c>
      <c r="L299">
        <v>145</v>
      </c>
      <c r="M299">
        <v>31</v>
      </c>
      <c r="N299">
        <v>176</v>
      </c>
    </row>
    <row r="300" spans="1:14" x14ac:dyDescent="0.3">
      <c r="A300" s="1">
        <v>392</v>
      </c>
      <c r="B300" s="1" t="s">
        <v>326</v>
      </c>
      <c r="C300" s="1"/>
      <c r="D300" s="1">
        <f>VLOOKUP(E300,참조테이블!$A$1:$B$8,2,FALSE)</f>
        <v>7</v>
      </c>
      <c r="E300" s="1" t="s">
        <v>384</v>
      </c>
      <c r="F300" s="1" t="s">
        <v>696</v>
      </c>
      <c r="G300" s="1" t="s">
        <v>697</v>
      </c>
      <c r="H300" s="1"/>
      <c r="I300">
        <v>1121</v>
      </c>
      <c r="J300">
        <v>2906</v>
      </c>
      <c r="K300">
        <v>50</v>
      </c>
      <c r="L300">
        <v>556</v>
      </c>
      <c r="M300">
        <v>208</v>
      </c>
      <c r="N300">
        <v>814</v>
      </c>
    </row>
    <row r="301" spans="1:14" x14ac:dyDescent="0.3">
      <c r="A301" s="1">
        <v>393</v>
      </c>
      <c r="B301" s="1" t="s">
        <v>327</v>
      </c>
      <c r="C301" s="1"/>
      <c r="D301" s="1">
        <f>VLOOKUP(E301,참조테이블!$A$1:$B$8,2,FALSE)</f>
        <v>7</v>
      </c>
      <c r="E301" s="1" t="s">
        <v>384</v>
      </c>
      <c r="F301" s="1" t="s">
        <v>696</v>
      </c>
      <c r="G301" s="1" t="s">
        <v>698</v>
      </c>
      <c r="H301" s="1"/>
      <c r="I301">
        <v>335</v>
      </c>
      <c r="J301">
        <v>2200</v>
      </c>
      <c r="K301">
        <v>0</v>
      </c>
      <c r="L301">
        <v>178</v>
      </c>
      <c r="M301">
        <v>0</v>
      </c>
      <c r="N301">
        <v>178</v>
      </c>
    </row>
    <row r="302" spans="1:14" x14ac:dyDescent="0.3">
      <c r="A302" s="1">
        <v>394</v>
      </c>
      <c r="B302" s="1" t="s">
        <v>328</v>
      </c>
      <c r="C302" s="1"/>
      <c r="D302" s="1">
        <f>VLOOKUP(E302,참조테이블!$A$1:$B$8,2,FALSE)</f>
        <v>7</v>
      </c>
      <c r="E302" s="1" t="s">
        <v>384</v>
      </c>
      <c r="F302" s="1" t="s">
        <v>696</v>
      </c>
      <c r="G302" s="1" t="s">
        <v>699</v>
      </c>
      <c r="H302" s="1"/>
      <c r="I302">
        <v>416</v>
      </c>
      <c r="J302">
        <v>2726</v>
      </c>
      <c r="K302">
        <v>0</v>
      </c>
      <c r="L302">
        <v>360</v>
      </c>
      <c r="M302">
        <v>0</v>
      </c>
      <c r="N302">
        <v>360</v>
      </c>
    </row>
    <row r="303" spans="1:14" x14ac:dyDescent="0.3">
      <c r="A303" s="1">
        <v>395</v>
      </c>
      <c r="B303" s="1" t="s">
        <v>329</v>
      </c>
      <c r="C303" s="1"/>
      <c r="D303" s="1">
        <f>VLOOKUP(E303,참조테이블!$A$1:$B$8,2,FALSE)</f>
        <v>7</v>
      </c>
      <c r="E303" s="1" t="s">
        <v>384</v>
      </c>
      <c r="F303" s="1" t="s">
        <v>696</v>
      </c>
      <c r="G303" s="1" t="s">
        <v>700</v>
      </c>
      <c r="H303" s="1"/>
      <c r="I303">
        <v>225</v>
      </c>
      <c r="J303">
        <v>2763</v>
      </c>
      <c r="K303">
        <v>0</v>
      </c>
      <c r="L303">
        <v>150</v>
      </c>
      <c r="M303">
        <v>55</v>
      </c>
      <c r="N303">
        <v>205</v>
      </c>
    </row>
    <row r="304" spans="1:14" x14ac:dyDescent="0.3">
      <c r="A304" s="1">
        <v>396</v>
      </c>
      <c r="B304" s="1" t="s">
        <v>330</v>
      </c>
      <c r="C304" s="1"/>
      <c r="D304" s="1">
        <f>VLOOKUP(E304,참조테이블!$A$1:$B$8,2,FALSE)</f>
        <v>7</v>
      </c>
      <c r="E304" s="1" t="s">
        <v>384</v>
      </c>
      <c r="F304" s="1" t="s">
        <v>696</v>
      </c>
      <c r="G304" s="1" t="s">
        <v>701</v>
      </c>
      <c r="H304" s="1"/>
      <c r="I304">
        <v>599</v>
      </c>
      <c r="J304">
        <v>1035</v>
      </c>
      <c r="K304">
        <v>15</v>
      </c>
      <c r="L304">
        <v>158</v>
      </c>
      <c r="M304">
        <v>80</v>
      </c>
      <c r="N304">
        <v>253</v>
      </c>
    </row>
    <row r="305" spans="1:14" x14ac:dyDescent="0.3">
      <c r="A305" s="1">
        <v>397</v>
      </c>
      <c r="B305" s="1" t="s">
        <v>331</v>
      </c>
      <c r="C305" s="1"/>
      <c r="D305" s="1">
        <f>VLOOKUP(E305,참조테이블!$A$1:$B$8,2,FALSE)</f>
        <v>7</v>
      </c>
      <c r="E305" s="1" t="s">
        <v>384</v>
      </c>
      <c r="F305" s="1" t="s">
        <v>696</v>
      </c>
      <c r="G305" s="1" t="s">
        <v>702</v>
      </c>
      <c r="H305" s="1"/>
      <c r="I305">
        <v>278</v>
      </c>
      <c r="J305">
        <v>615</v>
      </c>
      <c r="K305">
        <v>0</v>
      </c>
      <c r="L305">
        <v>145</v>
      </c>
      <c r="M305">
        <v>69</v>
      </c>
      <c r="N305">
        <v>214</v>
      </c>
    </row>
    <row r="306" spans="1:14" x14ac:dyDescent="0.3">
      <c r="A306" s="1">
        <v>398</v>
      </c>
      <c r="B306" s="1" t="s">
        <v>332</v>
      </c>
      <c r="C306" s="1"/>
      <c r="D306" s="1">
        <f>VLOOKUP(E306,참조테이블!$A$1:$B$8,2,FALSE)</f>
        <v>7</v>
      </c>
      <c r="E306" s="1" t="s">
        <v>384</v>
      </c>
      <c r="F306" s="1" t="s">
        <v>703</v>
      </c>
      <c r="G306" s="1" t="s">
        <v>704</v>
      </c>
      <c r="H306" s="1"/>
      <c r="I306">
        <v>577</v>
      </c>
      <c r="J306">
        <v>1686</v>
      </c>
      <c r="K306">
        <v>0</v>
      </c>
      <c r="L306">
        <v>512</v>
      </c>
      <c r="M306">
        <v>0</v>
      </c>
      <c r="N306">
        <v>512</v>
      </c>
    </row>
    <row r="307" spans="1:14" x14ac:dyDescent="0.3">
      <c r="A307" s="1">
        <v>399</v>
      </c>
      <c r="B307" s="1" t="s">
        <v>333</v>
      </c>
      <c r="C307" s="1"/>
      <c r="D307" s="1">
        <f>VLOOKUP(E307,참조테이블!$A$1:$B$8,2,FALSE)</f>
        <v>7</v>
      </c>
      <c r="E307" s="1" t="s">
        <v>384</v>
      </c>
      <c r="F307" s="1" t="s">
        <v>703</v>
      </c>
      <c r="G307" s="1" t="s">
        <v>705</v>
      </c>
      <c r="H307" s="1"/>
      <c r="I307">
        <v>319</v>
      </c>
      <c r="J307">
        <v>1060</v>
      </c>
      <c r="K307">
        <v>0</v>
      </c>
      <c r="L307">
        <v>232</v>
      </c>
      <c r="M307">
        <v>0</v>
      </c>
      <c r="N307">
        <v>232</v>
      </c>
    </row>
    <row r="308" spans="1:14" x14ac:dyDescent="0.3">
      <c r="A308" s="1">
        <v>400</v>
      </c>
      <c r="B308" s="1" t="s">
        <v>334</v>
      </c>
      <c r="C308" s="1"/>
      <c r="D308" s="1">
        <f>VLOOKUP(E308,참조테이블!$A$1:$B$8,2,FALSE)</f>
        <v>7</v>
      </c>
      <c r="E308" s="1" t="s">
        <v>384</v>
      </c>
      <c r="F308" s="1" t="s">
        <v>703</v>
      </c>
      <c r="G308" s="1" t="s">
        <v>706</v>
      </c>
      <c r="H308" s="1"/>
      <c r="I308">
        <v>262</v>
      </c>
      <c r="J308">
        <v>1573</v>
      </c>
      <c r="K308">
        <v>0</v>
      </c>
      <c r="L308">
        <v>172</v>
      </c>
      <c r="M308">
        <v>0</v>
      </c>
      <c r="N308">
        <v>172</v>
      </c>
    </row>
    <row r="309" spans="1:14" x14ac:dyDescent="0.3">
      <c r="A309" s="1">
        <v>401</v>
      </c>
      <c r="B309" s="1" t="s">
        <v>335</v>
      </c>
      <c r="C309" s="1"/>
      <c r="D309" s="1">
        <f>VLOOKUP(E309,참조테이블!$A$1:$B$8,2,FALSE)</f>
        <v>7</v>
      </c>
      <c r="E309" s="1" t="s">
        <v>384</v>
      </c>
      <c r="F309" s="1" t="s">
        <v>703</v>
      </c>
      <c r="G309" s="1" t="s">
        <v>707</v>
      </c>
      <c r="H309" s="1"/>
      <c r="I309">
        <v>405</v>
      </c>
      <c r="J309">
        <v>2576</v>
      </c>
      <c r="K309">
        <v>0</v>
      </c>
      <c r="L309">
        <v>371</v>
      </c>
      <c r="M309">
        <v>0</v>
      </c>
      <c r="N309">
        <v>371</v>
      </c>
    </row>
    <row r="310" spans="1:14" x14ac:dyDescent="0.3">
      <c r="A310" s="1">
        <v>402</v>
      </c>
      <c r="B310" s="1" t="s">
        <v>336</v>
      </c>
      <c r="C310" s="1"/>
      <c r="D310" s="1">
        <f>VLOOKUP(E310,참조테이블!$A$1:$B$8,2,FALSE)</f>
        <v>7</v>
      </c>
      <c r="E310" s="1" t="s">
        <v>384</v>
      </c>
      <c r="F310" s="1" t="s">
        <v>703</v>
      </c>
      <c r="G310" s="1" t="s">
        <v>708</v>
      </c>
      <c r="H310" s="1"/>
      <c r="I310">
        <v>127</v>
      </c>
      <c r="J310">
        <v>291</v>
      </c>
      <c r="K310">
        <v>0</v>
      </c>
      <c r="L310">
        <v>127</v>
      </c>
      <c r="M310">
        <v>0</v>
      </c>
      <c r="N310">
        <v>127</v>
      </c>
    </row>
    <row r="311" spans="1:14" x14ac:dyDescent="0.3">
      <c r="A311" s="1">
        <v>403</v>
      </c>
      <c r="B311" s="1" t="s">
        <v>337</v>
      </c>
      <c r="C311" s="1"/>
      <c r="D311" s="1">
        <f>VLOOKUP(E311,참조테이블!$A$1:$B$8,2,FALSE)</f>
        <v>7</v>
      </c>
      <c r="E311" s="1" t="s">
        <v>384</v>
      </c>
      <c r="F311" s="1" t="s">
        <v>703</v>
      </c>
      <c r="G311" s="1" t="s">
        <v>709</v>
      </c>
      <c r="H311" s="1"/>
      <c r="I311">
        <v>77</v>
      </c>
      <c r="J311">
        <v>331</v>
      </c>
      <c r="K311">
        <v>0</v>
      </c>
      <c r="L311">
        <v>77</v>
      </c>
      <c r="M311">
        <v>0</v>
      </c>
      <c r="N311">
        <v>77</v>
      </c>
    </row>
    <row r="312" spans="1:14" x14ac:dyDescent="0.3">
      <c r="A312" s="1">
        <v>404</v>
      </c>
      <c r="B312" s="1" t="s">
        <v>338</v>
      </c>
      <c r="C312" s="1"/>
      <c r="D312" s="1">
        <f>VLOOKUP(E312,참조테이블!$A$1:$B$8,2,FALSE)</f>
        <v>7</v>
      </c>
      <c r="E312" s="1" t="s">
        <v>384</v>
      </c>
      <c r="F312" s="1" t="s">
        <v>703</v>
      </c>
      <c r="G312" s="1" t="s">
        <v>710</v>
      </c>
      <c r="H312" s="1"/>
      <c r="I312">
        <v>217</v>
      </c>
      <c r="J312">
        <v>1544</v>
      </c>
      <c r="K312">
        <v>0</v>
      </c>
      <c r="L312">
        <v>579</v>
      </c>
      <c r="M312">
        <v>0</v>
      </c>
      <c r="N312">
        <v>579</v>
      </c>
    </row>
    <row r="313" spans="1:14" x14ac:dyDescent="0.3">
      <c r="A313" s="1">
        <v>78</v>
      </c>
      <c r="B313" s="1" t="s">
        <v>44</v>
      </c>
      <c r="C313" s="1"/>
      <c r="D313" s="1">
        <f>VLOOKUP(E313,참조테이블!$A$1:$B$8,2,FALSE)</f>
        <v>8</v>
      </c>
      <c r="E313" s="1" t="s">
        <v>390</v>
      </c>
      <c r="F313" s="1" t="s">
        <v>391</v>
      </c>
      <c r="G313" s="1"/>
      <c r="H313" s="1"/>
      <c r="I313">
        <v>3538</v>
      </c>
      <c r="J313">
        <v>8913</v>
      </c>
      <c r="K313">
        <v>0</v>
      </c>
      <c r="L313">
        <v>736</v>
      </c>
      <c r="M313">
        <v>150</v>
      </c>
      <c r="N313">
        <v>886</v>
      </c>
    </row>
    <row r="314" spans="1:14" x14ac:dyDescent="0.3">
      <c r="A314" s="1">
        <v>79</v>
      </c>
      <c r="B314" s="1" t="s">
        <v>45</v>
      </c>
      <c r="C314" s="1"/>
      <c r="D314" s="1">
        <f>VLOOKUP(E314,참조테이블!$A$1:$B$8,2,FALSE)</f>
        <v>8</v>
      </c>
      <c r="E314" s="1" t="s">
        <v>390</v>
      </c>
      <c r="F314" s="1" t="s">
        <v>392</v>
      </c>
      <c r="G314" s="1"/>
      <c r="H314" s="1"/>
      <c r="I314">
        <v>2191</v>
      </c>
      <c r="J314">
        <v>8524</v>
      </c>
      <c r="K314">
        <v>0</v>
      </c>
      <c r="L314">
        <v>704</v>
      </c>
      <c r="M314">
        <v>121</v>
      </c>
      <c r="N314">
        <v>825</v>
      </c>
    </row>
    <row r="315" spans="1:14" x14ac:dyDescent="0.3">
      <c r="A315" s="1">
        <v>80</v>
      </c>
      <c r="B315" s="1" t="s">
        <v>46</v>
      </c>
      <c r="C315" s="1"/>
      <c r="D315" s="1">
        <f>VLOOKUP(E315,참조테이블!$A$1:$B$8,2,FALSE)</f>
        <v>8</v>
      </c>
      <c r="E315" s="1" t="s">
        <v>390</v>
      </c>
      <c r="F315" s="1" t="s">
        <v>393</v>
      </c>
      <c r="G315" s="1"/>
      <c r="H315" s="1"/>
      <c r="I315">
        <v>1030</v>
      </c>
      <c r="J315">
        <v>3997</v>
      </c>
      <c r="K315">
        <v>0</v>
      </c>
      <c r="L315">
        <v>308</v>
      </c>
      <c r="M315">
        <v>150</v>
      </c>
      <c r="N315">
        <v>458</v>
      </c>
    </row>
    <row r="316" spans="1:14" x14ac:dyDescent="0.3">
      <c r="A316" s="1">
        <v>81</v>
      </c>
      <c r="B316" s="1" t="s">
        <v>47</v>
      </c>
      <c r="C316" s="1"/>
      <c r="D316" s="1">
        <f>VLOOKUP(E316,참조테이블!$A$1:$B$8,2,FALSE)</f>
        <v>8</v>
      </c>
      <c r="E316" s="1" t="s">
        <v>390</v>
      </c>
      <c r="F316" s="1" t="s">
        <v>394</v>
      </c>
      <c r="G316" s="1"/>
      <c r="H316" s="1"/>
      <c r="I316">
        <v>1673</v>
      </c>
      <c r="J316">
        <v>14819</v>
      </c>
      <c r="K316">
        <v>0</v>
      </c>
      <c r="L316">
        <v>557</v>
      </c>
      <c r="M316">
        <v>0</v>
      </c>
      <c r="N316">
        <v>557</v>
      </c>
    </row>
    <row r="317" spans="1:14" x14ac:dyDescent="0.3">
      <c r="A317" s="1">
        <v>82</v>
      </c>
      <c r="B317" s="1" t="s">
        <v>48</v>
      </c>
      <c r="C317" s="1"/>
      <c r="D317" s="1">
        <f>VLOOKUP(E317,참조테이블!$A$1:$B$8,2,FALSE)</f>
        <v>8</v>
      </c>
      <c r="E317" s="1" t="s">
        <v>390</v>
      </c>
      <c r="F317" s="1" t="s">
        <v>395</v>
      </c>
      <c r="G317" s="1"/>
      <c r="H317" s="1"/>
      <c r="I317">
        <v>1162</v>
      </c>
      <c r="J317">
        <v>5271</v>
      </c>
      <c r="K317">
        <v>0</v>
      </c>
      <c r="L317">
        <v>762</v>
      </c>
      <c r="M317">
        <v>0</v>
      </c>
      <c r="N317">
        <v>762</v>
      </c>
    </row>
    <row r="318" spans="1:14" x14ac:dyDescent="0.3">
      <c r="A318" s="1">
        <v>83</v>
      </c>
      <c r="B318" s="1" t="s">
        <v>49</v>
      </c>
      <c r="C318" s="1"/>
      <c r="D318" s="1">
        <f>VLOOKUP(E318,참조테이블!$A$1:$B$8,2,FALSE)</f>
        <v>8</v>
      </c>
      <c r="E318" s="1" t="s">
        <v>390</v>
      </c>
      <c r="F318" s="1" t="s">
        <v>396</v>
      </c>
      <c r="G318" s="1"/>
      <c r="H318" s="1"/>
      <c r="I318">
        <v>624</v>
      </c>
      <c r="J318">
        <v>2157</v>
      </c>
      <c r="K318">
        <v>0</v>
      </c>
      <c r="L318">
        <v>720</v>
      </c>
      <c r="M318">
        <v>0</v>
      </c>
      <c r="N318">
        <v>720</v>
      </c>
    </row>
    <row r="319" spans="1:14" x14ac:dyDescent="0.3">
      <c r="A319" s="1">
        <v>84</v>
      </c>
      <c r="B319" s="1" t="s">
        <v>50</v>
      </c>
      <c r="C319" s="1"/>
      <c r="D319" s="1">
        <f>VLOOKUP(E319,참조테이블!$A$1:$B$8,2,FALSE)</f>
        <v>8</v>
      </c>
      <c r="E319" s="1" t="s">
        <v>390</v>
      </c>
      <c r="F319" s="1" t="s">
        <v>397</v>
      </c>
      <c r="G319" s="1"/>
      <c r="H319" s="1"/>
      <c r="I319">
        <v>900</v>
      </c>
      <c r="J319">
        <v>21815</v>
      </c>
      <c r="K319">
        <v>0</v>
      </c>
      <c r="L319">
        <v>736</v>
      </c>
      <c r="M319">
        <v>0</v>
      </c>
      <c r="N319">
        <v>736</v>
      </c>
    </row>
    <row r="320" spans="1:14" x14ac:dyDescent="0.3">
      <c r="A320" s="1">
        <v>85</v>
      </c>
      <c r="B320" s="1" t="s">
        <v>51</v>
      </c>
      <c r="C320" s="1"/>
      <c r="D320" s="1">
        <f>VLOOKUP(E320,참조테이블!$A$1:$B$8,2,FALSE)</f>
        <v>8</v>
      </c>
      <c r="E320" s="1" t="s">
        <v>390</v>
      </c>
      <c r="F320" s="1" t="s">
        <v>398</v>
      </c>
      <c r="G320" s="1"/>
      <c r="H320" s="1"/>
      <c r="I320">
        <v>800</v>
      </c>
      <c r="J320">
        <v>3637</v>
      </c>
      <c r="K320">
        <v>0</v>
      </c>
      <c r="L320">
        <v>711</v>
      </c>
      <c r="M320">
        <v>0</v>
      </c>
      <c r="N320">
        <v>711</v>
      </c>
    </row>
    <row r="321" spans="1:14" x14ac:dyDescent="0.3">
      <c r="A321" s="1">
        <v>86</v>
      </c>
      <c r="B321" s="1" t="s">
        <v>52</v>
      </c>
      <c r="C321" s="1"/>
      <c r="D321" s="1">
        <f>VLOOKUP(E321,참조테이블!$A$1:$B$8,2,FALSE)</f>
        <v>8</v>
      </c>
      <c r="E321" s="1" t="s">
        <v>390</v>
      </c>
      <c r="F321" s="1" t="s">
        <v>399</v>
      </c>
      <c r="G321" s="1"/>
      <c r="H321" s="1"/>
      <c r="I321">
        <v>402</v>
      </c>
      <c r="J321">
        <v>5058</v>
      </c>
      <c r="K321">
        <v>0</v>
      </c>
      <c r="L321">
        <v>312</v>
      </c>
      <c r="M321">
        <v>90</v>
      </c>
      <c r="N321">
        <v>402</v>
      </c>
    </row>
    <row r="322" spans="1:14" x14ac:dyDescent="0.3">
      <c r="A322" s="1">
        <v>87</v>
      </c>
      <c r="B322" s="1" t="s">
        <v>53</v>
      </c>
      <c r="C322" s="1"/>
      <c r="D322" s="1">
        <f>VLOOKUP(E322,참조테이블!$A$1:$B$8,2,FALSE)</f>
        <v>8</v>
      </c>
      <c r="E322" s="1" t="s">
        <v>390</v>
      </c>
      <c r="F322" s="1" t="s">
        <v>400</v>
      </c>
      <c r="G322" s="1"/>
      <c r="H322" s="1"/>
      <c r="I322">
        <v>262</v>
      </c>
      <c r="J322">
        <v>2294</v>
      </c>
      <c r="K322">
        <v>0</v>
      </c>
      <c r="L322">
        <v>686</v>
      </c>
      <c r="M322">
        <v>0</v>
      </c>
      <c r="N322">
        <v>686</v>
      </c>
    </row>
    <row r="323" spans="1:14" x14ac:dyDescent="0.3">
      <c r="A323" s="1">
        <v>88</v>
      </c>
      <c r="B323" s="1" t="s">
        <v>54</v>
      </c>
      <c r="C323" s="1"/>
      <c r="D323" s="1">
        <f>VLOOKUP(E323,참조테이블!$A$1:$B$8,2,FALSE)</f>
        <v>8</v>
      </c>
      <c r="E323" s="1" t="s">
        <v>390</v>
      </c>
      <c r="F323" s="1" t="s">
        <v>401</v>
      </c>
      <c r="G323" s="1"/>
      <c r="H323" s="1"/>
      <c r="I323">
        <v>113</v>
      </c>
      <c r="J323">
        <v>348</v>
      </c>
      <c r="K323">
        <v>0</v>
      </c>
      <c r="L323">
        <v>113</v>
      </c>
      <c r="M323">
        <v>0</v>
      </c>
      <c r="N323">
        <v>113</v>
      </c>
    </row>
    <row r="324" spans="1:14" x14ac:dyDescent="0.3">
      <c r="A324" s="1">
        <v>405</v>
      </c>
      <c r="B324" s="1" t="s">
        <v>339</v>
      </c>
      <c r="C324" s="1"/>
      <c r="D324" s="1">
        <f>VLOOKUP(E324,참조테이블!$A$1:$B$8,2,FALSE)</f>
        <v>8</v>
      </c>
      <c r="E324" s="1" t="s">
        <v>390</v>
      </c>
      <c r="F324" s="1" t="s">
        <v>711</v>
      </c>
      <c r="G324" s="1" t="s">
        <v>712</v>
      </c>
      <c r="H324" s="1"/>
      <c r="I324">
        <v>811</v>
      </c>
      <c r="J324">
        <v>3819</v>
      </c>
      <c r="K324">
        <v>0</v>
      </c>
      <c r="L324">
        <v>326</v>
      </c>
      <c r="M324">
        <v>120</v>
      </c>
      <c r="N324">
        <v>446</v>
      </c>
    </row>
    <row r="325" spans="1:14" x14ac:dyDescent="0.3">
      <c r="A325" s="1">
        <v>406</v>
      </c>
      <c r="B325" s="1" t="s">
        <v>340</v>
      </c>
      <c r="C325" s="1"/>
      <c r="D325" s="1">
        <f>VLOOKUP(E325,참조테이블!$A$1:$B$8,2,FALSE)</f>
        <v>8</v>
      </c>
      <c r="E325" s="1" t="s">
        <v>390</v>
      </c>
      <c r="F325" s="1" t="s">
        <v>711</v>
      </c>
      <c r="G325" s="1" t="s">
        <v>713</v>
      </c>
      <c r="H325" s="1"/>
      <c r="I325">
        <v>1539</v>
      </c>
      <c r="J325">
        <v>4459</v>
      </c>
      <c r="K325">
        <v>0</v>
      </c>
      <c r="L325">
        <v>542</v>
      </c>
      <c r="M325">
        <v>67</v>
      </c>
      <c r="N325">
        <v>609</v>
      </c>
    </row>
    <row r="326" spans="1:14" x14ac:dyDescent="0.3">
      <c r="A326" s="1">
        <v>407</v>
      </c>
      <c r="B326" s="1" t="s">
        <v>341</v>
      </c>
      <c r="C326" s="1"/>
      <c r="D326" s="1">
        <f>VLOOKUP(E326,참조테이블!$A$1:$B$8,2,FALSE)</f>
        <v>8</v>
      </c>
      <c r="E326" s="1" t="s">
        <v>390</v>
      </c>
      <c r="F326" s="1" t="s">
        <v>714</v>
      </c>
      <c r="G326" s="1" t="s">
        <v>715</v>
      </c>
      <c r="H326" s="1"/>
      <c r="I326">
        <v>635</v>
      </c>
      <c r="J326">
        <v>1178</v>
      </c>
      <c r="K326">
        <v>0</v>
      </c>
      <c r="L326">
        <v>186</v>
      </c>
      <c r="M326">
        <v>81</v>
      </c>
      <c r="N326">
        <v>267</v>
      </c>
    </row>
    <row r="327" spans="1:14" x14ac:dyDescent="0.3">
      <c r="A327" s="1">
        <v>408</v>
      </c>
      <c r="B327" s="1" t="s">
        <v>342</v>
      </c>
      <c r="C327" s="1"/>
      <c r="D327" s="1">
        <f>VLOOKUP(E327,참조테이블!$A$1:$B$8,2,FALSE)</f>
        <v>8</v>
      </c>
      <c r="E327" s="1" t="s">
        <v>390</v>
      </c>
      <c r="F327" s="1" t="s">
        <v>714</v>
      </c>
      <c r="G327" s="1" t="s">
        <v>716</v>
      </c>
      <c r="H327" s="1"/>
      <c r="I327">
        <v>450</v>
      </c>
      <c r="J327">
        <v>953</v>
      </c>
      <c r="K327">
        <v>0</v>
      </c>
      <c r="L327">
        <v>83</v>
      </c>
      <c r="M327">
        <v>62</v>
      </c>
      <c r="N327">
        <v>145</v>
      </c>
    </row>
    <row r="328" spans="1:14" x14ac:dyDescent="0.3">
      <c r="A328" s="1">
        <v>409</v>
      </c>
      <c r="B328" s="1" t="s">
        <v>343</v>
      </c>
      <c r="C328" s="1"/>
      <c r="D328" s="1">
        <f>VLOOKUP(E328,참조테이블!$A$1:$B$8,2,FALSE)</f>
        <v>8</v>
      </c>
      <c r="E328" s="1" t="s">
        <v>390</v>
      </c>
      <c r="F328" s="1" t="s">
        <v>714</v>
      </c>
      <c r="G328" s="1" t="s">
        <v>717</v>
      </c>
      <c r="H328" s="1"/>
      <c r="I328">
        <v>494</v>
      </c>
      <c r="J328">
        <v>2698</v>
      </c>
      <c r="K328">
        <v>0</v>
      </c>
      <c r="L328">
        <v>80</v>
      </c>
      <c r="M328">
        <v>80</v>
      </c>
      <c r="N328">
        <v>160</v>
      </c>
    </row>
    <row r="329" spans="1:14" x14ac:dyDescent="0.3">
      <c r="A329" s="1">
        <v>410</v>
      </c>
      <c r="B329" s="1" t="s">
        <v>344</v>
      </c>
      <c r="C329" s="1"/>
      <c r="D329" s="1">
        <f>VLOOKUP(E329,참조테이블!$A$1:$B$8,2,FALSE)</f>
        <v>8</v>
      </c>
      <c r="E329" s="1" t="s">
        <v>390</v>
      </c>
      <c r="F329" s="1" t="s">
        <v>718</v>
      </c>
      <c r="G329" s="1" t="s">
        <v>719</v>
      </c>
      <c r="H329" s="1"/>
      <c r="I329">
        <v>303</v>
      </c>
      <c r="J329">
        <v>850</v>
      </c>
      <c r="K329">
        <v>0</v>
      </c>
      <c r="L329">
        <v>75</v>
      </c>
      <c r="M329">
        <v>80</v>
      </c>
      <c r="N329">
        <v>155</v>
      </c>
    </row>
    <row r="330" spans="1:14" x14ac:dyDescent="0.3">
      <c r="A330" s="1">
        <v>411</v>
      </c>
      <c r="B330" s="1" t="s">
        <v>345</v>
      </c>
      <c r="C330" s="1"/>
      <c r="D330" s="1">
        <f>VLOOKUP(E330,참조테이블!$A$1:$B$8,2,FALSE)</f>
        <v>8</v>
      </c>
      <c r="E330" s="1" t="s">
        <v>390</v>
      </c>
      <c r="F330" s="1" t="s">
        <v>718</v>
      </c>
      <c r="G330" s="1" t="s">
        <v>720</v>
      </c>
      <c r="H330" s="1"/>
      <c r="I330">
        <v>187</v>
      </c>
      <c r="J330">
        <v>882</v>
      </c>
      <c r="K330">
        <v>0</v>
      </c>
      <c r="L330">
        <v>52</v>
      </c>
      <c r="M330">
        <v>58</v>
      </c>
      <c r="N330">
        <v>110</v>
      </c>
    </row>
    <row r="331" spans="1:14" x14ac:dyDescent="0.3">
      <c r="A331" s="1">
        <v>412</v>
      </c>
      <c r="B331" s="1" t="s">
        <v>346</v>
      </c>
      <c r="C331" s="1"/>
      <c r="D331" s="1">
        <f>VLOOKUP(E331,참조테이블!$A$1:$B$8,2,FALSE)</f>
        <v>8</v>
      </c>
      <c r="E331" s="1" t="s">
        <v>390</v>
      </c>
      <c r="F331" s="1" t="s">
        <v>721</v>
      </c>
      <c r="G331" s="1" t="s">
        <v>395</v>
      </c>
      <c r="H331" s="1"/>
      <c r="I331">
        <v>291</v>
      </c>
      <c r="J331">
        <v>3233</v>
      </c>
      <c r="K331">
        <v>0</v>
      </c>
      <c r="L331">
        <v>359</v>
      </c>
      <c r="M331">
        <v>0</v>
      </c>
      <c r="N331">
        <v>359</v>
      </c>
    </row>
    <row r="332" spans="1:14" x14ac:dyDescent="0.3">
      <c r="A332" s="1">
        <v>413</v>
      </c>
      <c r="B332" s="1" t="s">
        <v>347</v>
      </c>
      <c r="C332" s="1"/>
      <c r="D332" s="1">
        <f>VLOOKUP(E332,참조테이블!$A$1:$B$8,2,FALSE)</f>
        <v>8</v>
      </c>
      <c r="E332" s="1" t="s">
        <v>390</v>
      </c>
      <c r="F332" s="1" t="s">
        <v>721</v>
      </c>
      <c r="G332" s="1" t="s">
        <v>722</v>
      </c>
      <c r="H332" s="1"/>
      <c r="I332">
        <v>832</v>
      </c>
      <c r="J332">
        <v>2731</v>
      </c>
      <c r="K332">
        <v>0</v>
      </c>
      <c r="L332">
        <v>344</v>
      </c>
      <c r="M332">
        <v>0</v>
      </c>
      <c r="N332">
        <v>344</v>
      </c>
    </row>
    <row r="333" spans="1:14" x14ac:dyDescent="0.3">
      <c r="A333" s="1">
        <v>414</v>
      </c>
      <c r="B333" s="1" t="s">
        <v>348</v>
      </c>
      <c r="C333" s="1"/>
      <c r="D333" s="1">
        <f>VLOOKUP(E333,참조테이블!$A$1:$B$8,2,FALSE)</f>
        <v>8</v>
      </c>
      <c r="E333" s="1" t="s">
        <v>390</v>
      </c>
      <c r="F333" s="1" t="s">
        <v>721</v>
      </c>
      <c r="G333" s="1" t="s">
        <v>723</v>
      </c>
      <c r="H333" s="1"/>
      <c r="I333">
        <v>356</v>
      </c>
      <c r="J333">
        <v>891</v>
      </c>
      <c r="K333">
        <v>0</v>
      </c>
      <c r="L333">
        <v>266</v>
      </c>
      <c r="M333">
        <v>0</v>
      </c>
      <c r="N333">
        <v>266</v>
      </c>
    </row>
    <row r="334" spans="1:14" x14ac:dyDescent="0.3">
      <c r="A334" s="1">
        <v>415</v>
      </c>
      <c r="B334" s="1" t="s">
        <v>349</v>
      </c>
      <c r="C334" s="1"/>
      <c r="D334" s="1">
        <f>VLOOKUP(E334,참조테이블!$A$1:$B$8,2,FALSE)</f>
        <v>8</v>
      </c>
      <c r="E334" s="1" t="s">
        <v>390</v>
      </c>
      <c r="F334" s="1" t="s">
        <v>721</v>
      </c>
      <c r="G334" s="1" t="s">
        <v>724</v>
      </c>
      <c r="H334" s="1"/>
      <c r="I334">
        <v>409</v>
      </c>
      <c r="J334">
        <v>9031</v>
      </c>
      <c r="K334">
        <v>0</v>
      </c>
      <c r="L334">
        <v>370</v>
      </c>
      <c r="M334">
        <v>0</v>
      </c>
      <c r="N334">
        <v>370</v>
      </c>
    </row>
    <row r="335" spans="1:14" x14ac:dyDescent="0.3">
      <c r="I335">
        <f t="shared" ref="I335:N335" si="0">SUM(I171:I334)</f>
        <v>104166</v>
      </c>
      <c r="J335">
        <f t="shared" si="0"/>
        <v>385531</v>
      </c>
      <c r="K335">
        <f t="shared" si="0"/>
        <v>8140</v>
      </c>
      <c r="L335">
        <f t="shared" si="0"/>
        <v>31043</v>
      </c>
      <c r="M335">
        <f t="shared" si="0"/>
        <v>17973</v>
      </c>
      <c r="N335">
        <f t="shared" si="0"/>
        <v>57156</v>
      </c>
    </row>
  </sheetData>
  <autoFilter ref="A1:N1" xr:uid="{14639B5D-96E0-41DE-9D38-38BE1E5E00F9}">
    <sortState xmlns:xlrd2="http://schemas.microsoft.com/office/spreadsheetml/2017/richdata2" ref="A2:N335">
      <sortCondition ref="D1"/>
    </sortState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98A0-5CB4-4D70-9C01-0EE265AEE08D}">
  <dimension ref="A1:B8"/>
  <sheetViews>
    <sheetView workbookViewId="0">
      <selection activeCell="G11" sqref="G11"/>
    </sheetView>
  </sheetViews>
  <sheetFormatPr defaultRowHeight="16.5" x14ac:dyDescent="0.3"/>
  <sheetData>
    <row r="1" spans="1:2" x14ac:dyDescent="0.3">
      <c r="A1" t="s">
        <v>726</v>
      </c>
      <c r="B1">
        <v>1</v>
      </c>
    </row>
    <row r="2" spans="1:2" x14ac:dyDescent="0.3">
      <c r="A2" t="s">
        <v>727</v>
      </c>
      <c r="B2">
        <v>2</v>
      </c>
    </row>
    <row r="3" spans="1:2" x14ac:dyDescent="0.3">
      <c r="A3" t="s">
        <v>728</v>
      </c>
      <c r="B3">
        <v>3</v>
      </c>
    </row>
    <row r="4" spans="1:2" x14ac:dyDescent="0.3">
      <c r="A4" t="s">
        <v>729</v>
      </c>
      <c r="B4">
        <v>4</v>
      </c>
    </row>
    <row r="5" spans="1:2" x14ac:dyDescent="0.3">
      <c r="A5" t="s">
        <v>730</v>
      </c>
      <c r="B5">
        <v>5</v>
      </c>
    </row>
    <row r="6" spans="1:2" x14ac:dyDescent="0.3">
      <c r="A6" t="s">
        <v>731</v>
      </c>
      <c r="B6">
        <v>6</v>
      </c>
    </row>
    <row r="7" spans="1:2" x14ac:dyDescent="0.3">
      <c r="A7" t="s">
        <v>732</v>
      </c>
      <c r="B7">
        <v>7</v>
      </c>
    </row>
    <row r="8" spans="1:2" x14ac:dyDescent="0.3">
      <c r="A8" t="s">
        <v>733</v>
      </c>
      <c r="B8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D29B-CC07-4879-8EA1-B06C956B80B3}">
  <dimension ref="A1"/>
  <sheetViews>
    <sheetView topLeftCell="A112" zoomScaleNormal="100" workbookViewId="0">
      <selection activeCell="U134" sqref="U13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9AD4-6008-491C-BB27-22A3D15D7756}">
  <dimension ref="A1:T43"/>
  <sheetViews>
    <sheetView workbookViewId="0">
      <pane ySplit="1" topLeftCell="A20" activePane="bottomLeft" state="frozen"/>
      <selection pane="bottomLeft" sqref="A1:XFD1"/>
    </sheetView>
  </sheetViews>
  <sheetFormatPr defaultRowHeight="16.5" x14ac:dyDescent="0.3"/>
  <cols>
    <col min="6" max="6" width="12.375" bestFit="1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725</v>
      </c>
      <c r="E1" s="2" t="s">
        <v>3</v>
      </c>
      <c r="F1" s="3"/>
      <c r="G1" s="3"/>
      <c r="H1" s="3" t="s">
        <v>4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</row>
    <row r="2" spans="1:20" x14ac:dyDescent="0.3">
      <c r="A2" s="1">
        <v>13</v>
      </c>
      <c r="B2" s="1" t="s">
        <v>5</v>
      </c>
      <c r="C2" s="1"/>
      <c r="D2" s="1">
        <f>VLOOKUP(E2,참조테이블!$A$1:$B$8,2,FALSE)</f>
        <v>1</v>
      </c>
      <c r="E2" s="1" t="s">
        <v>350</v>
      </c>
      <c r="F2" s="1" t="s">
        <v>351</v>
      </c>
      <c r="G2" s="1"/>
      <c r="H2" s="1"/>
      <c r="I2">
        <v>1436</v>
      </c>
      <c r="J2">
        <v>3110</v>
      </c>
      <c r="K2">
        <v>122</v>
      </c>
      <c r="L2">
        <v>0</v>
      </c>
      <c r="M2">
        <v>263</v>
      </c>
      <c r="N2">
        <v>385</v>
      </c>
      <c r="P2">
        <f>J2/I2</f>
        <v>2.1657381615598887</v>
      </c>
      <c r="Q2">
        <f>N2/I2</f>
        <v>0.26810584958217271</v>
      </c>
      <c r="R2">
        <f>K2/I2</f>
        <v>8.495821727019498E-2</v>
      </c>
      <c r="S2">
        <f>L2/I2</f>
        <v>0</v>
      </c>
      <c r="T2">
        <f>M2/I2</f>
        <v>0.18314763231197773</v>
      </c>
    </row>
    <row r="3" spans="1:20" x14ac:dyDescent="0.3">
      <c r="A3" s="1">
        <v>14</v>
      </c>
      <c r="B3" s="1" t="s">
        <v>6</v>
      </c>
      <c r="C3" s="1"/>
      <c r="D3" s="1">
        <f>VLOOKUP(E3,참조테이블!$A$1:$B$8,2,FALSE)</f>
        <v>1</v>
      </c>
      <c r="E3" s="1" t="s">
        <v>350</v>
      </c>
      <c r="F3" s="1" t="s">
        <v>352</v>
      </c>
      <c r="G3" s="1"/>
      <c r="H3" s="1"/>
      <c r="I3">
        <v>1481</v>
      </c>
      <c r="J3">
        <v>2726</v>
      </c>
      <c r="K3">
        <v>133</v>
      </c>
      <c r="L3">
        <v>0</v>
      </c>
      <c r="M3">
        <v>132</v>
      </c>
      <c r="N3">
        <v>265</v>
      </c>
      <c r="P3">
        <f t="shared" ref="P3:P43" si="0">J3/I3</f>
        <v>1.8406482106684672</v>
      </c>
      <c r="Q3">
        <f t="shared" ref="Q3:Q43" si="1">N3/I3</f>
        <v>0.17893315327481432</v>
      </c>
      <c r="R3">
        <f t="shared" ref="R3:R43" si="2">K3/I3</f>
        <v>8.9804186360567181E-2</v>
      </c>
      <c r="S3">
        <f t="shared" ref="S3:S43" si="3">L3/I3</f>
        <v>0</v>
      </c>
      <c r="T3">
        <f t="shared" ref="T3:T43" si="4">M3/I3</f>
        <v>8.9128966914247126E-2</v>
      </c>
    </row>
    <row r="4" spans="1:20" x14ac:dyDescent="0.3">
      <c r="A4" s="1">
        <v>15</v>
      </c>
      <c r="B4" s="1" t="s">
        <v>7</v>
      </c>
      <c r="C4" s="1"/>
      <c r="D4" s="1">
        <f>VLOOKUP(E4,참조테이블!$A$1:$B$8,2,FALSE)</f>
        <v>1</v>
      </c>
      <c r="E4" s="1" t="s">
        <v>350</v>
      </c>
      <c r="F4" s="1" t="s">
        <v>353</v>
      </c>
      <c r="G4" s="1"/>
      <c r="H4" s="1"/>
      <c r="I4">
        <v>1842</v>
      </c>
      <c r="J4">
        <v>4926</v>
      </c>
      <c r="K4">
        <v>197</v>
      </c>
      <c r="L4">
        <v>0</v>
      </c>
      <c r="M4">
        <v>405</v>
      </c>
      <c r="N4">
        <v>602</v>
      </c>
      <c r="P4">
        <f t="shared" si="0"/>
        <v>2.6742671009771986</v>
      </c>
      <c r="Q4">
        <f t="shared" si="1"/>
        <v>0.32681867535287729</v>
      </c>
      <c r="R4">
        <f t="shared" si="2"/>
        <v>0.10694896851248643</v>
      </c>
      <c r="S4">
        <f t="shared" si="3"/>
        <v>0</v>
      </c>
      <c r="T4">
        <f t="shared" si="4"/>
        <v>0.21986970684039087</v>
      </c>
    </row>
    <row r="5" spans="1:20" x14ac:dyDescent="0.3">
      <c r="A5" s="1">
        <v>16</v>
      </c>
      <c r="B5" s="1" t="s">
        <v>8</v>
      </c>
      <c r="C5" s="1"/>
      <c r="D5" s="1">
        <f>VLOOKUP(E5,참조테이블!$A$1:$B$8,2,FALSE)</f>
        <v>1</v>
      </c>
      <c r="E5" s="1" t="s">
        <v>350</v>
      </c>
      <c r="F5" s="1" t="s">
        <v>354</v>
      </c>
      <c r="G5" s="1"/>
      <c r="H5" s="1"/>
      <c r="I5">
        <v>351</v>
      </c>
      <c r="J5">
        <v>770</v>
      </c>
      <c r="K5">
        <v>62</v>
      </c>
      <c r="L5">
        <v>0</v>
      </c>
      <c r="M5">
        <v>0</v>
      </c>
      <c r="N5">
        <v>62</v>
      </c>
      <c r="P5">
        <f t="shared" si="0"/>
        <v>2.1937321937321936</v>
      </c>
      <c r="Q5">
        <f t="shared" si="1"/>
        <v>0.17663817663817663</v>
      </c>
      <c r="R5">
        <f t="shared" si="2"/>
        <v>0.17663817663817663</v>
      </c>
      <c r="S5">
        <f t="shared" si="3"/>
        <v>0</v>
      </c>
      <c r="T5">
        <f t="shared" si="4"/>
        <v>0</v>
      </c>
    </row>
    <row r="6" spans="1:20" x14ac:dyDescent="0.3">
      <c r="A6" s="1">
        <v>17</v>
      </c>
      <c r="B6" s="1" t="s">
        <v>9</v>
      </c>
      <c r="C6" s="1"/>
      <c r="D6" s="1">
        <f>VLOOKUP(E6,참조테이블!$A$1:$B$8,2,FALSE)</f>
        <v>1</v>
      </c>
      <c r="E6" s="1" t="s">
        <v>350</v>
      </c>
      <c r="F6" s="1" t="s">
        <v>355</v>
      </c>
      <c r="G6" s="1"/>
      <c r="H6" s="1"/>
      <c r="I6">
        <v>429</v>
      </c>
      <c r="J6">
        <v>954</v>
      </c>
      <c r="K6">
        <v>20</v>
      </c>
      <c r="L6">
        <v>0</v>
      </c>
      <c r="M6">
        <v>128</v>
      </c>
      <c r="N6">
        <v>148</v>
      </c>
      <c r="P6">
        <f t="shared" si="0"/>
        <v>2.2237762237762237</v>
      </c>
      <c r="Q6">
        <f t="shared" si="1"/>
        <v>0.34498834498834496</v>
      </c>
      <c r="R6">
        <f t="shared" si="2"/>
        <v>4.6620046620046623E-2</v>
      </c>
      <c r="S6">
        <f t="shared" si="3"/>
        <v>0</v>
      </c>
      <c r="T6">
        <f t="shared" si="4"/>
        <v>0.29836829836829837</v>
      </c>
    </row>
    <row r="7" spans="1:20" x14ac:dyDescent="0.3">
      <c r="A7" s="1">
        <v>89</v>
      </c>
      <c r="B7" s="1" t="s">
        <v>56</v>
      </c>
      <c r="C7" s="1"/>
      <c r="D7" s="1">
        <f>VLOOKUP(E7,참조테이블!$A$1:$B$8,2,FALSE)</f>
        <v>1</v>
      </c>
      <c r="E7" s="1" t="s">
        <v>350</v>
      </c>
      <c r="F7" s="1" t="s">
        <v>402</v>
      </c>
      <c r="G7" s="1" t="s">
        <v>403</v>
      </c>
      <c r="H7" s="1"/>
      <c r="I7">
        <v>538</v>
      </c>
      <c r="J7">
        <v>1144</v>
      </c>
      <c r="K7">
        <v>75</v>
      </c>
      <c r="L7">
        <v>0</v>
      </c>
      <c r="M7">
        <v>121</v>
      </c>
      <c r="N7">
        <v>196</v>
      </c>
      <c r="P7">
        <f t="shared" si="0"/>
        <v>2.1263940520446099</v>
      </c>
      <c r="Q7">
        <f t="shared" si="1"/>
        <v>0.36431226765799257</v>
      </c>
      <c r="R7">
        <f t="shared" si="2"/>
        <v>0.13940520446096655</v>
      </c>
      <c r="S7">
        <f t="shared" si="3"/>
        <v>0</v>
      </c>
      <c r="T7">
        <f t="shared" si="4"/>
        <v>0.22490706319702602</v>
      </c>
    </row>
    <row r="8" spans="1:20" x14ac:dyDescent="0.3">
      <c r="A8" s="1">
        <v>90</v>
      </c>
      <c r="B8" s="1" t="s">
        <v>57</v>
      </c>
      <c r="C8" s="1"/>
      <c r="D8" s="1">
        <f>VLOOKUP(E8,참조테이블!$A$1:$B$8,2,FALSE)</f>
        <v>1</v>
      </c>
      <c r="E8" s="1" t="s">
        <v>350</v>
      </c>
      <c r="F8" s="1" t="s">
        <v>402</v>
      </c>
      <c r="G8" s="1" t="s">
        <v>404</v>
      </c>
      <c r="H8" s="1"/>
      <c r="I8">
        <v>388</v>
      </c>
      <c r="J8">
        <v>1686</v>
      </c>
      <c r="K8">
        <v>25</v>
      </c>
      <c r="L8">
        <v>0</v>
      </c>
      <c r="M8">
        <v>79</v>
      </c>
      <c r="N8">
        <v>104</v>
      </c>
      <c r="P8">
        <f t="shared" si="0"/>
        <v>4.3453608247422677</v>
      </c>
      <c r="Q8">
        <f t="shared" si="1"/>
        <v>0.26804123711340205</v>
      </c>
      <c r="R8">
        <f t="shared" si="2"/>
        <v>6.4432989690721643E-2</v>
      </c>
      <c r="S8">
        <f t="shared" si="3"/>
        <v>0</v>
      </c>
      <c r="T8">
        <f t="shared" si="4"/>
        <v>0.20360824742268041</v>
      </c>
    </row>
    <row r="9" spans="1:20" x14ac:dyDescent="0.3">
      <c r="A9" s="1">
        <v>91</v>
      </c>
      <c r="B9" s="1" t="s">
        <v>58</v>
      </c>
      <c r="C9" s="1"/>
      <c r="D9" s="1">
        <f>VLOOKUP(E9,참조테이블!$A$1:$B$8,2,FALSE)</f>
        <v>1</v>
      </c>
      <c r="E9" s="1" t="s">
        <v>350</v>
      </c>
      <c r="F9" s="1" t="s">
        <v>402</v>
      </c>
      <c r="G9" s="1" t="s">
        <v>405</v>
      </c>
      <c r="H9" s="1"/>
      <c r="I9">
        <v>390</v>
      </c>
      <c r="J9">
        <v>1088</v>
      </c>
      <c r="K9">
        <v>81</v>
      </c>
      <c r="L9">
        <v>0</v>
      </c>
      <c r="M9">
        <v>58</v>
      </c>
      <c r="N9">
        <v>139</v>
      </c>
      <c r="P9">
        <f t="shared" si="0"/>
        <v>2.7897435897435896</v>
      </c>
      <c r="Q9">
        <f t="shared" si="1"/>
        <v>0.35641025641025642</v>
      </c>
      <c r="R9">
        <f t="shared" si="2"/>
        <v>0.2076923076923077</v>
      </c>
      <c r="S9">
        <f t="shared" si="3"/>
        <v>0</v>
      </c>
      <c r="T9">
        <f t="shared" si="4"/>
        <v>0.14871794871794872</v>
      </c>
    </row>
    <row r="10" spans="1:20" x14ac:dyDescent="0.3">
      <c r="A10" s="1">
        <v>92</v>
      </c>
      <c r="B10" s="1" t="s">
        <v>59</v>
      </c>
      <c r="C10" s="1"/>
      <c r="D10" s="1">
        <f>VLOOKUP(E10,참조테이블!$A$1:$B$8,2,FALSE)</f>
        <v>1</v>
      </c>
      <c r="E10" s="1" t="s">
        <v>350</v>
      </c>
      <c r="F10" s="1" t="s">
        <v>402</v>
      </c>
      <c r="G10" s="1" t="s">
        <v>406</v>
      </c>
      <c r="H10" s="1"/>
      <c r="I10">
        <v>1026</v>
      </c>
      <c r="J10">
        <v>3898</v>
      </c>
      <c r="K10">
        <v>80</v>
      </c>
      <c r="L10">
        <v>0</v>
      </c>
      <c r="M10">
        <v>119</v>
      </c>
      <c r="N10">
        <v>199</v>
      </c>
      <c r="P10">
        <f t="shared" si="0"/>
        <v>3.7992202729044835</v>
      </c>
      <c r="Q10">
        <f t="shared" si="1"/>
        <v>0.19395711500974658</v>
      </c>
      <c r="R10">
        <f t="shared" si="2"/>
        <v>7.7972709551656916E-2</v>
      </c>
      <c r="S10">
        <f t="shared" si="3"/>
        <v>0</v>
      </c>
      <c r="T10">
        <f t="shared" si="4"/>
        <v>0.11598440545808966</v>
      </c>
    </row>
    <row r="11" spans="1:20" x14ac:dyDescent="0.3">
      <c r="A11" s="1">
        <v>93</v>
      </c>
      <c r="B11" s="1" t="s">
        <v>60</v>
      </c>
      <c r="C11" s="1"/>
      <c r="D11" s="1">
        <f>VLOOKUP(E11,참조테이블!$A$1:$B$8,2,FALSE)</f>
        <v>1</v>
      </c>
      <c r="E11" s="1" t="s">
        <v>350</v>
      </c>
      <c r="F11" s="1" t="s">
        <v>402</v>
      </c>
      <c r="G11" s="1" t="s">
        <v>407</v>
      </c>
      <c r="H11" s="1"/>
      <c r="I11">
        <v>244</v>
      </c>
      <c r="J11">
        <v>743</v>
      </c>
      <c r="K11">
        <v>21</v>
      </c>
      <c r="L11">
        <v>0</v>
      </c>
      <c r="M11">
        <v>70</v>
      </c>
      <c r="N11">
        <v>91</v>
      </c>
      <c r="P11">
        <f t="shared" si="0"/>
        <v>3.0450819672131146</v>
      </c>
      <c r="Q11">
        <f t="shared" si="1"/>
        <v>0.37295081967213117</v>
      </c>
      <c r="R11">
        <f t="shared" si="2"/>
        <v>8.6065573770491802E-2</v>
      </c>
      <c r="S11">
        <f t="shared" si="3"/>
        <v>0</v>
      </c>
      <c r="T11">
        <f t="shared" si="4"/>
        <v>0.28688524590163933</v>
      </c>
    </row>
    <row r="12" spans="1:20" x14ac:dyDescent="0.3">
      <c r="A12" s="1">
        <v>94</v>
      </c>
      <c r="B12" s="1" t="s">
        <v>61</v>
      </c>
      <c r="C12" s="1"/>
      <c r="D12" s="1">
        <f>VLOOKUP(E12,참조테이블!$A$1:$B$8,2,FALSE)</f>
        <v>1</v>
      </c>
      <c r="E12" s="1" t="s">
        <v>350</v>
      </c>
      <c r="F12" s="1" t="s">
        <v>402</v>
      </c>
      <c r="G12" s="1" t="s">
        <v>408</v>
      </c>
      <c r="H12" s="1"/>
      <c r="I12">
        <v>413</v>
      </c>
      <c r="J12">
        <v>1234</v>
      </c>
      <c r="K12">
        <v>69</v>
      </c>
      <c r="L12">
        <v>0</v>
      </c>
      <c r="M12">
        <v>42</v>
      </c>
      <c r="N12">
        <v>111</v>
      </c>
      <c r="P12">
        <f t="shared" si="0"/>
        <v>2.9878934624697338</v>
      </c>
      <c r="Q12">
        <f t="shared" si="1"/>
        <v>0.26876513317191281</v>
      </c>
      <c r="R12">
        <f t="shared" si="2"/>
        <v>0.16707021791767554</v>
      </c>
      <c r="S12">
        <f t="shared" si="3"/>
        <v>0</v>
      </c>
      <c r="T12">
        <f t="shared" si="4"/>
        <v>0.10169491525423729</v>
      </c>
    </row>
    <row r="13" spans="1:20" x14ac:dyDescent="0.3">
      <c r="A13" s="1">
        <v>95</v>
      </c>
      <c r="B13" s="1" t="s">
        <v>62</v>
      </c>
      <c r="C13" s="1"/>
      <c r="D13" s="1">
        <f>VLOOKUP(E13,참조테이블!$A$1:$B$8,2,FALSE)</f>
        <v>1</v>
      </c>
      <c r="E13" s="1" t="s">
        <v>350</v>
      </c>
      <c r="F13" s="1" t="s">
        <v>402</v>
      </c>
      <c r="G13" s="1" t="s">
        <v>409</v>
      </c>
      <c r="H13" s="1"/>
      <c r="I13">
        <v>267</v>
      </c>
      <c r="J13">
        <v>515</v>
      </c>
      <c r="K13">
        <v>13</v>
      </c>
      <c r="L13">
        <v>0</v>
      </c>
      <c r="M13">
        <v>58</v>
      </c>
      <c r="N13">
        <v>71</v>
      </c>
      <c r="P13">
        <f t="shared" si="0"/>
        <v>1.9288389513108615</v>
      </c>
      <c r="Q13">
        <f t="shared" si="1"/>
        <v>0.26591760299625467</v>
      </c>
      <c r="R13">
        <f t="shared" si="2"/>
        <v>4.8689138576779027E-2</v>
      </c>
      <c r="S13">
        <f t="shared" si="3"/>
        <v>0</v>
      </c>
      <c r="T13">
        <f t="shared" si="4"/>
        <v>0.21722846441947566</v>
      </c>
    </row>
    <row r="14" spans="1:20" x14ac:dyDescent="0.3">
      <c r="A14" s="1">
        <v>96</v>
      </c>
      <c r="B14" s="1" t="s">
        <v>63</v>
      </c>
      <c r="C14" s="1"/>
      <c r="D14" s="1">
        <f>VLOOKUP(E14,참조테이블!$A$1:$B$8,2,FALSE)</f>
        <v>1</v>
      </c>
      <c r="E14" s="1" t="s">
        <v>350</v>
      </c>
      <c r="F14" s="1" t="s">
        <v>402</v>
      </c>
      <c r="G14" s="1" t="s">
        <v>410</v>
      </c>
      <c r="H14" s="1"/>
      <c r="I14">
        <v>327</v>
      </c>
      <c r="J14">
        <v>937</v>
      </c>
      <c r="K14">
        <v>5</v>
      </c>
      <c r="L14">
        <v>0</v>
      </c>
      <c r="M14">
        <v>73</v>
      </c>
      <c r="N14">
        <v>78</v>
      </c>
      <c r="P14">
        <f t="shared" si="0"/>
        <v>2.8654434250764527</v>
      </c>
      <c r="Q14">
        <f t="shared" si="1"/>
        <v>0.23853211009174313</v>
      </c>
      <c r="R14">
        <f t="shared" si="2"/>
        <v>1.5290519877675841E-2</v>
      </c>
      <c r="S14">
        <f t="shared" si="3"/>
        <v>0</v>
      </c>
      <c r="T14">
        <f t="shared" si="4"/>
        <v>0.22324159021406728</v>
      </c>
    </row>
    <row r="15" spans="1:20" x14ac:dyDescent="0.3">
      <c r="A15" s="1">
        <v>97</v>
      </c>
      <c r="B15" s="1" t="s">
        <v>64</v>
      </c>
      <c r="C15" s="1"/>
      <c r="D15" s="1">
        <f>VLOOKUP(E15,참조테이블!$A$1:$B$8,2,FALSE)</f>
        <v>1</v>
      </c>
      <c r="E15" s="1" t="s">
        <v>350</v>
      </c>
      <c r="F15" s="1" t="s">
        <v>411</v>
      </c>
      <c r="G15" s="1" t="s">
        <v>412</v>
      </c>
      <c r="H15" s="1"/>
      <c r="I15">
        <v>494</v>
      </c>
      <c r="J15">
        <v>1316</v>
      </c>
      <c r="K15">
        <v>17</v>
      </c>
      <c r="L15">
        <v>0</v>
      </c>
      <c r="M15">
        <v>26</v>
      </c>
      <c r="N15">
        <v>43</v>
      </c>
      <c r="P15">
        <f t="shared" si="0"/>
        <v>2.6639676113360324</v>
      </c>
      <c r="Q15">
        <f t="shared" si="1"/>
        <v>8.7044534412955468E-2</v>
      </c>
      <c r="R15">
        <f t="shared" si="2"/>
        <v>3.4412955465587043E-2</v>
      </c>
      <c r="S15">
        <f t="shared" si="3"/>
        <v>0</v>
      </c>
      <c r="T15">
        <f t="shared" si="4"/>
        <v>5.2631578947368418E-2</v>
      </c>
    </row>
    <row r="16" spans="1:20" x14ac:dyDescent="0.3">
      <c r="A16" s="1">
        <v>98</v>
      </c>
      <c r="B16" s="1" t="s">
        <v>65</v>
      </c>
      <c r="C16" s="1"/>
      <c r="D16" s="1">
        <f>VLOOKUP(E16,참조테이블!$A$1:$B$8,2,FALSE)</f>
        <v>1</v>
      </c>
      <c r="E16" s="1" t="s">
        <v>350</v>
      </c>
      <c r="F16" s="1" t="s">
        <v>411</v>
      </c>
      <c r="G16" s="1" t="s">
        <v>413</v>
      </c>
      <c r="H16" s="1"/>
      <c r="I16">
        <v>679</v>
      </c>
      <c r="J16">
        <v>1314</v>
      </c>
      <c r="K16">
        <v>65</v>
      </c>
      <c r="L16">
        <v>0</v>
      </c>
      <c r="M16">
        <v>20</v>
      </c>
      <c r="N16">
        <v>85</v>
      </c>
      <c r="P16">
        <f t="shared" si="0"/>
        <v>1.9351988217967599</v>
      </c>
      <c r="Q16">
        <f t="shared" si="1"/>
        <v>0.1251840942562592</v>
      </c>
      <c r="R16">
        <f t="shared" si="2"/>
        <v>9.5729013254786458E-2</v>
      </c>
      <c r="S16">
        <f t="shared" si="3"/>
        <v>0</v>
      </c>
      <c r="T16">
        <f t="shared" si="4"/>
        <v>2.9455081001472753E-2</v>
      </c>
    </row>
    <row r="17" spans="1:20" x14ac:dyDescent="0.3">
      <c r="A17" s="1">
        <v>99</v>
      </c>
      <c r="B17" s="1" t="s">
        <v>66</v>
      </c>
      <c r="C17" s="1"/>
      <c r="D17" s="1">
        <f>VLOOKUP(E17,참조테이블!$A$1:$B$8,2,FALSE)</f>
        <v>1</v>
      </c>
      <c r="E17" s="1" t="s">
        <v>350</v>
      </c>
      <c r="F17" s="1" t="s">
        <v>411</v>
      </c>
      <c r="G17" s="1" t="s">
        <v>414</v>
      </c>
      <c r="H17" s="1"/>
      <c r="I17">
        <v>590</v>
      </c>
      <c r="J17">
        <v>1629</v>
      </c>
      <c r="K17">
        <v>64</v>
      </c>
      <c r="L17">
        <v>0</v>
      </c>
      <c r="M17">
        <v>43</v>
      </c>
      <c r="N17">
        <v>107</v>
      </c>
      <c r="P17">
        <f t="shared" si="0"/>
        <v>2.7610169491525425</v>
      </c>
      <c r="Q17">
        <f t="shared" si="1"/>
        <v>0.18135593220338983</v>
      </c>
      <c r="R17">
        <f t="shared" si="2"/>
        <v>0.10847457627118644</v>
      </c>
      <c r="S17">
        <f t="shared" si="3"/>
        <v>0</v>
      </c>
      <c r="T17">
        <f t="shared" si="4"/>
        <v>7.2881355932203393E-2</v>
      </c>
    </row>
    <row r="18" spans="1:20" x14ac:dyDescent="0.3">
      <c r="A18" s="1">
        <v>100</v>
      </c>
      <c r="B18" s="1" t="s">
        <v>67</v>
      </c>
      <c r="C18" s="1"/>
      <c r="D18" s="1">
        <f>VLOOKUP(E18,참조테이블!$A$1:$B$8,2,FALSE)</f>
        <v>1</v>
      </c>
      <c r="E18" s="1" t="s">
        <v>350</v>
      </c>
      <c r="F18" s="1" t="s">
        <v>411</v>
      </c>
      <c r="G18" s="1" t="s">
        <v>415</v>
      </c>
      <c r="H18" s="1"/>
      <c r="I18">
        <v>274</v>
      </c>
      <c r="J18">
        <v>613</v>
      </c>
      <c r="K18">
        <v>2</v>
      </c>
      <c r="L18">
        <v>0</v>
      </c>
      <c r="M18">
        <v>16</v>
      </c>
      <c r="N18">
        <v>18</v>
      </c>
      <c r="P18">
        <f t="shared" si="0"/>
        <v>2.2372262773722627</v>
      </c>
      <c r="Q18">
        <f t="shared" si="1"/>
        <v>6.569343065693431E-2</v>
      </c>
      <c r="R18">
        <f t="shared" si="2"/>
        <v>7.2992700729927005E-3</v>
      </c>
      <c r="S18">
        <f t="shared" si="3"/>
        <v>0</v>
      </c>
      <c r="T18">
        <f t="shared" si="4"/>
        <v>5.8394160583941604E-2</v>
      </c>
    </row>
    <row r="19" spans="1:20" x14ac:dyDescent="0.3">
      <c r="A19" s="1">
        <v>101</v>
      </c>
      <c r="B19" s="1" t="s">
        <v>68</v>
      </c>
      <c r="C19" s="1"/>
      <c r="D19" s="1">
        <f>VLOOKUP(E19,참조테이블!$A$1:$B$8,2,FALSE)</f>
        <v>1</v>
      </c>
      <c r="E19" s="1" t="s">
        <v>350</v>
      </c>
      <c r="F19" s="1" t="s">
        <v>411</v>
      </c>
      <c r="G19" s="1" t="s">
        <v>416</v>
      </c>
      <c r="H19" s="1"/>
      <c r="I19">
        <v>212</v>
      </c>
      <c r="J19">
        <v>380</v>
      </c>
      <c r="K19">
        <v>21</v>
      </c>
      <c r="L19">
        <v>0</v>
      </c>
      <c r="M19">
        <v>14</v>
      </c>
      <c r="N19">
        <v>35</v>
      </c>
      <c r="P19">
        <f t="shared" si="0"/>
        <v>1.7924528301886793</v>
      </c>
      <c r="Q19">
        <f t="shared" si="1"/>
        <v>0.1650943396226415</v>
      </c>
      <c r="R19">
        <f t="shared" si="2"/>
        <v>9.9056603773584911E-2</v>
      </c>
      <c r="S19">
        <f t="shared" si="3"/>
        <v>0</v>
      </c>
      <c r="T19">
        <f t="shared" si="4"/>
        <v>6.6037735849056603E-2</v>
      </c>
    </row>
    <row r="20" spans="1:20" x14ac:dyDescent="0.3">
      <c r="A20" s="1">
        <v>102</v>
      </c>
      <c r="B20" s="1" t="s">
        <v>69</v>
      </c>
      <c r="C20" s="1"/>
      <c r="D20" s="1">
        <f>VLOOKUP(E20,참조테이블!$A$1:$B$8,2,FALSE)</f>
        <v>1</v>
      </c>
      <c r="E20" s="1" t="s">
        <v>350</v>
      </c>
      <c r="F20" s="1" t="s">
        <v>411</v>
      </c>
      <c r="G20" s="1" t="s">
        <v>417</v>
      </c>
      <c r="H20" s="1"/>
      <c r="I20">
        <v>371</v>
      </c>
      <c r="J20">
        <v>1222</v>
      </c>
      <c r="K20">
        <v>60</v>
      </c>
      <c r="L20">
        <v>0</v>
      </c>
      <c r="M20">
        <v>50</v>
      </c>
      <c r="N20">
        <v>110</v>
      </c>
      <c r="P20">
        <f t="shared" si="0"/>
        <v>3.2938005390835579</v>
      </c>
      <c r="Q20">
        <f t="shared" si="1"/>
        <v>0.29649595687331537</v>
      </c>
      <c r="R20">
        <f t="shared" si="2"/>
        <v>0.16172506738544473</v>
      </c>
      <c r="S20">
        <f t="shared" si="3"/>
        <v>0</v>
      </c>
      <c r="T20">
        <f t="shared" si="4"/>
        <v>0.13477088948787061</v>
      </c>
    </row>
    <row r="21" spans="1:20" x14ac:dyDescent="0.3">
      <c r="A21" s="1">
        <v>103</v>
      </c>
      <c r="B21" s="1" t="s">
        <v>70</v>
      </c>
      <c r="C21" s="1"/>
      <c r="D21" s="1">
        <f>VLOOKUP(E21,참조테이블!$A$1:$B$8,2,FALSE)</f>
        <v>1</v>
      </c>
      <c r="E21" s="1" t="s">
        <v>350</v>
      </c>
      <c r="F21" s="1" t="s">
        <v>411</v>
      </c>
      <c r="G21" s="1" t="s">
        <v>418</v>
      </c>
      <c r="H21" s="1"/>
      <c r="I21">
        <v>288</v>
      </c>
      <c r="J21">
        <v>987</v>
      </c>
      <c r="K21">
        <v>96</v>
      </c>
      <c r="L21">
        <v>0</v>
      </c>
      <c r="M21">
        <v>43</v>
      </c>
      <c r="N21">
        <v>139</v>
      </c>
      <c r="P21">
        <f t="shared" si="0"/>
        <v>3.4270833333333335</v>
      </c>
      <c r="Q21">
        <f t="shared" si="1"/>
        <v>0.4826388888888889</v>
      </c>
      <c r="R21">
        <f t="shared" si="2"/>
        <v>0.33333333333333331</v>
      </c>
      <c r="S21">
        <f t="shared" si="3"/>
        <v>0</v>
      </c>
      <c r="T21">
        <f t="shared" si="4"/>
        <v>0.14930555555555555</v>
      </c>
    </row>
    <row r="22" spans="1:20" x14ac:dyDescent="0.3">
      <c r="A22" s="1">
        <v>104</v>
      </c>
      <c r="B22" s="1" t="s">
        <v>71</v>
      </c>
      <c r="C22" s="1"/>
      <c r="D22" s="1">
        <f>VLOOKUP(E22,참조테이블!$A$1:$B$8,2,FALSE)</f>
        <v>1</v>
      </c>
      <c r="E22" s="1" t="s">
        <v>350</v>
      </c>
      <c r="F22" s="1" t="s">
        <v>419</v>
      </c>
      <c r="G22" s="1" t="s">
        <v>420</v>
      </c>
      <c r="H22" s="1"/>
      <c r="I22">
        <v>487</v>
      </c>
      <c r="J22">
        <v>778</v>
      </c>
      <c r="K22">
        <v>2</v>
      </c>
      <c r="L22">
        <v>0</v>
      </c>
      <c r="M22">
        <v>145</v>
      </c>
      <c r="N22">
        <v>147</v>
      </c>
      <c r="P22">
        <f t="shared" si="0"/>
        <v>1.5975359342915811</v>
      </c>
      <c r="Q22">
        <f t="shared" si="1"/>
        <v>0.30184804928131415</v>
      </c>
      <c r="R22">
        <f t="shared" si="2"/>
        <v>4.1067761806981521E-3</v>
      </c>
      <c r="S22">
        <f t="shared" si="3"/>
        <v>0</v>
      </c>
      <c r="T22">
        <f t="shared" si="4"/>
        <v>0.29774127310061604</v>
      </c>
    </row>
    <row r="23" spans="1:20" x14ac:dyDescent="0.3">
      <c r="A23" s="1">
        <v>105</v>
      </c>
      <c r="B23" s="1" t="s">
        <v>72</v>
      </c>
      <c r="C23" s="1"/>
      <c r="D23" s="1">
        <f>VLOOKUP(E23,참조테이블!$A$1:$B$8,2,FALSE)</f>
        <v>1</v>
      </c>
      <c r="E23" s="1" t="s">
        <v>350</v>
      </c>
      <c r="F23" s="1" t="s">
        <v>419</v>
      </c>
      <c r="G23" s="1" t="s">
        <v>421</v>
      </c>
      <c r="H23" s="1"/>
      <c r="I23">
        <v>302</v>
      </c>
      <c r="J23">
        <v>588</v>
      </c>
      <c r="K23">
        <v>1</v>
      </c>
      <c r="L23">
        <v>0</v>
      </c>
      <c r="M23">
        <v>115</v>
      </c>
      <c r="N23">
        <v>116</v>
      </c>
      <c r="P23">
        <f t="shared" si="0"/>
        <v>1.9470198675496688</v>
      </c>
      <c r="Q23">
        <f t="shared" si="1"/>
        <v>0.38410596026490068</v>
      </c>
      <c r="R23">
        <f t="shared" si="2"/>
        <v>3.3112582781456954E-3</v>
      </c>
      <c r="S23">
        <f t="shared" si="3"/>
        <v>0</v>
      </c>
      <c r="T23">
        <f t="shared" si="4"/>
        <v>0.38079470198675497</v>
      </c>
    </row>
    <row r="24" spans="1:20" x14ac:dyDescent="0.3">
      <c r="A24" s="1">
        <v>106</v>
      </c>
      <c r="B24" s="1" t="s">
        <v>73</v>
      </c>
      <c r="C24" s="1"/>
      <c r="D24" s="1">
        <f>VLOOKUP(E24,참조테이블!$A$1:$B$8,2,FALSE)</f>
        <v>1</v>
      </c>
      <c r="E24" s="1" t="s">
        <v>350</v>
      </c>
      <c r="F24" s="1" t="s">
        <v>419</v>
      </c>
      <c r="G24" s="1" t="s">
        <v>422</v>
      </c>
      <c r="H24" s="1"/>
      <c r="I24">
        <v>424</v>
      </c>
      <c r="J24">
        <v>1763</v>
      </c>
      <c r="K24">
        <v>92</v>
      </c>
      <c r="L24">
        <v>0</v>
      </c>
      <c r="M24">
        <v>129</v>
      </c>
      <c r="N24">
        <v>221</v>
      </c>
      <c r="P24">
        <f t="shared" si="0"/>
        <v>4.158018867924528</v>
      </c>
      <c r="Q24">
        <f t="shared" si="1"/>
        <v>0.52122641509433965</v>
      </c>
      <c r="R24">
        <f t="shared" si="2"/>
        <v>0.21698113207547171</v>
      </c>
      <c r="S24">
        <f t="shared" si="3"/>
        <v>0</v>
      </c>
      <c r="T24">
        <f t="shared" si="4"/>
        <v>0.30424528301886794</v>
      </c>
    </row>
    <row r="25" spans="1:20" x14ac:dyDescent="0.3">
      <c r="A25" s="1">
        <v>107</v>
      </c>
      <c r="B25" s="1" t="s">
        <v>74</v>
      </c>
      <c r="C25" s="1"/>
      <c r="D25" s="1">
        <f>VLOOKUP(E25,참조테이블!$A$1:$B$8,2,FALSE)</f>
        <v>1</v>
      </c>
      <c r="E25" s="1" t="s">
        <v>350</v>
      </c>
      <c r="F25" s="1" t="s">
        <v>419</v>
      </c>
      <c r="G25" s="1" t="s">
        <v>423</v>
      </c>
      <c r="H25" s="1"/>
      <c r="I25">
        <v>221</v>
      </c>
      <c r="J25">
        <v>535</v>
      </c>
      <c r="K25">
        <v>10</v>
      </c>
      <c r="L25">
        <v>0</v>
      </c>
      <c r="M25">
        <v>51</v>
      </c>
      <c r="N25">
        <v>61</v>
      </c>
      <c r="P25">
        <f t="shared" si="0"/>
        <v>2.4208144796380089</v>
      </c>
      <c r="Q25">
        <f t="shared" si="1"/>
        <v>0.27601809954751133</v>
      </c>
      <c r="R25">
        <f t="shared" si="2"/>
        <v>4.5248868778280542E-2</v>
      </c>
      <c r="S25">
        <f t="shared" si="3"/>
        <v>0</v>
      </c>
      <c r="T25">
        <f t="shared" si="4"/>
        <v>0.23076923076923078</v>
      </c>
    </row>
    <row r="26" spans="1:20" x14ac:dyDescent="0.3">
      <c r="A26" s="1">
        <v>108</v>
      </c>
      <c r="B26" s="1" t="s">
        <v>75</v>
      </c>
      <c r="C26" s="1"/>
      <c r="D26" s="1">
        <f>VLOOKUP(E26,참조테이블!$A$1:$B$8,2,FALSE)</f>
        <v>1</v>
      </c>
      <c r="E26" s="1" t="s">
        <v>350</v>
      </c>
      <c r="F26" s="1" t="s">
        <v>419</v>
      </c>
      <c r="G26" s="1" t="s">
        <v>424</v>
      </c>
      <c r="H26" s="1"/>
      <c r="I26">
        <v>457</v>
      </c>
      <c r="J26">
        <v>1168</v>
      </c>
      <c r="K26">
        <v>66</v>
      </c>
      <c r="L26">
        <v>0</v>
      </c>
      <c r="M26">
        <v>76</v>
      </c>
      <c r="N26">
        <v>142</v>
      </c>
      <c r="P26">
        <f t="shared" si="0"/>
        <v>2.5557986870897156</v>
      </c>
      <c r="Q26">
        <f t="shared" si="1"/>
        <v>0.31072210065645517</v>
      </c>
      <c r="R26">
        <f t="shared" si="2"/>
        <v>0.14442013129102846</v>
      </c>
      <c r="S26">
        <f t="shared" si="3"/>
        <v>0</v>
      </c>
      <c r="T26">
        <f t="shared" si="4"/>
        <v>0.16630196936542668</v>
      </c>
    </row>
    <row r="27" spans="1:20" x14ac:dyDescent="0.3">
      <c r="A27" s="1">
        <v>109</v>
      </c>
      <c r="B27" s="1" t="s">
        <v>76</v>
      </c>
      <c r="C27" s="1"/>
      <c r="D27" s="1">
        <f>VLOOKUP(E27,참조테이블!$A$1:$B$8,2,FALSE)</f>
        <v>1</v>
      </c>
      <c r="E27" s="1" t="s">
        <v>350</v>
      </c>
      <c r="F27" s="1" t="s">
        <v>419</v>
      </c>
      <c r="G27" s="1" t="s">
        <v>425</v>
      </c>
      <c r="H27" s="1"/>
      <c r="I27">
        <v>425</v>
      </c>
      <c r="J27">
        <v>1210</v>
      </c>
      <c r="K27">
        <v>76</v>
      </c>
      <c r="L27">
        <v>0</v>
      </c>
      <c r="M27">
        <v>68</v>
      </c>
      <c r="N27">
        <v>144</v>
      </c>
      <c r="P27">
        <f t="shared" si="0"/>
        <v>2.8470588235294119</v>
      </c>
      <c r="Q27">
        <f t="shared" si="1"/>
        <v>0.33882352941176469</v>
      </c>
      <c r="R27">
        <f t="shared" si="2"/>
        <v>0.17882352941176471</v>
      </c>
      <c r="S27">
        <f t="shared" si="3"/>
        <v>0</v>
      </c>
      <c r="T27">
        <f t="shared" si="4"/>
        <v>0.16</v>
      </c>
    </row>
    <row r="28" spans="1:20" x14ac:dyDescent="0.3">
      <c r="A28" s="1">
        <v>110</v>
      </c>
      <c r="B28" s="1" t="s">
        <v>77</v>
      </c>
      <c r="C28" s="1"/>
      <c r="D28" s="1">
        <f>VLOOKUP(E28,참조테이블!$A$1:$B$8,2,FALSE)</f>
        <v>1</v>
      </c>
      <c r="E28" s="1" t="s">
        <v>350</v>
      </c>
      <c r="F28" s="1" t="s">
        <v>419</v>
      </c>
      <c r="G28" s="1" t="s">
        <v>426</v>
      </c>
      <c r="H28" s="1"/>
      <c r="I28">
        <v>346</v>
      </c>
      <c r="J28">
        <v>609</v>
      </c>
      <c r="K28">
        <v>37</v>
      </c>
      <c r="L28">
        <v>0</v>
      </c>
      <c r="M28">
        <v>68</v>
      </c>
      <c r="N28">
        <v>105</v>
      </c>
      <c r="P28">
        <f t="shared" si="0"/>
        <v>1.7601156069364161</v>
      </c>
      <c r="Q28">
        <f t="shared" si="1"/>
        <v>0.30346820809248554</v>
      </c>
      <c r="R28">
        <f t="shared" si="2"/>
        <v>0.1069364161849711</v>
      </c>
      <c r="S28">
        <f t="shared" si="3"/>
        <v>0</v>
      </c>
      <c r="T28">
        <f t="shared" si="4"/>
        <v>0.19653179190751446</v>
      </c>
    </row>
    <row r="29" spans="1:20" x14ac:dyDescent="0.3">
      <c r="A29" s="1">
        <v>111</v>
      </c>
      <c r="B29" s="1" t="s">
        <v>78</v>
      </c>
      <c r="C29" s="1"/>
      <c r="D29" s="1">
        <f>VLOOKUP(E29,참조테이블!$A$1:$B$8,2,FALSE)</f>
        <v>1</v>
      </c>
      <c r="E29" s="1" t="s">
        <v>350</v>
      </c>
      <c r="F29" s="1" t="s">
        <v>427</v>
      </c>
      <c r="G29" s="1" t="s">
        <v>428</v>
      </c>
      <c r="H29" s="1"/>
      <c r="I29">
        <v>233</v>
      </c>
      <c r="J29">
        <v>722</v>
      </c>
      <c r="K29">
        <v>61</v>
      </c>
      <c r="L29">
        <v>0</v>
      </c>
      <c r="M29">
        <v>37</v>
      </c>
      <c r="N29">
        <v>98</v>
      </c>
      <c r="P29">
        <f t="shared" si="0"/>
        <v>3.0987124463519313</v>
      </c>
      <c r="Q29">
        <f t="shared" si="1"/>
        <v>0.42060085836909872</v>
      </c>
      <c r="R29">
        <f t="shared" si="2"/>
        <v>0.26180257510729615</v>
      </c>
      <c r="S29">
        <f t="shared" si="3"/>
        <v>0</v>
      </c>
      <c r="T29">
        <f t="shared" si="4"/>
        <v>0.15879828326180256</v>
      </c>
    </row>
    <row r="30" spans="1:20" x14ac:dyDescent="0.3">
      <c r="A30" s="1">
        <v>112</v>
      </c>
      <c r="B30" s="1" t="s">
        <v>79</v>
      </c>
      <c r="C30" s="1"/>
      <c r="D30" s="1">
        <f>VLOOKUP(E30,참조테이블!$A$1:$B$8,2,FALSE)</f>
        <v>1</v>
      </c>
      <c r="E30" s="1" t="s">
        <v>350</v>
      </c>
      <c r="F30" s="1" t="s">
        <v>427</v>
      </c>
      <c r="G30" s="1" t="s">
        <v>429</v>
      </c>
      <c r="H30" s="1"/>
      <c r="I30">
        <v>138</v>
      </c>
      <c r="J30">
        <v>419</v>
      </c>
      <c r="K30">
        <v>33</v>
      </c>
      <c r="L30">
        <v>0</v>
      </c>
      <c r="M30">
        <v>37</v>
      </c>
      <c r="N30">
        <v>70</v>
      </c>
      <c r="P30">
        <f t="shared" si="0"/>
        <v>3.0362318840579712</v>
      </c>
      <c r="Q30">
        <f t="shared" si="1"/>
        <v>0.50724637681159424</v>
      </c>
      <c r="R30">
        <f t="shared" si="2"/>
        <v>0.2391304347826087</v>
      </c>
      <c r="S30">
        <f t="shared" si="3"/>
        <v>0</v>
      </c>
      <c r="T30">
        <f t="shared" si="4"/>
        <v>0.26811594202898553</v>
      </c>
    </row>
    <row r="31" spans="1:20" x14ac:dyDescent="0.3">
      <c r="A31" s="1">
        <v>113</v>
      </c>
      <c r="B31" s="1" t="s">
        <v>80</v>
      </c>
      <c r="C31" s="1"/>
      <c r="D31" s="1">
        <f>VLOOKUP(E31,참조테이블!$A$1:$B$8,2,FALSE)</f>
        <v>1</v>
      </c>
      <c r="E31" s="1" t="s">
        <v>350</v>
      </c>
      <c r="F31" s="1" t="s">
        <v>427</v>
      </c>
      <c r="G31" s="1" t="s">
        <v>430</v>
      </c>
      <c r="H31" s="1"/>
      <c r="I31">
        <v>170</v>
      </c>
      <c r="J31">
        <v>467</v>
      </c>
      <c r="K31">
        <v>4</v>
      </c>
      <c r="L31">
        <v>0</v>
      </c>
      <c r="M31">
        <v>11</v>
      </c>
      <c r="N31">
        <v>15</v>
      </c>
      <c r="P31">
        <f t="shared" si="0"/>
        <v>2.7470588235294118</v>
      </c>
      <c r="Q31">
        <f t="shared" si="1"/>
        <v>8.8235294117647065E-2</v>
      </c>
      <c r="R31">
        <f t="shared" si="2"/>
        <v>2.3529411764705882E-2</v>
      </c>
      <c r="S31">
        <f t="shared" si="3"/>
        <v>0</v>
      </c>
      <c r="T31">
        <f t="shared" si="4"/>
        <v>6.4705882352941183E-2</v>
      </c>
    </row>
    <row r="32" spans="1:20" x14ac:dyDescent="0.3">
      <c r="A32" s="1">
        <v>114</v>
      </c>
      <c r="B32" s="1" t="s">
        <v>81</v>
      </c>
      <c r="C32" s="1"/>
      <c r="D32" s="1">
        <f>VLOOKUP(E32,참조테이블!$A$1:$B$8,2,FALSE)</f>
        <v>1</v>
      </c>
      <c r="E32" s="1" t="s">
        <v>350</v>
      </c>
      <c r="F32" s="1" t="s">
        <v>427</v>
      </c>
      <c r="G32" s="1" t="s">
        <v>431</v>
      </c>
      <c r="H32" s="1"/>
      <c r="I32">
        <v>140</v>
      </c>
      <c r="J32">
        <v>410</v>
      </c>
      <c r="K32">
        <v>8</v>
      </c>
      <c r="L32">
        <v>0</v>
      </c>
      <c r="M32">
        <v>10</v>
      </c>
      <c r="N32">
        <v>18</v>
      </c>
      <c r="P32">
        <f t="shared" si="0"/>
        <v>2.9285714285714284</v>
      </c>
      <c r="Q32">
        <f t="shared" si="1"/>
        <v>0.12857142857142856</v>
      </c>
      <c r="R32">
        <f t="shared" si="2"/>
        <v>5.7142857142857141E-2</v>
      </c>
      <c r="S32">
        <f t="shared" si="3"/>
        <v>0</v>
      </c>
      <c r="T32">
        <f t="shared" si="4"/>
        <v>7.1428571428571425E-2</v>
      </c>
    </row>
    <row r="33" spans="1:20" x14ac:dyDescent="0.3">
      <c r="A33" s="1">
        <v>115</v>
      </c>
      <c r="B33" s="1" t="s">
        <v>82</v>
      </c>
      <c r="C33" s="1"/>
      <c r="D33" s="1">
        <f>VLOOKUP(E33,참조테이블!$A$1:$B$8,2,FALSE)</f>
        <v>1</v>
      </c>
      <c r="E33" s="1" t="s">
        <v>350</v>
      </c>
      <c r="F33" s="1" t="s">
        <v>427</v>
      </c>
      <c r="G33" s="1" t="s">
        <v>432</v>
      </c>
      <c r="H33" s="1"/>
      <c r="I33">
        <v>364</v>
      </c>
      <c r="J33">
        <v>878</v>
      </c>
      <c r="K33">
        <v>33</v>
      </c>
      <c r="L33">
        <v>0</v>
      </c>
      <c r="M33">
        <v>35</v>
      </c>
      <c r="N33">
        <v>68</v>
      </c>
      <c r="P33">
        <f t="shared" si="0"/>
        <v>2.412087912087912</v>
      </c>
      <c r="Q33">
        <f t="shared" si="1"/>
        <v>0.18681318681318682</v>
      </c>
      <c r="R33">
        <f t="shared" si="2"/>
        <v>9.0659340659340656E-2</v>
      </c>
      <c r="S33">
        <f t="shared" si="3"/>
        <v>0</v>
      </c>
      <c r="T33">
        <f t="shared" si="4"/>
        <v>9.6153846153846159E-2</v>
      </c>
    </row>
    <row r="34" spans="1:20" x14ac:dyDescent="0.3">
      <c r="A34" s="1">
        <v>116</v>
      </c>
      <c r="B34" s="1" t="s">
        <v>83</v>
      </c>
      <c r="C34" s="1"/>
      <c r="D34" s="1">
        <f>VLOOKUP(E34,참조테이블!$A$1:$B$8,2,FALSE)</f>
        <v>1</v>
      </c>
      <c r="E34" s="1" t="s">
        <v>350</v>
      </c>
      <c r="F34" s="1" t="s">
        <v>427</v>
      </c>
      <c r="G34" s="1" t="s">
        <v>433</v>
      </c>
      <c r="H34" s="1"/>
      <c r="I34">
        <v>146</v>
      </c>
      <c r="J34">
        <v>484</v>
      </c>
      <c r="K34">
        <v>13</v>
      </c>
      <c r="L34">
        <v>0</v>
      </c>
      <c r="M34">
        <v>26</v>
      </c>
      <c r="N34">
        <v>39</v>
      </c>
      <c r="P34">
        <f t="shared" si="0"/>
        <v>3.3150684931506849</v>
      </c>
      <c r="Q34">
        <f t="shared" si="1"/>
        <v>0.26712328767123289</v>
      </c>
      <c r="R34">
        <f t="shared" si="2"/>
        <v>8.9041095890410954E-2</v>
      </c>
      <c r="S34">
        <f t="shared" si="3"/>
        <v>0</v>
      </c>
      <c r="T34">
        <f t="shared" si="4"/>
        <v>0.17808219178082191</v>
      </c>
    </row>
    <row r="35" spans="1:20" x14ac:dyDescent="0.3">
      <c r="A35" s="1">
        <v>117</v>
      </c>
      <c r="B35" s="1" t="s">
        <v>84</v>
      </c>
      <c r="C35" s="1"/>
      <c r="D35" s="1">
        <f>VLOOKUP(E35,참조테이블!$A$1:$B$8,2,FALSE)</f>
        <v>1</v>
      </c>
      <c r="E35" s="1" t="s">
        <v>350</v>
      </c>
      <c r="F35" s="1" t="s">
        <v>427</v>
      </c>
      <c r="G35" s="1" t="s">
        <v>434</v>
      </c>
      <c r="H35" s="1"/>
      <c r="I35">
        <v>186</v>
      </c>
      <c r="J35">
        <v>360</v>
      </c>
      <c r="K35">
        <v>23</v>
      </c>
      <c r="L35">
        <v>0</v>
      </c>
      <c r="M35">
        <v>21</v>
      </c>
      <c r="N35">
        <v>44</v>
      </c>
      <c r="P35">
        <f t="shared" si="0"/>
        <v>1.935483870967742</v>
      </c>
      <c r="Q35">
        <f t="shared" si="1"/>
        <v>0.23655913978494625</v>
      </c>
      <c r="R35">
        <f t="shared" si="2"/>
        <v>0.12365591397849462</v>
      </c>
      <c r="S35">
        <f t="shared" si="3"/>
        <v>0</v>
      </c>
      <c r="T35">
        <f t="shared" si="4"/>
        <v>0.11290322580645161</v>
      </c>
    </row>
    <row r="36" spans="1:20" x14ac:dyDescent="0.3">
      <c r="A36" s="1">
        <v>118</v>
      </c>
      <c r="B36" s="1" t="s">
        <v>85</v>
      </c>
      <c r="C36" s="1"/>
      <c r="D36" s="1">
        <f>VLOOKUP(E36,참조테이블!$A$1:$B$8,2,FALSE)</f>
        <v>1</v>
      </c>
      <c r="E36" s="1" t="s">
        <v>350</v>
      </c>
      <c r="F36" s="1" t="s">
        <v>435</v>
      </c>
      <c r="G36" s="1" t="s">
        <v>436</v>
      </c>
      <c r="H36" s="1"/>
      <c r="I36">
        <v>2445</v>
      </c>
      <c r="J36">
        <v>3283</v>
      </c>
      <c r="K36">
        <v>2</v>
      </c>
      <c r="L36">
        <v>0</v>
      </c>
      <c r="M36">
        <v>474</v>
      </c>
      <c r="N36">
        <v>476</v>
      </c>
      <c r="P36">
        <f t="shared" si="0"/>
        <v>1.3427402862985685</v>
      </c>
      <c r="Q36">
        <f t="shared" si="1"/>
        <v>0.19468302658486708</v>
      </c>
      <c r="R36">
        <f t="shared" si="2"/>
        <v>8.1799591002044991E-4</v>
      </c>
      <c r="S36">
        <f t="shared" si="3"/>
        <v>0</v>
      </c>
      <c r="T36">
        <f t="shared" si="4"/>
        <v>0.19386503067484662</v>
      </c>
    </row>
    <row r="37" spans="1:20" x14ac:dyDescent="0.3">
      <c r="A37" s="1">
        <v>119</v>
      </c>
      <c r="B37" s="1" t="s">
        <v>86</v>
      </c>
      <c r="C37" s="1"/>
      <c r="D37" s="1">
        <f>VLOOKUP(E37,참조테이블!$A$1:$B$8,2,FALSE)</f>
        <v>1</v>
      </c>
      <c r="E37" s="1" t="s">
        <v>350</v>
      </c>
      <c r="F37" s="1" t="s">
        <v>435</v>
      </c>
      <c r="G37" s="1" t="s">
        <v>437</v>
      </c>
      <c r="H37" s="1"/>
      <c r="I37">
        <v>357</v>
      </c>
      <c r="J37">
        <v>1412</v>
      </c>
      <c r="K37">
        <v>1</v>
      </c>
      <c r="L37">
        <v>0</v>
      </c>
      <c r="M37">
        <v>172</v>
      </c>
      <c r="N37">
        <v>173</v>
      </c>
      <c r="P37">
        <f t="shared" si="0"/>
        <v>3.9551820728291318</v>
      </c>
      <c r="Q37">
        <f t="shared" si="1"/>
        <v>0.484593837535014</v>
      </c>
      <c r="R37">
        <f t="shared" si="2"/>
        <v>2.8011204481792717E-3</v>
      </c>
      <c r="S37">
        <f t="shared" si="3"/>
        <v>0</v>
      </c>
      <c r="T37">
        <f t="shared" si="4"/>
        <v>0.48179271708683474</v>
      </c>
    </row>
    <row r="38" spans="1:20" x14ac:dyDescent="0.3">
      <c r="A38" s="1">
        <v>120</v>
      </c>
      <c r="B38" s="1" t="s">
        <v>87</v>
      </c>
      <c r="C38" s="1"/>
      <c r="D38" s="1">
        <f>VLOOKUP(E38,참조테이블!$A$1:$B$8,2,FALSE)</f>
        <v>1</v>
      </c>
      <c r="E38" s="1" t="s">
        <v>350</v>
      </c>
      <c r="F38" s="1" t="s">
        <v>435</v>
      </c>
      <c r="G38" s="1" t="s">
        <v>438</v>
      </c>
      <c r="H38" s="1"/>
      <c r="I38">
        <v>792</v>
      </c>
      <c r="J38">
        <v>1381</v>
      </c>
      <c r="K38">
        <v>9</v>
      </c>
      <c r="L38">
        <v>0</v>
      </c>
      <c r="M38">
        <v>94</v>
      </c>
      <c r="N38">
        <v>103</v>
      </c>
      <c r="P38">
        <f t="shared" si="0"/>
        <v>1.7436868686868687</v>
      </c>
      <c r="Q38">
        <f t="shared" si="1"/>
        <v>0.13005050505050506</v>
      </c>
      <c r="R38">
        <f t="shared" si="2"/>
        <v>1.1363636363636364E-2</v>
      </c>
      <c r="S38">
        <f t="shared" si="3"/>
        <v>0</v>
      </c>
      <c r="T38">
        <f t="shared" si="4"/>
        <v>0.11868686868686869</v>
      </c>
    </row>
    <row r="39" spans="1:20" x14ac:dyDescent="0.3">
      <c r="A39" s="1">
        <v>121</v>
      </c>
      <c r="B39" s="1" t="s">
        <v>88</v>
      </c>
      <c r="C39" s="1"/>
      <c r="D39" s="1">
        <f>VLOOKUP(E39,참조테이블!$A$1:$B$8,2,FALSE)</f>
        <v>1</v>
      </c>
      <c r="E39" s="1" t="s">
        <v>350</v>
      </c>
      <c r="F39" s="1" t="s">
        <v>435</v>
      </c>
      <c r="G39" s="1" t="s">
        <v>439</v>
      </c>
      <c r="H39" s="1"/>
      <c r="I39">
        <v>318</v>
      </c>
      <c r="J39">
        <v>651</v>
      </c>
      <c r="K39">
        <v>2</v>
      </c>
      <c r="L39">
        <v>0</v>
      </c>
      <c r="M39">
        <v>59</v>
      </c>
      <c r="N39">
        <v>61</v>
      </c>
      <c r="P39">
        <f t="shared" si="0"/>
        <v>2.0471698113207548</v>
      </c>
      <c r="Q39">
        <f t="shared" si="1"/>
        <v>0.1918238993710692</v>
      </c>
      <c r="R39">
        <f t="shared" si="2"/>
        <v>6.2893081761006293E-3</v>
      </c>
      <c r="S39">
        <f t="shared" si="3"/>
        <v>0</v>
      </c>
      <c r="T39">
        <f t="shared" si="4"/>
        <v>0.18553459119496854</v>
      </c>
    </row>
    <row r="40" spans="1:20" x14ac:dyDescent="0.3">
      <c r="A40" s="1">
        <v>122</v>
      </c>
      <c r="B40" s="1" t="s">
        <v>89</v>
      </c>
      <c r="C40" s="1"/>
      <c r="D40" s="1">
        <f>VLOOKUP(E40,참조테이블!$A$1:$B$8,2,FALSE)</f>
        <v>1</v>
      </c>
      <c r="E40" s="1" t="s">
        <v>350</v>
      </c>
      <c r="F40" s="1" t="s">
        <v>435</v>
      </c>
      <c r="G40" s="1" t="s">
        <v>440</v>
      </c>
      <c r="H40" s="1"/>
      <c r="I40">
        <v>222</v>
      </c>
      <c r="J40">
        <v>509</v>
      </c>
      <c r="K40">
        <v>0</v>
      </c>
      <c r="L40">
        <v>0</v>
      </c>
      <c r="M40">
        <v>31</v>
      </c>
      <c r="N40">
        <v>31</v>
      </c>
      <c r="P40">
        <f t="shared" si="0"/>
        <v>2.2927927927927927</v>
      </c>
      <c r="Q40">
        <f t="shared" si="1"/>
        <v>0.13963963963963963</v>
      </c>
      <c r="R40">
        <f t="shared" si="2"/>
        <v>0</v>
      </c>
      <c r="S40">
        <f t="shared" si="3"/>
        <v>0</v>
      </c>
      <c r="T40">
        <f t="shared" si="4"/>
        <v>0.13963963963963963</v>
      </c>
    </row>
    <row r="41" spans="1:20" x14ac:dyDescent="0.3">
      <c r="A41" s="1">
        <v>123</v>
      </c>
      <c r="B41" s="1" t="s">
        <v>90</v>
      </c>
      <c r="C41" s="1"/>
      <c r="D41" s="1">
        <f>VLOOKUP(E41,참조테이블!$A$1:$B$8,2,FALSE)</f>
        <v>1</v>
      </c>
      <c r="E41" s="1" t="s">
        <v>350</v>
      </c>
      <c r="F41" s="1" t="s">
        <v>435</v>
      </c>
      <c r="G41" s="1" t="s">
        <v>441</v>
      </c>
      <c r="H41" s="1"/>
      <c r="I41">
        <v>221</v>
      </c>
      <c r="J41">
        <v>562</v>
      </c>
      <c r="K41">
        <v>6</v>
      </c>
      <c r="L41">
        <v>0</v>
      </c>
      <c r="M41">
        <v>444</v>
      </c>
      <c r="N41">
        <v>450</v>
      </c>
      <c r="P41">
        <f t="shared" si="0"/>
        <v>2.5429864253393664</v>
      </c>
      <c r="Q41">
        <f t="shared" si="1"/>
        <v>2.0361990950226243</v>
      </c>
      <c r="R41">
        <f t="shared" si="2"/>
        <v>2.7149321266968326E-2</v>
      </c>
      <c r="S41">
        <f t="shared" si="3"/>
        <v>0</v>
      </c>
      <c r="T41">
        <f t="shared" si="4"/>
        <v>2.0090497737556561</v>
      </c>
    </row>
    <row r="42" spans="1:20" x14ac:dyDescent="0.3">
      <c r="A42" s="1">
        <v>124</v>
      </c>
      <c r="B42" s="1" t="s">
        <v>91</v>
      </c>
      <c r="C42" s="1"/>
      <c r="D42" s="1">
        <f>VLOOKUP(E42,참조테이블!$A$1:$B$8,2,FALSE)</f>
        <v>1</v>
      </c>
      <c r="E42" s="1" t="s">
        <v>350</v>
      </c>
      <c r="F42" s="1" t="s">
        <v>435</v>
      </c>
      <c r="G42" s="1" t="s">
        <v>442</v>
      </c>
      <c r="H42" s="1"/>
      <c r="I42">
        <v>458</v>
      </c>
      <c r="J42">
        <v>971</v>
      </c>
      <c r="K42">
        <v>6</v>
      </c>
      <c r="L42">
        <v>0</v>
      </c>
      <c r="M42">
        <v>110</v>
      </c>
      <c r="N42">
        <v>116</v>
      </c>
      <c r="P42">
        <f t="shared" si="0"/>
        <v>2.1200873362445414</v>
      </c>
      <c r="Q42">
        <f t="shared" si="1"/>
        <v>0.25327510917030566</v>
      </c>
      <c r="R42">
        <f t="shared" si="2"/>
        <v>1.3100436681222707E-2</v>
      </c>
      <c r="S42">
        <f t="shared" si="3"/>
        <v>0</v>
      </c>
      <c r="T42">
        <f t="shared" si="4"/>
        <v>0.24017467248908297</v>
      </c>
    </row>
    <row r="43" spans="1:20" x14ac:dyDescent="0.3">
      <c r="I43">
        <f>SUM(I2:I42)</f>
        <v>20892</v>
      </c>
      <c r="J43">
        <f t="shared" ref="J43:N43" si="5">SUM(J2:J42)</f>
        <v>50352</v>
      </c>
      <c r="K43">
        <f t="shared" si="5"/>
        <v>1713</v>
      </c>
      <c r="L43">
        <f t="shared" si="5"/>
        <v>0</v>
      </c>
      <c r="M43">
        <f t="shared" si="5"/>
        <v>3973</v>
      </c>
      <c r="N43">
        <f t="shared" si="5"/>
        <v>5686</v>
      </c>
      <c r="P43">
        <f t="shared" si="0"/>
        <v>2.4101091326823663</v>
      </c>
      <c r="Q43">
        <f t="shared" si="1"/>
        <v>0.27216159295424086</v>
      </c>
      <c r="R43">
        <f t="shared" si="2"/>
        <v>8.1993107409534749E-2</v>
      </c>
      <c r="S43">
        <f t="shared" si="3"/>
        <v>0</v>
      </c>
      <c r="T43">
        <f t="shared" si="4"/>
        <v>0.19016848554470611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DEB5-4108-4F7B-9FCB-56D680302183}">
  <dimension ref="A1:T57"/>
  <sheetViews>
    <sheetView workbookViewId="0">
      <pane ySplit="1" topLeftCell="A44" activePane="bottomLeft" state="frozen"/>
      <selection pane="bottomLeft" activeCell="S57" sqref="S57"/>
    </sheetView>
  </sheetViews>
  <sheetFormatPr defaultRowHeight="16.5" x14ac:dyDescent="0.3"/>
  <sheetData>
    <row r="1" spans="1:20" x14ac:dyDescent="0.3">
      <c r="A1" s="1" t="s">
        <v>0</v>
      </c>
      <c r="B1" s="2" t="s">
        <v>1</v>
      </c>
      <c r="C1" s="2" t="s">
        <v>2</v>
      </c>
      <c r="D1" s="2" t="s">
        <v>725</v>
      </c>
      <c r="E1" s="2" t="s">
        <v>3</v>
      </c>
      <c r="F1" s="3"/>
      <c r="G1" s="3"/>
      <c r="H1" s="3" t="s">
        <v>4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</row>
    <row r="2" spans="1:20" x14ac:dyDescent="0.3">
      <c r="A2" s="1">
        <v>18</v>
      </c>
      <c r="B2" s="1" t="s">
        <v>10</v>
      </c>
      <c r="C2" s="1"/>
      <c r="D2" s="1">
        <f>VLOOKUP(E2,참조테이블!$A$1:$B$8,2,FALSE)</f>
        <v>2</v>
      </c>
      <c r="E2" s="1" t="s">
        <v>356</v>
      </c>
      <c r="F2" s="1" t="s">
        <v>357</v>
      </c>
      <c r="G2" s="1"/>
      <c r="H2" s="1"/>
      <c r="I2">
        <v>1871</v>
      </c>
      <c r="J2">
        <v>7452</v>
      </c>
      <c r="K2">
        <v>440</v>
      </c>
      <c r="L2">
        <v>0</v>
      </c>
      <c r="M2">
        <v>465</v>
      </c>
      <c r="N2">
        <v>905</v>
      </c>
      <c r="P2">
        <f>J2/I2</f>
        <v>3.982896846606093</v>
      </c>
      <c r="Q2">
        <f>N2/I2</f>
        <v>0.48369855692143238</v>
      </c>
      <c r="R2">
        <f>K2/I2</f>
        <v>0.23516835916622128</v>
      </c>
      <c r="S2">
        <f>L2/I2</f>
        <v>0</v>
      </c>
      <c r="T2">
        <f>M2/I2</f>
        <v>0.24853019775521112</v>
      </c>
    </row>
    <row r="3" spans="1:20" x14ac:dyDescent="0.3">
      <c r="A3" s="1">
        <v>19</v>
      </c>
      <c r="B3" s="1" t="s">
        <v>11</v>
      </c>
      <c r="C3" s="1"/>
      <c r="D3" s="1">
        <f>VLOOKUP(E3,참조테이블!$A$1:$B$8,2,FALSE)</f>
        <v>2</v>
      </c>
      <c r="E3" s="1" t="s">
        <v>356</v>
      </c>
      <c r="F3" s="1" t="s">
        <v>358</v>
      </c>
      <c r="G3" s="1"/>
      <c r="H3" s="1"/>
      <c r="I3">
        <v>1589</v>
      </c>
      <c r="J3">
        <v>6738</v>
      </c>
      <c r="K3">
        <v>230</v>
      </c>
      <c r="L3">
        <v>203</v>
      </c>
      <c r="M3">
        <v>475</v>
      </c>
      <c r="N3">
        <v>908</v>
      </c>
      <c r="P3">
        <f t="shared" ref="P3:P57" si="0">J3/I3</f>
        <v>4.2404027690371304</v>
      </c>
      <c r="Q3">
        <f t="shared" ref="Q3:Q57" si="1">N3/I3</f>
        <v>0.5714285714285714</v>
      </c>
      <c r="R3">
        <f t="shared" ref="R3:R57" si="2">K3/I3</f>
        <v>0.144745122718691</v>
      </c>
      <c r="S3">
        <f t="shared" ref="S3:S57" si="3">L3/I3</f>
        <v>0.1277533039647577</v>
      </c>
      <c r="T3">
        <f t="shared" ref="T3:T57" si="4">M3/I3</f>
        <v>0.29893014474512269</v>
      </c>
    </row>
    <row r="4" spans="1:20" x14ac:dyDescent="0.3">
      <c r="A4" s="1">
        <v>20</v>
      </c>
      <c r="B4" s="1" t="s">
        <v>12</v>
      </c>
      <c r="C4" s="1"/>
      <c r="D4" s="1">
        <f>VLOOKUP(E4,참조테이블!$A$1:$B$8,2,FALSE)</f>
        <v>2</v>
      </c>
      <c r="E4" s="1" t="s">
        <v>356</v>
      </c>
      <c r="F4" s="1" t="s">
        <v>359</v>
      </c>
      <c r="G4" s="1"/>
      <c r="H4" s="1"/>
      <c r="I4">
        <v>2167</v>
      </c>
      <c r="J4">
        <v>10049</v>
      </c>
      <c r="K4">
        <v>78</v>
      </c>
      <c r="L4">
        <v>203</v>
      </c>
      <c r="M4">
        <v>699</v>
      </c>
      <c r="N4">
        <v>980</v>
      </c>
      <c r="P4">
        <f t="shared" si="0"/>
        <v>4.6372865712967233</v>
      </c>
      <c r="Q4">
        <f t="shared" si="1"/>
        <v>0.45223811721273649</v>
      </c>
      <c r="R4">
        <f t="shared" si="2"/>
        <v>3.599446239040148E-2</v>
      </c>
      <c r="S4">
        <f t="shared" si="3"/>
        <v>9.3677895708352554E-2</v>
      </c>
      <c r="T4">
        <f t="shared" si="4"/>
        <v>0.32256575911398244</v>
      </c>
    </row>
    <row r="5" spans="1:20" x14ac:dyDescent="0.3">
      <c r="A5" s="1">
        <v>21</v>
      </c>
      <c r="B5" s="1" t="s">
        <v>13</v>
      </c>
      <c r="C5" s="1"/>
      <c r="D5" s="1">
        <f>VLOOKUP(E5,참조테이블!$A$1:$B$8,2,FALSE)</f>
        <v>2</v>
      </c>
      <c r="E5" s="1" t="s">
        <v>356</v>
      </c>
      <c r="F5" s="1" t="s">
        <v>360</v>
      </c>
      <c r="G5" s="1"/>
      <c r="H5" s="1"/>
      <c r="I5">
        <v>1379</v>
      </c>
      <c r="J5">
        <v>6031</v>
      </c>
      <c r="K5">
        <v>57</v>
      </c>
      <c r="L5">
        <v>178</v>
      </c>
      <c r="M5">
        <v>400</v>
      </c>
      <c r="N5">
        <v>635</v>
      </c>
      <c r="P5">
        <f t="shared" si="0"/>
        <v>4.3734590282813635</v>
      </c>
      <c r="Q5">
        <f t="shared" si="1"/>
        <v>0.46047860768672949</v>
      </c>
      <c r="R5">
        <f t="shared" si="2"/>
        <v>4.1334300217548949E-2</v>
      </c>
      <c r="S5">
        <f t="shared" si="3"/>
        <v>0.12907904278462654</v>
      </c>
      <c r="T5">
        <f t="shared" si="4"/>
        <v>0.29006526468455401</v>
      </c>
    </row>
    <row r="6" spans="1:20" x14ac:dyDescent="0.3">
      <c r="A6" s="1">
        <v>125</v>
      </c>
      <c r="B6" s="1" t="s">
        <v>92</v>
      </c>
      <c r="C6" s="1"/>
      <c r="D6" s="1">
        <f>VLOOKUP(E6,참조테이블!$A$1:$B$8,2,FALSE)</f>
        <v>2</v>
      </c>
      <c r="E6" s="1" t="s">
        <v>356</v>
      </c>
      <c r="F6" s="1" t="s">
        <v>443</v>
      </c>
      <c r="G6" s="1" t="s">
        <v>444</v>
      </c>
      <c r="H6" s="1"/>
      <c r="I6">
        <v>235</v>
      </c>
      <c r="J6">
        <v>724</v>
      </c>
      <c r="K6">
        <v>26</v>
      </c>
      <c r="L6">
        <v>0</v>
      </c>
      <c r="M6">
        <v>26</v>
      </c>
      <c r="N6">
        <v>52</v>
      </c>
      <c r="P6">
        <f t="shared" si="0"/>
        <v>3.0808510638297872</v>
      </c>
      <c r="Q6">
        <f t="shared" si="1"/>
        <v>0.22127659574468084</v>
      </c>
      <c r="R6">
        <f t="shared" si="2"/>
        <v>0.11063829787234042</v>
      </c>
      <c r="S6">
        <f t="shared" si="3"/>
        <v>0</v>
      </c>
      <c r="T6">
        <f t="shared" si="4"/>
        <v>0.11063829787234042</v>
      </c>
    </row>
    <row r="7" spans="1:20" x14ac:dyDescent="0.3">
      <c r="A7" s="1">
        <v>126</v>
      </c>
      <c r="B7" s="1" t="s">
        <v>93</v>
      </c>
      <c r="C7" s="1"/>
      <c r="D7" s="1">
        <f>VLOOKUP(E7,참조테이블!$A$1:$B$8,2,FALSE)</f>
        <v>2</v>
      </c>
      <c r="E7" s="1" t="s">
        <v>356</v>
      </c>
      <c r="F7" s="1" t="s">
        <v>443</v>
      </c>
      <c r="G7" s="1" t="s">
        <v>445</v>
      </c>
      <c r="H7" s="1"/>
      <c r="I7">
        <v>191</v>
      </c>
      <c r="J7">
        <v>656</v>
      </c>
      <c r="K7">
        <v>26</v>
      </c>
      <c r="L7">
        <v>0</v>
      </c>
      <c r="M7">
        <v>21</v>
      </c>
      <c r="N7">
        <v>47</v>
      </c>
      <c r="P7">
        <f t="shared" si="0"/>
        <v>3.4345549738219896</v>
      </c>
      <c r="Q7">
        <f t="shared" si="1"/>
        <v>0.24607329842931938</v>
      </c>
      <c r="R7">
        <f t="shared" si="2"/>
        <v>0.13612565445026178</v>
      </c>
      <c r="S7">
        <f t="shared" si="3"/>
        <v>0</v>
      </c>
      <c r="T7">
        <f t="shared" si="4"/>
        <v>0.1099476439790576</v>
      </c>
    </row>
    <row r="8" spans="1:20" x14ac:dyDescent="0.3">
      <c r="A8" s="1">
        <v>127</v>
      </c>
      <c r="B8" s="1" t="s">
        <v>94</v>
      </c>
      <c r="C8" s="1"/>
      <c r="D8" s="1">
        <f>VLOOKUP(E8,참조테이블!$A$1:$B$8,2,FALSE)</f>
        <v>2</v>
      </c>
      <c r="E8" s="1" t="s">
        <v>356</v>
      </c>
      <c r="F8" s="1" t="s">
        <v>443</v>
      </c>
      <c r="G8" s="1" t="s">
        <v>446</v>
      </c>
      <c r="H8" s="1"/>
      <c r="I8">
        <v>445</v>
      </c>
      <c r="J8">
        <v>1303</v>
      </c>
      <c r="K8">
        <v>66</v>
      </c>
      <c r="L8">
        <v>0</v>
      </c>
      <c r="M8">
        <v>137</v>
      </c>
      <c r="N8">
        <v>203</v>
      </c>
      <c r="P8">
        <f t="shared" si="0"/>
        <v>2.9280898876404495</v>
      </c>
      <c r="Q8">
        <f t="shared" si="1"/>
        <v>0.45617977528089887</v>
      </c>
      <c r="R8">
        <f t="shared" si="2"/>
        <v>0.14831460674157304</v>
      </c>
      <c r="S8">
        <f t="shared" si="3"/>
        <v>0</v>
      </c>
      <c r="T8">
        <f t="shared" si="4"/>
        <v>0.30786516853932583</v>
      </c>
    </row>
    <row r="9" spans="1:20" x14ac:dyDescent="0.3">
      <c r="A9" s="1">
        <v>128</v>
      </c>
      <c r="B9" s="1" t="s">
        <v>95</v>
      </c>
      <c r="C9" s="1"/>
      <c r="D9" s="1">
        <f>VLOOKUP(E9,참조테이블!$A$1:$B$8,2,FALSE)</f>
        <v>2</v>
      </c>
      <c r="E9" s="1" t="s">
        <v>356</v>
      </c>
      <c r="F9" s="1" t="s">
        <v>443</v>
      </c>
      <c r="G9" s="1" t="s">
        <v>447</v>
      </c>
      <c r="H9" s="1"/>
      <c r="I9">
        <v>171</v>
      </c>
      <c r="J9">
        <v>726</v>
      </c>
      <c r="K9">
        <v>33</v>
      </c>
      <c r="L9">
        <v>0</v>
      </c>
      <c r="M9">
        <v>46</v>
      </c>
      <c r="N9">
        <v>79</v>
      </c>
      <c r="P9">
        <f t="shared" si="0"/>
        <v>4.2456140350877192</v>
      </c>
      <c r="Q9">
        <f t="shared" si="1"/>
        <v>0.46198830409356723</v>
      </c>
      <c r="R9">
        <f t="shared" si="2"/>
        <v>0.19298245614035087</v>
      </c>
      <c r="S9">
        <f t="shared" si="3"/>
        <v>0</v>
      </c>
      <c r="T9">
        <f t="shared" si="4"/>
        <v>0.26900584795321636</v>
      </c>
    </row>
    <row r="10" spans="1:20" x14ac:dyDescent="0.3">
      <c r="A10" s="1">
        <v>129</v>
      </c>
      <c r="B10" s="1" t="s">
        <v>96</v>
      </c>
      <c r="C10" s="1"/>
      <c r="D10" s="1">
        <f>VLOOKUP(E10,참조테이블!$A$1:$B$8,2,FALSE)</f>
        <v>2</v>
      </c>
      <c r="E10" s="1" t="s">
        <v>356</v>
      </c>
      <c r="F10" s="1" t="s">
        <v>443</v>
      </c>
      <c r="G10" s="1" t="s">
        <v>448</v>
      </c>
      <c r="H10" s="1"/>
      <c r="I10">
        <v>143</v>
      </c>
      <c r="J10">
        <v>341</v>
      </c>
      <c r="K10">
        <v>20</v>
      </c>
      <c r="L10">
        <v>0</v>
      </c>
      <c r="M10">
        <v>13</v>
      </c>
      <c r="N10">
        <v>33</v>
      </c>
      <c r="P10">
        <f t="shared" si="0"/>
        <v>2.3846153846153846</v>
      </c>
      <c r="Q10">
        <f t="shared" si="1"/>
        <v>0.23076923076923078</v>
      </c>
      <c r="R10">
        <f t="shared" si="2"/>
        <v>0.13986013986013987</v>
      </c>
      <c r="S10">
        <f t="shared" si="3"/>
        <v>0</v>
      </c>
      <c r="T10">
        <f t="shared" si="4"/>
        <v>9.0909090909090912E-2</v>
      </c>
    </row>
    <row r="11" spans="1:20" x14ac:dyDescent="0.3">
      <c r="A11" s="1">
        <v>130</v>
      </c>
      <c r="B11" s="1" t="s">
        <v>97</v>
      </c>
      <c r="C11" s="1"/>
      <c r="D11" s="1">
        <f>VLOOKUP(E11,참조테이블!$A$1:$B$8,2,FALSE)</f>
        <v>2</v>
      </c>
      <c r="E11" s="1" t="s">
        <v>356</v>
      </c>
      <c r="F11" s="1" t="s">
        <v>443</v>
      </c>
      <c r="G11" s="1" t="s">
        <v>449</v>
      </c>
      <c r="H11" s="1"/>
      <c r="I11">
        <v>415</v>
      </c>
      <c r="J11">
        <v>1235</v>
      </c>
      <c r="K11">
        <v>93</v>
      </c>
      <c r="L11">
        <v>0</v>
      </c>
      <c r="M11">
        <v>70</v>
      </c>
      <c r="N11">
        <v>163</v>
      </c>
      <c r="P11">
        <f t="shared" si="0"/>
        <v>2.9759036144578315</v>
      </c>
      <c r="Q11">
        <f t="shared" si="1"/>
        <v>0.39277108433734942</v>
      </c>
      <c r="R11">
        <f t="shared" si="2"/>
        <v>0.22409638554216868</v>
      </c>
      <c r="S11">
        <f t="shared" si="3"/>
        <v>0</v>
      </c>
      <c r="T11">
        <f t="shared" si="4"/>
        <v>0.16867469879518071</v>
      </c>
    </row>
    <row r="12" spans="1:20" x14ac:dyDescent="0.3">
      <c r="A12" s="1">
        <v>131</v>
      </c>
      <c r="B12" s="1" t="s">
        <v>98</v>
      </c>
      <c r="C12" s="1"/>
      <c r="D12" s="1">
        <f>VLOOKUP(E12,참조테이블!$A$1:$B$8,2,FALSE)</f>
        <v>2</v>
      </c>
      <c r="E12" s="1" t="s">
        <v>356</v>
      </c>
      <c r="F12" s="1" t="s">
        <v>443</v>
      </c>
      <c r="G12" s="1" t="s">
        <v>450</v>
      </c>
      <c r="H12" s="1"/>
      <c r="I12">
        <v>195</v>
      </c>
      <c r="J12">
        <v>582</v>
      </c>
      <c r="K12">
        <v>27</v>
      </c>
      <c r="L12">
        <v>0</v>
      </c>
      <c r="M12">
        <v>15</v>
      </c>
      <c r="N12">
        <v>42</v>
      </c>
      <c r="P12">
        <f t="shared" si="0"/>
        <v>2.9846153846153847</v>
      </c>
      <c r="Q12">
        <f t="shared" si="1"/>
        <v>0.2153846153846154</v>
      </c>
      <c r="R12">
        <f t="shared" si="2"/>
        <v>0.13846153846153847</v>
      </c>
      <c r="S12">
        <f t="shared" si="3"/>
        <v>0</v>
      </c>
      <c r="T12">
        <f t="shared" si="4"/>
        <v>7.6923076923076927E-2</v>
      </c>
    </row>
    <row r="13" spans="1:20" x14ac:dyDescent="0.3">
      <c r="A13" s="1">
        <v>132</v>
      </c>
      <c r="B13" s="1" t="s">
        <v>99</v>
      </c>
      <c r="C13" s="1"/>
      <c r="D13" s="1">
        <f>VLOOKUP(E13,참조테이블!$A$1:$B$8,2,FALSE)</f>
        <v>2</v>
      </c>
      <c r="E13" s="1" t="s">
        <v>356</v>
      </c>
      <c r="F13" s="1" t="s">
        <v>451</v>
      </c>
      <c r="G13" s="1" t="s">
        <v>452</v>
      </c>
      <c r="H13" s="1"/>
      <c r="I13">
        <v>506</v>
      </c>
      <c r="J13">
        <v>2385</v>
      </c>
      <c r="K13">
        <v>14</v>
      </c>
      <c r="L13">
        <v>6</v>
      </c>
      <c r="M13">
        <v>203</v>
      </c>
      <c r="N13">
        <v>223</v>
      </c>
      <c r="P13">
        <f t="shared" si="0"/>
        <v>4.7134387351778653</v>
      </c>
      <c r="Q13">
        <f t="shared" si="1"/>
        <v>0.44071146245059289</v>
      </c>
      <c r="R13">
        <f t="shared" si="2"/>
        <v>2.766798418972332E-2</v>
      </c>
      <c r="S13">
        <f t="shared" si="3"/>
        <v>1.1857707509881422E-2</v>
      </c>
      <c r="T13">
        <f t="shared" si="4"/>
        <v>0.40118577075098816</v>
      </c>
    </row>
    <row r="14" spans="1:20" x14ac:dyDescent="0.3">
      <c r="A14" s="1">
        <v>133</v>
      </c>
      <c r="B14" s="1" t="s">
        <v>100</v>
      </c>
      <c r="C14" s="1"/>
      <c r="D14" s="1">
        <f>VLOOKUP(E14,참조테이블!$A$1:$B$8,2,FALSE)</f>
        <v>2</v>
      </c>
      <c r="E14" s="1" t="s">
        <v>356</v>
      </c>
      <c r="F14" s="1" t="s">
        <v>451</v>
      </c>
      <c r="G14" s="1" t="s">
        <v>453</v>
      </c>
      <c r="H14" s="1"/>
      <c r="I14">
        <v>558</v>
      </c>
      <c r="J14">
        <v>1834</v>
      </c>
      <c r="K14">
        <v>88</v>
      </c>
      <c r="L14">
        <v>10</v>
      </c>
      <c r="M14">
        <v>87</v>
      </c>
      <c r="N14">
        <v>185</v>
      </c>
      <c r="P14">
        <f t="shared" si="0"/>
        <v>3.2867383512544803</v>
      </c>
      <c r="Q14">
        <f t="shared" si="1"/>
        <v>0.33154121863799285</v>
      </c>
      <c r="R14">
        <f t="shared" si="2"/>
        <v>0.15770609318996415</v>
      </c>
      <c r="S14">
        <f t="shared" si="3"/>
        <v>1.7921146953405017E-2</v>
      </c>
      <c r="T14">
        <f t="shared" si="4"/>
        <v>0.15591397849462366</v>
      </c>
    </row>
    <row r="15" spans="1:20" x14ac:dyDescent="0.3">
      <c r="A15" s="1">
        <v>134</v>
      </c>
      <c r="B15" s="1" t="s">
        <v>101</v>
      </c>
      <c r="C15" s="1"/>
      <c r="D15" s="1">
        <f>VLOOKUP(E15,참조테이블!$A$1:$B$8,2,FALSE)</f>
        <v>2</v>
      </c>
      <c r="E15" s="1" t="s">
        <v>356</v>
      </c>
      <c r="F15" s="1" t="s">
        <v>451</v>
      </c>
      <c r="G15" s="1" t="s">
        <v>454</v>
      </c>
      <c r="H15" s="1"/>
      <c r="I15">
        <v>353</v>
      </c>
      <c r="J15">
        <v>1871</v>
      </c>
      <c r="K15">
        <v>18</v>
      </c>
      <c r="L15">
        <v>174</v>
      </c>
      <c r="M15">
        <v>26</v>
      </c>
      <c r="N15">
        <v>218</v>
      </c>
      <c r="P15">
        <f t="shared" si="0"/>
        <v>5.3002832861189804</v>
      </c>
      <c r="Q15">
        <f t="shared" si="1"/>
        <v>0.61756373937677056</v>
      </c>
      <c r="R15">
        <f t="shared" si="2"/>
        <v>5.0991501416430593E-2</v>
      </c>
      <c r="S15">
        <f t="shared" si="3"/>
        <v>0.49291784702549574</v>
      </c>
      <c r="T15">
        <f t="shared" si="4"/>
        <v>7.3654390934844188E-2</v>
      </c>
    </row>
    <row r="16" spans="1:20" x14ac:dyDescent="0.3">
      <c r="A16" s="1">
        <v>135</v>
      </c>
      <c r="B16" s="1" t="s">
        <v>102</v>
      </c>
      <c r="C16" s="1"/>
      <c r="D16" s="1">
        <f>VLOOKUP(E16,참조테이블!$A$1:$B$8,2,FALSE)</f>
        <v>2</v>
      </c>
      <c r="E16" s="1" t="s">
        <v>356</v>
      </c>
      <c r="F16" s="1" t="s">
        <v>451</v>
      </c>
      <c r="G16" s="1" t="s">
        <v>455</v>
      </c>
      <c r="H16" s="1"/>
      <c r="I16">
        <v>404</v>
      </c>
      <c r="J16">
        <v>2186</v>
      </c>
      <c r="K16">
        <v>8</v>
      </c>
      <c r="L16">
        <v>3</v>
      </c>
      <c r="M16">
        <v>191</v>
      </c>
      <c r="N16">
        <v>202</v>
      </c>
      <c r="P16">
        <f t="shared" si="0"/>
        <v>5.4108910891089108</v>
      </c>
      <c r="Q16">
        <f t="shared" si="1"/>
        <v>0.5</v>
      </c>
      <c r="R16">
        <f t="shared" si="2"/>
        <v>1.9801980198019802E-2</v>
      </c>
      <c r="S16">
        <f t="shared" si="3"/>
        <v>7.4257425742574254E-3</v>
      </c>
      <c r="T16">
        <f t="shared" si="4"/>
        <v>0.47277227722772275</v>
      </c>
    </row>
    <row r="17" spans="1:20" x14ac:dyDescent="0.3">
      <c r="A17" s="1">
        <v>136</v>
      </c>
      <c r="B17" s="1" t="s">
        <v>103</v>
      </c>
      <c r="C17" s="1"/>
      <c r="D17" s="1">
        <f>VLOOKUP(E17,참조테이블!$A$1:$B$8,2,FALSE)</f>
        <v>2</v>
      </c>
      <c r="E17" s="1" t="s">
        <v>356</v>
      </c>
      <c r="F17" s="1" t="s">
        <v>451</v>
      </c>
      <c r="G17" s="1" t="s">
        <v>456</v>
      </c>
      <c r="H17" s="1"/>
      <c r="I17">
        <v>470</v>
      </c>
      <c r="J17">
        <v>2118</v>
      </c>
      <c r="K17">
        <v>28</v>
      </c>
      <c r="L17">
        <v>0</v>
      </c>
      <c r="M17">
        <v>135</v>
      </c>
      <c r="N17">
        <v>163</v>
      </c>
      <c r="P17">
        <f t="shared" si="0"/>
        <v>4.506382978723404</v>
      </c>
      <c r="Q17">
        <f t="shared" si="1"/>
        <v>0.34680851063829787</v>
      </c>
      <c r="R17">
        <f t="shared" si="2"/>
        <v>5.9574468085106386E-2</v>
      </c>
      <c r="S17">
        <f t="shared" si="3"/>
        <v>0</v>
      </c>
      <c r="T17">
        <f t="shared" si="4"/>
        <v>0.28723404255319152</v>
      </c>
    </row>
    <row r="18" spans="1:20" x14ac:dyDescent="0.3">
      <c r="A18" s="1">
        <v>137</v>
      </c>
      <c r="B18" s="1" t="s">
        <v>104</v>
      </c>
      <c r="C18" s="1"/>
      <c r="D18" s="1">
        <f>VLOOKUP(E18,참조테이블!$A$1:$B$8,2,FALSE)</f>
        <v>2</v>
      </c>
      <c r="E18" s="1" t="s">
        <v>356</v>
      </c>
      <c r="F18" s="1" t="s">
        <v>451</v>
      </c>
      <c r="G18" s="1" t="s">
        <v>457</v>
      </c>
      <c r="H18" s="1"/>
      <c r="I18">
        <v>293</v>
      </c>
      <c r="J18">
        <v>1419</v>
      </c>
      <c r="K18">
        <v>90</v>
      </c>
      <c r="L18">
        <v>50</v>
      </c>
      <c r="M18">
        <v>48</v>
      </c>
      <c r="N18">
        <v>188</v>
      </c>
      <c r="P18">
        <f t="shared" si="0"/>
        <v>4.8430034129692832</v>
      </c>
      <c r="Q18">
        <f t="shared" si="1"/>
        <v>0.64163822525597269</v>
      </c>
      <c r="R18">
        <f t="shared" si="2"/>
        <v>0.30716723549488056</v>
      </c>
      <c r="S18">
        <f t="shared" si="3"/>
        <v>0.17064846416382254</v>
      </c>
      <c r="T18">
        <f t="shared" si="4"/>
        <v>0.16382252559726962</v>
      </c>
    </row>
    <row r="19" spans="1:20" x14ac:dyDescent="0.3">
      <c r="A19" s="1">
        <v>138</v>
      </c>
      <c r="B19" s="1" t="s">
        <v>105</v>
      </c>
      <c r="C19" s="1"/>
      <c r="D19" s="1">
        <f>VLOOKUP(E19,참조테이블!$A$1:$B$8,2,FALSE)</f>
        <v>2</v>
      </c>
      <c r="E19" s="1" t="s">
        <v>356</v>
      </c>
      <c r="F19" s="1" t="s">
        <v>451</v>
      </c>
      <c r="G19" s="1" t="s">
        <v>458</v>
      </c>
      <c r="H19" s="1"/>
      <c r="I19">
        <v>166</v>
      </c>
      <c r="J19">
        <v>572</v>
      </c>
      <c r="K19">
        <v>2</v>
      </c>
      <c r="L19">
        <v>0</v>
      </c>
      <c r="M19">
        <v>92</v>
      </c>
      <c r="N19">
        <v>94</v>
      </c>
      <c r="P19">
        <f t="shared" si="0"/>
        <v>3.4457831325301207</v>
      </c>
      <c r="Q19">
        <f t="shared" si="1"/>
        <v>0.5662650602409639</v>
      </c>
      <c r="R19">
        <f t="shared" si="2"/>
        <v>1.2048192771084338E-2</v>
      </c>
      <c r="S19">
        <f t="shared" si="3"/>
        <v>0</v>
      </c>
      <c r="T19">
        <f t="shared" si="4"/>
        <v>0.55421686746987953</v>
      </c>
    </row>
    <row r="20" spans="1:20" x14ac:dyDescent="0.3">
      <c r="A20" s="1">
        <v>139</v>
      </c>
      <c r="B20" s="1" t="s">
        <v>106</v>
      </c>
      <c r="C20" s="1"/>
      <c r="D20" s="1">
        <f>VLOOKUP(E20,참조테이블!$A$1:$B$8,2,FALSE)</f>
        <v>2</v>
      </c>
      <c r="E20" s="1" t="s">
        <v>356</v>
      </c>
      <c r="F20" s="1" t="s">
        <v>451</v>
      </c>
      <c r="G20" s="1" t="s">
        <v>459</v>
      </c>
      <c r="H20" s="1"/>
      <c r="I20">
        <v>348</v>
      </c>
      <c r="J20">
        <v>1446</v>
      </c>
      <c r="K20">
        <v>8</v>
      </c>
      <c r="L20">
        <v>10</v>
      </c>
      <c r="M20">
        <v>156</v>
      </c>
      <c r="N20">
        <v>174</v>
      </c>
      <c r="P20">
        <f t="shared" si="0"/>
        <v>4.1551724137931032</v>
      </c>
      <c r="Q20">
        <f t="shared" si="1"/>
        <v>0.5</v>
      </c>
      <c r="R20">
        <f t="shared" si="2"/>
        <v>2.2988505747126436E-2</v>
      </c>
      <c r="S20">
        <f t="shared" si="3"/>
        <v>2.8735632183908046E-2</v>
      </c>
      <c r="T20">
        <f t="shared" si="4"/>
        <v>0.44827586206896552</v>
      </c>
    </row>
    <row r="21" spans="1:20" x14ac:dyDescent="0.3">
      <c r="A21" s="1">
        <v>140</v>
      </c>
      <c r="B21" s="1" t="s">
        <v>107</v>
      </c>
      <c r="C21" s="1"/>
      <c r="D21" s="1">
        <f>VLOOKUP(E21,참조테이블!$A$1:$B$8,2,FALSE)</f>
        <v>2</v>
      </c>
      <c r="E21" s="1" t="s">
        <v>356</v>
      </c>
      <c r="F21" s="1" t="s">
        <v>451</v>
      </c>
      <c r="G21" s="1" t="s">
        <v>460</v>
      </c>
      <c r="H21" s="1"/>
      <c r="I21">
        <v>553</v>
      </c>
      <c r="J21">
        <v>2111</v>
      </c>
      <c r="K21">
        <v>40</v>
      </c>
      <c r="L21">
        <v>0</v>
      </c>
      <c r="M21">
        <v>254</v>
      </c>
      <c r="N21">
        <v>294</v>
      </c>
      <c r="P21">
        <f t="shared" si="0"/>
        <v>3.8173598553345389</v>
      </c>
      <c r="Q21">
        <f t="shared" si="1"/>
        <v>0.53164556962025311</v>
      </c>
      <c r="R21">
        <f t="shared" si="2"/>
        <v>7.2332730560578665E-2</v>
      </c>
      <c r="S21">
        <f t="shared" si="3"/>
        <v>0</v>
      </c>
      <c r="T21">
        <f t="shared" si="4"/>
        <v>0.45931283905967452</v>
      </c>
    </row>
    <row r="22" spans="1:20" x14ac:dyDescent="0.3">
      <c r="A22" s="1">
        <v>141</v>
      </c>
      <c r="B22" s="1" t="s">
        <v>108</v>
      </c>
      <c r="C22" s="1"/>
      <c r="D22" s="1">
        <f>VLOOKUP(E22,참조테이블!$A$1:$B$8,2,FALSE)</f>
        <v>2</v>
      </c>
      <c r="E22" s="1" t="s">
        <v>356</v>
      </c>
      <c r="F22" s="1" t="s">
        <v>451</v>
      </c>
      <c r="G22" s="1" t="s">
        <v>461</v>
      </c>
      <c r="H22" s="1"/>
      <c r="I22">
        <v>179</v>
      </c>
      <c r="J22">
        <v>704</v>
      </c>
      <c r="K22">
        <v>8</v>
      </c>
      <c r="L22">
        <v>3</v>
      </c>
      <c r="M22">
        <v>78</v>
      </c>
      <c r="N22">
        <v>89</v>
      </c>
      <c r="P22">
        <f t="shared" si="0"/>
        <v>3.9329608938547485</v>
      </c>
      <c r="Q22">
        <f t="shared" si="1"/>
        <v>0.4972067039106145</v>
      </c>
      <c r="R22">
        <f t="shared" si="2"/>
        <v>4.4692737430167599E-2</v>
      </c>
      <c r="S22">
        <f t="shared" si="3"/>
        <v>1.6759776536312849E-2</v>
      </c>
      <c r="T22">
        <f t="shared" si="4"/>
        <v>0.43575418994413406</v>
      </c>
    </row>
    <row r="23" spans="1:20" x14ac:dyDescent="0.3">
      <c r="A23" s="1">
        <v>142</v>
      </c>
      <c r="B23" s="1" t="s">
        <v>109</v>
      </c>
      <c r="C23" s="1"/>
      <c r="D23" s="1">
        <f>VLOOKUP(E23,참조테이블!$A$1:$B$8,2,FALSE)</f>
        <v>2</v>
      </c>
      <c r="E23" s="1" t="s">
        <v>356</v>
      </c>
      <c r="F23" s="1" t="s">
        <v>451</v>
      </c>
      <c r="G23" s="1" t="s">
        <v>462</v>
      </c>
      <c r="H23" s="1"/>
      <c r="I23">
        <v>343</v>
      </c>
      <c r="J23">
        <v>1516</v>
      </c>
      <c r="K23">
        <v>21</v>
      </c>
      <c r="L23">
        <v>0</v>
      </c>
      <c r="M23">
        <v>96</v>
      </c>
      <c r="N23">
        <v>117</v>
      </c>
      <c r="P23">
        <f t="shared" si="0"/>
        <v>4.4198250728862973</v>
      </c>
      <c r="Q23">
        <f t="shared" si="1"/>
        <v>0.34110787172011664</v>
      </c>
      <c r="R23">
        <f t="shared" si="2"/>
        <v>6.1224489795918366E-2</v>
      </c>
      <c r="S23">
        <f t="shared" si="3"/>
        <v>0</v>
      </c>
      <c r="T23">
        <f t="shared" si="4"/>
        <v>0.27988338192419826</v>
      </c>
    </row>
    <row r="24" spans="1:20" x14ac:dyDescent="0.3">
      <c r="A24" s="1">
        <v>143</v>
      </c>
      <c r="B24" s="1" t="s">
        <v>110</v>
      </c>
      <c r="C24" s="1"/>
      <c r="D24" s="1">
        <f>VLOOKUP(E24,참조테이블!$A$1:$B$8,2,FALSE)</f>
        <v>2</v>
      </c>
      <c r="E24" s="1" t="s">
        <v>356</v>
      </c>
      <c r="F24" s="1" t="s">
        <v>451</v>
      </c>
      <c r="G24" s="1" t="s">
        <v>463</v>
      </c>
      <c r="H24" s="1"/>
      <c r="I24">
        <v>338</v>
      </c>
      <c r="J24">
        <v>1555</v>
      </c>
      <c r="K24">
        <v>12</v>
      </c>
      <c r="L24">
        <v>28</v>
      </c>
      <c r="M24">
        <v>63</v>
      </c>
      <c r="N24">
        <v>103</v>
      </c>
      <c r="P24">
        <f t="shared" si="0"/>
        <v>4.6005917159763312</v>
      </c>
      <c r="Q24">
        <f t="shared" si="1"/>
        <v>0.30473372781065089</v>
      </c>
      <c r="R24">
        <f t="shared" si="2"/>
        <v>3.5502958579881658E-2</v>
      </c>
      <c r="S24">
        <f t="shared" si="3"/>
        <v>8.2840236686390539E-2</v>
      </c>
      <c r="T24">
        <f t="shared" si="4"/>
        <v>0.18639053254437871</v>
      </c>
    </row>
    <row r="25" spans="1:20" x14ac:dyDescent="0.3">
      <c r="A25" s="1">
        <v>144</v>
      </c>
      <c r="B25" s="1" t="s">
        <v>111</v>
      </c>
      <c r="C25" s="1"/>
      <c r="D25" s="1">
        <f>VLOOKUP(E25,참조테이블!$A$1:$B$8,2,FALSE)</f>
        <v>2</v>
      </c>
      <c r="E25" s="1" t="s">
        <v>356</v>
      </c>
      <c r="F25" s="1" t="s">
        <v>451</v>
      </c>
      <c r="G25" s="1" t="s">
        <v>464</v>
      </c>
      <c r="H25" s="1"/>
      <c r="I25">
        <v>482</v>
      </c>
      <c r="J25">
        <v>1822</v>
      </c>
      <c r="K25">
        <v>17</v>
      </c>
      <c r="L25">
        <v>55</v>
      </c>
      <c r="M25">
        <v>250</v>
      </c>
      <c r="N25">
        <v>322</v>
      </c>
      <c r="P25">
        <f t="shared" si="0"/>
        <v>3.7800829875518671</v>
      </c>
      <c r="Q25">
        <f t="shared" si="1"/>
        <v>0.66804979253112029</v>
      </c>
      <c r="R25">
        <f t="shared" si="2"/>
        <v>3.5269709543568464E-2</v>
      </c>
      <c r="S25">
        <f t="shared" si="3"/>
        <v>0.11410788381742738</v>
      </c>
      <c r="T25">
        <f t="shared" si="4"/>
        <v>0.51867219917012453</v>
      </c>
    </row>
    <row r="26" spans="1:20" x14ac:dyDescent="0.3">
      <c r="A26" s="1">
        <v>145</v>
      </c>
      <c r="B26" s="1" t="s">
        <v>112</v>
      </c>
      <c r="C26" s="1"/>
      <c r="D26" s="1">
        <f>VLOOKUP(E26,참조테이블!$A$1:$B$8,2,FALSE)</f>
        <v>2</v>
      </c>
      <c r="E26" s="1" t="s">
        <v>356</v>
      </c>
      <c r="F26" s="1" t="s">
        <v>451</v>
      </c>
      <c r="G26" s="1" t="s">
        <v>465</v>
      </c>
      <c r="H26" s="1"/>
      <c r="I26">
        <v>227</v>
      </c>
      <c r="J26">
        <v>951</v>
      </c>
      <c r="K26">
        <v>45</v>
      </c>
      <c r="L26">
        <v>13</v>
      </c>
      <c r="M26">
        <v>85</v>
      </c>
      <c r="N26">
        <v>143</v>
      </c>
      <c r="P26">
        <f t="shared" si="0"/>
        <v>4.1894273127753303</v>
      </c>
      <c r="Q26">
        <f t="shared" si="1"/>
        <v>0.62995594713656389</v>
      </c>
      <c r="R26">
        <f t="shared" si="2"/>
        <v>0.19823788546255505</v>
      </c>
      <c r="S26">
        <f t="shared" si="3"/>
        <v>5.7268722466960353E-2</v>
      </c>
      <c r="T26">
        <f t="shared" si="4"/>
        <v>0.37444933920704848</v>
      </c>
    </row>
    <row r="27" spans="1:20" x14ac:dyDescent="0.3">
      <c r="A27" s="1">
        <v>146</v>
      </c>
      <c r="B27" s="1" t="s">
        <v>113</v>
      </c>
      <c r="C27" s="1"/>
      <c r="D27" s="1">
        <f>VLOOKUP(E27,참조테이블!$A$1:$B$8,2,FALSE)</f>
        <v>2</v>
      </c>
      <c r="E27" s="1" t="s">
        <v>356</v>
      </c>
      <c r="F27" s="1" t="s">
        <v>451</v>
      </c>
      <c r="G27" s="1" t="s">
        <v>466</v>
      </c>
      <c r="H27" s="1"/>
      <c r="I27">
        <v>308</v>
      </c>
      <c r="J27">
        <v>742</v>
      </c>
      <c r="K27">
        <v>29</v>
      </c>
      <c r="L27">
        <v>4</v>
      </c>
      <c r="M27">
        <v>91</v>
      </c>
      <c r="N27">
        <v>124</v>
      </c>
      <c r="P27">
        <f t="shared" si="0"/>
        <v>2.4090909090909092</v>
      </c>
      <c r="Q27">
        <f t="shared" si="1"/>
        <v>0.40259740259740262</v>
      </c>
      <c r="R27">
        <f t="shared" si="2"/>
        <v>9.4155844155844159E-2</v>
      </c>
      <c r="S27">
        <f t="shared" si="3"/>
        <v>1.2987012987012988E-2</v>
      </c>
      <c r="T27">
        <f t="shared" si="4"/>
        <v>0.29545454545454547</v>
      </c>
    </row>
    <row r="28" spans="1:20" x14ac:dyDescent="0.3">
      <c r="A28" s="1">
        <v>147</v>
      </c>
      <c r="B28" s="1" t="s">
        <v>114</v>
      </c>
      <c r="C28" s="1"/>
      <c r="D28" s="1">
        <f>VLOOKUP(E28,참조테이블!$A$1:$B$8,2,FALSE)</f>
        <v>2</v>
      </c>
      <c r="E28" s="1" t="s">
        <v>356</v>
      </c>
      <c r="F28" s="1" t="s">
        <v>451</v>
      </c>
      <c r="G28" s="1" t="s">
        <v>467</v>
      </c>
      <c r="H28" s="1"/>
      <c r="I28">
        <v>146</v>
      </c>
      <c r="J28">
        <v>633</v>
      </c>
      <c r="K28">
        <v>12</v>
      </c>
      <c r="L28">
        <v>18</v>
      </c>
      <c r="M28">
        <v>37</v>
      </c>
      <c r="N28">
        <v>67</v>
      </c>
      <c r="P28">
        <f t="shared" si="0"/>
        <v>4.3356164383561646</v>
      </c>
      <c r="Q28">
        <f t="shared" si="1"/>
        <v>0.4589041095890411</v>
      </c>
      <c r="R28">
        <f t="shared" si="2"/>
        <v>8.2191780821917804E-2</v>
      </c>
      <c r="S28">
        <f t="shared" si="3"/>
        <v>0.12328767123287671</v>
      </c>
      <c r="T28">
        <f t="shared" si="4"/>
        <v>0.25342465753424659</v>
      </c>
    </row>
    <row r="29" spans="1:20" x14ac:dyDescent="0.3">
      <c r="A29" s="1">
        <v>148</v>
      </c>
      <c r="B29" s="1" t="s">
        <v>115</v>
      </c>
      <c r="C29" s="1"/>
      <c r="D29" s="1">
        <f>VLOOKUP(E29,참조테이블!$A$1:$B$8,2,FALSE)</f>
        <v>2</v>
      </c>
      <c r="E29" s="1" t="s">
        <v>356</v>
      </c>
      <c r="F29" s="1" t="s">
        <v>451</v>
      </c>
      <c r="G29" s="1" t="s">
        <v>468</v>
      </c>
      <c r="H29" s="1"/>
      <c r="I29">
        <v>327</v>
      </c>
      <c r="J29">
        <v>1457</v>
      </c>
      <c r="K29">
        <v>64</v>
      </c>
      <c r="L29">
        <v>1</v>
      </c>
      <c r="M29">
        <v>136</v>
      </c>
      <c r="N29">
        <v>201</v>
      </c>
      <c r="P29">
        <f t="shared" si="0"/>
        <v>4.4556574923547396</v>
      </c>
      <c r="Q29">
        <f t="shared" si="1"/>
        <v>0.61467889908256879</v>
      </c>
      <c r="R29">
        <f t="shared" si="2"/>
        <v>0.19571865443425077</v>
      </c>
      <c r="S29">
        <f t="shared" si="3"/>
        <v>3.0581039755351682E-3</v>
      </c>
      <c r="T29">
        <f t="shared" si="4"/>
        <v>0.41590214067278286</v>
      </c>
    </row>
    <row r="30" spans="1:20" x14ac:dyDescent="0.3">
      <c r="A30" s="1">
        <v>149</v>
      </c>
      <c r="B30" s="1" t="s">
        <v>116</v>
      </c>
      <c r="C30" s="1"/>
      <c r="D30" s="1">
        <f>VLOOKUP(E30,참조테이블!$A$1:$B$8,2,FALSE)</f>
        <v>2</v>
      </c>
      <c r="E30" s="1" t="s">
        <v>356</v>
      </c>
      <c r="F30" s="1" t="s">
        <v>451</v>
      </c>
      <c r="G30" s="1" t="s">
        <v>469</v>
      </c>
      <c r="H30" s="1"/>
      <c r="I30">
        <v>235</v>
      </c>
      <c r="J30">
        <v>607</v>
      </c>
      <c r="K30">
        <v>25</v>
      </c>
      <c r="L30">
        <v>6</v>
      </c>
      <c r="M30">
        <v>69</v>
      </c>
      <c r="N30">
        <v>100</v>
      </c>
      <c r="P30">
        <f t="shared" si="0"/>
        <v>2.5829787234042554</v>
      </c>
      <c r="Q30">
        <f t="shared" si="1"/>
        <v>0.42553191489361702</v>
      </c>
      <c r="R30">
        <f t="shared" si="2"/>
        <v>0.10638297872340426</v>
      </c>
      <c r="S30">
        <f t="shared" si="3"/>
        <v>2.553191489361702E-2</v>
      </c>
      <c r="T30">
        <f t="shared" si="4"/>
        <v>0.29361702127659572</v>
      </c>
    </row>
    <row r="31" spans="1:20" x14ac:dyDescent="0.3">
      <c r="A31" s="1">
        <v>150</v>
      </c>
      <c r="B31" s="1" t="s">
        <v>117</v>
      </c>
      <c r="C31" s="1"/>
      <c r="D31" s="1">
        <f>VLOOKUP(E31,참조테이블!$A$1:$B$8,2,FALSE)</f>
        <v>2</v>
      </c>
      <c r="E31" s="1" t="s">
        <v>356</v>
      </c>
      <c r="F31" s="1" t="s">
        <v>451</v>
      </c>
      <c r="G31" s="1" t="s">
        <v>470</v>
      </c>
      <c r="H31" s="1"/>
      <c r="I31">
        <v>550</v>
      </c>
      <c r="J31">
        <v>1923</v>
      </c>
      <c r="K31">
        <v>58</v>
      </c>
      <c r="L31">
        <v>10</v>
      </c>
      <c r="M31">
        <v>213</v>
      </c>
      <c r="N31">
        <v>281</v>
      </c>
      <c r="P31">
        <f t="shared" si="0"/>
        <v>3.4963636363636366</v>
      </c>
      <c r="Q31">
        <f t="shared" si="1"/>
        <v>0.51090909090909087</v>
      </c>
      <c r="R31">
        <f t="shared" si="2"/>
        <v>0.10545454545454545</v>
      </c>
      <c r="S31">
        <f t="shared" si="3"/>
        <v>1.8181818181818181E-2</v>
      </c>
      <c r="T31">
        <f t="shared" si="4"/>
        <v>0.38727272727272727</v>
      </c>
    </row>
    <row r="32" spans="1:20" x14ac:dyDescent="0.3">
      <c r="A32" s="1">
        <v>151</v>
      </c>
      <c r="B32" s="1" t="s">
        <v>118</v>
      </c>
      <c r="C32" s="1"/>
      <c r="D32" s="1">
        <f>VLOOKUP(E32,참조테이블!$A$1:$B$8,2,FALSE)</f>
        <v>2</v>
      </c>
      <c r="E32" s="1" t="s">
        <v>356</v>
      </c>
      <c r="F32" s="1" t="s">
        <v>471</v>
      </c>
      <c r="G32" s="1" t="s">
        <v>472</v>
      </c>
      <c r="H32" s="1"/>
      <c r="I32">
        <v>460</v>
      </c>
      <c r="J32">
        <v>1671</v>
      </c>
      <c r="K32">
        <v>13</v>
      </c>
      <c r="L32">
        <v>2</v>
      </c>
      <c r="M32">
        <v>287</v>
      </c>
      <c r="N32">
        <v>302</v>
      </c>
      <c r="P32">
        <f t="shared" si="0"/>
        <v>3.6326086956521739</v>
      </c>
      <c r="Q32">
        <f t="shared" si="1"/>
        <v>0.65652173913043477</v>
      </c>
      <c r="R32">
        <f t="shared" si="2"/>
        <v>2.8260869565217391E-2</v>
      </c>
      <c r="S32">
        <f t="shared" si="3"/>
        <v>4.3478260869565218E-3</v>
      </c>
      <c r="T32">
        <f t="shared" si="4"/>
        <v>0.62391304347826082</v>
      </c>
    </row>
    <row r="33" spans="1:20" x14ac:dyDescent="0.3">
      <c r="A33" s="1">
        <v>152</v>
      </c>
      <c r="B33" s="1" t="s">
        <v>119</v>
      </c>
      <c r="C33" s="1"/>
      <c r="D33" s="1">
        <f>VLOOKUP(E33,참조테이블!$A$1:$B$8,2,FALSE)</f>
        <v>2</v>
      </c>
      <c r="E33" s="1" t="s">
        <v>356</v>
      </c>
      <c r="F33" s="1" t="s">
        <v>471</v>
      </c>
      <c r="G33" s="1" t="s">
        <v>473</v>
      </c>
      <c r="H33" s="1"/>
      <c r="I33">
        <v>342</v>
      </c>
      <c r="J33">
        <v>1607</v>
      </c>
      <c r="K33">
        <v>6</v>
      </c>
      <c r="L33">
        <v>5</v>
      </c>
      <c r="M33">
        <v>206</v>
      </c>
      <c r="N33">
        <v>217</v>
      </c>
      <c r="P33">
        <f t="shared" si="0"/>
        <v>4.6988304093567255</v>
      </c>
      <c r="Q33">
        <f t="shared" si="1"/>
        <v>0.63450292397660824</v>
      </c>
      <c r="R33">
        <f t="shared" si="2"/>
        <v>1.7543859649122806E-2</v>
      </c>
      <c r="S33">
        <f t="shared" si="3"/>
        <v>1.4619883040935672E-2</v>
      </c>
      <c r="T33">
        <f t="shared" si="4"/>
        <v>0.60233918128654973</v>
      </c>
    </row>
    <row r="34" spans="1:20" x14ac:dyDescent="0.3">
      <c r="A34" s="1">
        <v>153</v>
      </c>
      <c r="B34" s="1" t="s">
        <v>120</v>
      </c>
      <c r="C34" s="1"/>
      <c r="D34" s="1">
        <f>VLOOKUP(E34,참조테이블!$A$1:$B$8,2,FALSE)</f>
        <v>2</v>
      </c>
      <c r="E34" s="1" t="s">
        <v>356</v>
      </c>
      <c r="F34" s="1" t="s">
        <v>471</v>
      </c>
      <c r="G34" s="1" t="s">
        <v>474</v>
      </c>
      <c r="H34" s="1"/>
      <c r="I34">
        <v>421</v>
      </c>
      <c r="J34">
        <v>1876</v>
      </c>
      <c r="K34">
        <v>9</v>
      </c>
      <c r="L34">
        <v>224</v>
      </c>
      <c r="M34">
        <v>0</v>
      </c>
      <c r="N34">
        <v>233</v>
      </c>
      <c r="P34">
        <f t="shared" si="0"/>
        <v>4.4560570071258905</v>
      </c>
      <c r="Q34">
        <f t="shared" si="1"/>
        <v>0.55344418052256528</v>
      </c>
      <c r="R34">
        <f t="shared" si="2"/>
        <v>2.1377672209026127E-2</v>
      </c>
      <c r="S34">
        <f t="shared" si="3"/>
        <v>0.53206650831353919</v>
      </c>
      <c r="T34">
        <f t="shared" si="4"/>
        <v>0</v>
      </c>
    </row>
    <row r="35" spans="1:20" x14ac:dyDescent="0.3">
      <c r="A35" s="1">
        <v>154</v>
      </c>
      <c r="B35" s="1" t="s">
        <v>121</v>
      </c>
      <c r="C35" s="1"/>
      <c r="D35" s="1">
        <f>VLOOKUP(E35,참조테이블!$A$1:$B$8,2,FALSE)</f>
        <v>2</v>
      </c>
      <c r="E35" s="1" t="s">
        <v>356</v>
      </c>
      <c r="F35" s="1" t="s">
        <v>471</v>
      </c>
      <c r="G35" s="1" t="s">
        <v>475</v>
      </c>
      <c r="H35" s="1"/>
      <c r="I35">
        <v>180</v>
      </c>
      <c r="J35">
        <v>949</v>
      </c>
      <c r="K35">
        <v>2</v>
      </c>
      <c r="L35">
        <v>17</v>
      </c>
      <c r="M35">
        <v>61</v>
      </c>
      <c r="N35">
        <v>80</v>
      </c>
      <c r="P35">
        <f t="shared" si="0"/>
        <v>5.2722222222222221</v>
      </c>
      <c r="Q35">
        <f t="shared" si="1"/>
        <v>0.44444444444444442</v>
      </c>
      <c r="R35">
        <f t="shared" si="2"/>
        <v>1.1111111111111112E-2</v>
      </c>
      <c r="S35">
        <f t="shared" si="3"/>
        <v>9.4444444444444442E-2</v>
      </c>
      <c r="T35">
        <f t="shared" si="4"/>
        <v>0.33888888888888891</v>
      </c>
    </row>
    <row r="36" spans="1:20" x14ac:dyDescent="0.3">
      <c r="A36" s="1">
        <v>155</v>
      </c>
      <c r="B36" s="1" t="s">
        <v>122</v>
      </c>
      <c r="C36" s="1"/>
      <c r="D36" s="1">
        <f>VLOOKUP(E36,참조테이블!$A$1:$B$8,2,FALSE)</f>
        <v>2</v>
      </c>
      <c r="E36" s="1" t="s">
        <v>356</v>
      </c>
      <c r="F36" s="1" t="s">
        <v>471</v>
      </c>
      <c r="G36" s="1" t="s">
        <v>476</v>
      </c>
      <c r="H36" s="1"/>
      <c r="I36">
        <v>166</v>
      </c>
      <c r="J36">
        <v>651</v>
      </c>
      <c r="K36">
        <v>4</v>
      </c>
      <c r="L36">
        <v>28</v>
      </c>
      <c r="M36">
        <v>57</v>
      </c>
      <c r="N36">
        <v>89</v>
      </c>
      <c r="P36">
        <f t="shared" si="0"/>
        <v>3.9216867469879517</v>
      </c>
      <c r="Q36">
        <f t="shared" si="1"/>
        <v>0.53614457831325302</v>
      </c>
      <c r="R36">
        <f t="shared" si="2"/>
        <v>2.4096385542168676E-2</v>
      </c>
      <c r="S36">
        <f t="shared" si="3"/>
        <v>0.16867469879518071</v>
      </c>
      <c r="T36">
        <f t="shared" si="4"/>
        <v>0.34337349397590361</v>
      </c>
    </row>
    <row r="37" spans="1:20" x14ac:dyDescent="0.3">
      <c r="A37" s="1">
        <v>156</v>
      </c>
      <c r="B37" s="1" t="s">
        <v>123</v>
      </c>
      <c r="C37" s="1"/>
      <c r="D37" s="1">
        <f>VLOOKUP(E37,참조테이블!$A$1:$B$8,2,FALSE)</f>
        <v>2</v>
      </c>
      <c r="E37" s="1" t="s">
        <v>356</v>
      </c>
      <c r="F37" s="1" t="s">
        <v>471</v>
      </c>
      <c r="G37" s="1" t="s">
        <v>477</v>
      </c>
      <c r="H37" s="1"/>
      <c r="I37">
        <v>258</v>
      </c>
      <c r="J37">
        <v>1113</v>
      </c>
      <c r="K37">
        <v>13</v>
      </c>
      <c r="L37">
        <v>5</v>
      </c>
      <c r="M37">
        <v>124</v>
      </c>
      <c r="N37">
        <v>142</v>
      </c>
      <c r="P37">
        <f t="shared" si="0"/>
        <v>4.3139534883720927</v>
      </c>
      <c r="Q37">
        <f t="shared" si="1"/>
        <v>0.55038759689922478</v>
      </c>
      <c r="R37">
        <f t="shared" si="2"/>
        <v>5.0387596899224806E-2</v>
      </c>
      <c r="S37">
        <f t="shared" si="3"/>
        <v>1.937984496124031E-2</v>
      </c>
      <c r="T37">
        <f t="shared" si="4"/>
        <v>0.48062015503875971</v>
      </c>
    </row>
    <row r="38" spans="1:20" x14ac:dyDescent="0.3">
      <c r="A38" s="1">
        <v>157</v>
      </c>
      <c r="B38" s="1" t="s">
        <v>124</v>
      </c>
      <c r="C38" s="1"/>
      <c r="D38" s="1">
        <f>VLOOKUP(E38,참조테이블!$A$1:$B$8,2,FALSE)</f>
        <v>2</v>
      </c>
      <c r="E38" s="1" t="s">
        <v>356</v>
      </c>
      <c r="F38" s="1" t="s">
        <v>471</v>
      </c>
      <c r="G38" s="1" t="s">
        <v>478</v>
      </c>
      <c r="H38" s="1"/>
      <c r="I38">
        <v>348</v>
      </c>
      <c r="J38">
        <v>1971</v>
      </c>
      <c r="K38">
        <v>16</v>
      </c>
      <c r="L38">
        <v>16</v>
      </c>
      <c r="M38">
        <v>174</v>
      </c>
      <c r="N38">
        <v>206</v>
      </c>
      <c r="P38">
        <f t="shared" si="0"/>
        <v>5.6637931034482758</v>
      </c>
      <c r="Q38">
        <f t="shared" si="1"/>
        <v>0.59195402298850575</v>
      </c>
      <c r="R38">
        <f t="shared" si="2"/>
        <v>4.5977011494252873E-2</v>
      </c>
      <c r="S38">
        <f t="shared" si="3"/>
        <v>4.5977011494252873E-2</v>
      </c>
      <c r="T38">
        <f t="shared" si="4"/>
        <v>0.5</v>
      </c>
    </row>
    <row r="39" spans="1:20" x14ac:dyDescent="0.3">
      <c r="A39" s="1">
        <v>158</v>
      </c>
      <c r="B39" s="1" t="s">
        <v>125</v>
      </c>
      <c r="C39" s="1"/>
      <c r="D39" s="1">
        <f>VLOOKUP(E39,참조테이블!$A$1:$B$8,2,FALSE)</f>
        <v>2</v>
      </c>
      <c r="E39" s="1" t="s">
        <v>356</v>
      </c>
      <c r="F39" s="1" t="s">
        <v>471</v>
      </c>
      <c r="G39" s="1" t="s">
        <v>479</v>
      </c>
      <c r="H39" s="1"/>
      <c r="I39">
        <v>506</v>
      </c>
      <c r="J39">
        <v>1717</v>
      </c>
      <c r="K39">
        <v>22</v>
      </c>
      <c r="L39">
        <v>52</v>
      </c>
      <c r="M39">
        <v>258</v>
      </c>
      <c r="N39">
        <v>332</v>
      </c>
      <c r="P39">
        <f t="shared" si="0"/>
        <v>3.3932806324110674</v>
      </c>
      <c r="Q39">
        <f t="shared" si="1"/>
        <v>0.65612648221343872</v>
      </c>
      <c r="R39">
        <f t="shared" si="2"/>
        <v>4.3478260869565216E-2</v>
      </c>
      <c r="S39">
        <f t="shared" si="3"/>
        <v>0.10276679841897234</v>
      </c>
      <c r="T39">
        <f t="shared" si="4"/>
        <v>0.50988142292490124</v>
      </c>
    </row>
    <row r="40" spans="1:20" x14ac:dyDescent="0.3">
      <c r="A40" s="1">
        <v>159</v>
      </c>
      <c r="B40" s="1" t="s">
        <v>126</v>
      </c>
      <c r="C40" s="1"/>
      <c r="D40" s="1">
        <f>VLOOKUP(E40,참조테이블!$A$1:$B$8,2,FALSE)</f>
        <v>2</v>
      </c>
      <c r="E40" s="1" t="s">
        <v>356</v>
      </c>
      <c r="F40" s="1" t="s">
        <v>471</v>
      </c>
      <c r="G40" s="1" t="s">
        <v>480</v>
      </c>
      <c r="H40" s="1"/>
      <c r="I40">
        <v>378</v>
      </c>
      <c r="J40">
        <v>1487</v>
      </c>
      <c r="K40">
        <v>9</v>
      </c>
      <c r="L40">
        <v>2</v>
      </c>
      <c r="M40">
        <v>162</v>
      </c>
      <c r="N40">
        <v>173</v>
      </c>
      <c r="P40">
        <f t="shared" si="0"/>
        <v>3.9338624338624339</v>
      </c>
      <c r="Q40">
        <f t="shared" si="1"/>
        <v>0.45767195767195767</v>
      </c>
      <c r="R40">
        <f t="shared" si="2"/>
        <v>2.3809523809523808E-2</v>
      </c>
      <c r="S40">
        <f t="shared" si="3"/>
        <v>5.2910052910052907E-3</v>
      </c>
      <c r="T40">
        <f t="shared" si="4"/>
        <v>0.42857142857142855</v>
      </c>
    </row>
    <row r="41" spans="1:20" x14ac:dyDescent="0.3">
      <c r="A41" s="1">
        <v>160</v>
      </c>
      <c r="B41" s="1" t="s">
        <v>127</v>
      </c>
      <c r="C41" s="1"/>
      <c r="D41" s="1">
        <f>VLOOKUP(E41,참조테이블!$A$1:$B$8,2,FALSE)</f>
        <v>2</v>
      </c>
      <c r="E41" s="1" t="s">
        <v>356</v>
      </c>
      <c r="F41" s="1" t="s">
        <v>471</v>
      </c>
      <c r="G41" s="1" t="s">
        <v>481</v>
      </c>
      <c r="H41" s="1"/>
      <c r="I41">
        <v>300</v>
      </c>
      <c r="J41">
        <v>1266</v>
      </c>
      <c r="K41">
        <v>7</v>
      </c>
      <c r="L41">
        <v>4</v>
      </c>
      <c r="M41">
        <v>149</v>
      </c>
      <c r="N41">
        <v>160</v>
      </c>
      <c r="P41">
        <f t="shared" si="0"/>
        <v>4.22</v>
      </c>
      <c r="Q41">
        <f t="shared" si="1"/>
        <v>0.53333333333333333</v>
      </c>
      <c r="R41">
        <f t="shared" si="2"/>
        <v>2.3333333333333334E-2</v>
      </c>
      <c r="S41">
        <f t="shared" si="3"/>
        <v>1.3333333333333334E-2</v>
      </c>
      <c r="T41">
        <f t="shared" si="4"/>
        <v>0.49666666666666665</v>
      </c>
    </row>
    <row r="42" spans="1:20" x14ac:dyDescent="0.3">
      <c r="A42" s="1">
        <v>161</v>
      </c>
      <c r="B42" s="1" t="s">
        <v>128</v>
      </c>
      <c r="C42" s="1"/>
      <c r="D42" s="1">
        <f>VLOOKUP(E42,참조테이블!$A$1:$B$8,2,FALSE)</f>
        <v>2</v>
      </c>
      <c r="E42" s="1" t="s">
        <v>356</v>
      </c>
      <c r="F42" s="1" t="s">
        <v>471</v>
      </c>
      <c r="G42" s="1" t="s">
        <v>482</v>
      </c>
      <c r="H42" s="1"/>
      <c r="I42">
        <v>395</v>
      </c>
      <c r="J42">
        <v>1208</v>
      </c>
      <c r="K42">
        <v>11</v>
      </c>
      <c r="L42">
        <v>23</v>
      </c>
      <c r="M42">
        <v>150</v>
      </c>
      <c r="N42">
        <v>184</v>
      </c>
      <c r="P42">
        <f t="shared" si="0"/>
        <v>3.0582278481012657</v>
      </c>
      <c r="Q42">
        <f t="shared" si="1"/>
        <v>0.46582278481012657</v>
      </c>
      <c r="R42">
        <f t="shared" si="2"/>
        <v>2.7848101265822784E-2</v>
      </c>
      <c r="S42">
        <f t="shared" si="3"/>
        <v>5.8227848101265821E-2</v>
      </c>
      <c r="T42">
        <f t="shared" si="4"/>
        <v>0.379746835443038</v>
      </c>
    </row>
    <row r="43" spans="1:20" x14ac:dyDescent="0.3">
      <c r="A43" s="1">
        <v>162</v>
      </c>
      <c r="B43" s="1" t="s">
        <v>129</v>
      </c>
      <c r="C43" s="1"/>
      <c r="D43" s="1">
        <f>VLOOKUP(E43,참조테이블!$A$1:$B$8,2,FALSE)</f>
        <v>2</v>
      </c>
      <c r="E43" s="1" t="s">
        <v>356</v>
      </c>
      <c r="F43" s="1" t="s">
        <v>471</v>
      </c>
      <c r="G43" s="1" t="s">
        <v>483</v>
      </c>
      <c r="H43" s="1"/>
      <c r="I43">
        <v>153</v>
      </c>
      <c r="J43">
        <v>583</v>
      </c>
      <c r="K43">
        <v>1</v>
      </c>
      <c r="L43">
        <v>2</v>
      </c>
      <c r="M43">
        <v>92</v>
      </c>
      <c r="N43">
        <v>95</v>
      </c>
      <c r="P43">
        <f t="shared" si="0"/>
        <v>3.8104575163398691</v>
      </c>
      <c r="Q43">
        <f t="shared" si="1"/>
        <v>0.62091503267973858</v>
      </c>
      <c r="R43">
        <f t="shared" si="2"/>
        <v>6.5359477124183009E-3</v>
      </c>
      <c r="S43">
        <f t="shared" si="3"/>
        <v>1.3071895424836602E-2</v>
      </c>
      <c r="T43">
        <f t="shared" si="4"/>
        <v>0.60130718954248363</v>
      </c>
    </row>
    <row r="44" spans="1:20" x14ac:dyDescent="0.3">
      <c r="A44" s="1">
        <v>163</v>
      </c>
      <c r="B44" s="1" t="s">
        <v>130</v>
      </c>
      <c r="C44" s="1"/>
      <c r="D44" s="1">
        <f>VLOOKUP(E44,참조테이블!$A$1:$B$8,2,FALSE)</f>
        <v>2</v>
      </c>
      <c r="E44" s="1" t="s">
        <v>356</v>
      </c>
      <c r="F44" s="1" t="s">
        <v>471</v>
      </c>
      <c r="G44" s="1" t="s">
        <v>484</v>
      </c>
      <c r="H44" s="1"/>
      <c r="I44">
        <v>382</v>
      </c>
      <c r="J44">
        <v>1337</v>
      </c>
      <c r="K44">
        <v>17</v>
      </c>
      <c r="L44">
        <v>29</v>
      </c>
      <c r="M44">
        <v>228</v>
      </c>
      <c r="N44">
        <v>274</v>
      </c>
      <c r="P44">
        <f t="shared" si="0"/>
        <v>3.5</v>
      </c>
      <c r="Q44">
        <f t="shared" si="1"/>
        <v>0.7172774869109948</v>
      </c>
      <c r="R44">
        <f t="shared" si="2"/>
        <v>4.4502617801047119E-2</v>
      </c>
      <c r="S44">
        <f t="shared" si="3"/>
        <v>7.5916230366492143E-2</v>
      </c>
      <c r="T44">
        <f t="shared" si="4"/>
        <v>0.59685863874345546</v>
      </c>
    </row>
    <row r="45" spans="1:20" x14ac:dyDescent="0.3">
      <c r="A45" s="1">
        <v>164</v>
      </c>
      <c r="B45" s="1" t="s">
        <v>131</v>
      </c>
      <c r="C45" s="1"/>
      <c r="D45" s="1">
        <f>VLOOKUP(E45,참조테이블!$A$1:$B$8,2,FALSE)</f>
        <v>2</v>
      </c>
      <c r="E45" s="1" t="s">
        <v>356</v>
      </c>
      <c r="F45" s="1" t="s">
        <v>471</v>
      </c>
      <c r="G45" s="1" t="s">
        <v>485</v>
      </c>
      <c r="H45" s="1"/>
      <c r="I45">
        <v>384</v>
      </c>
      <c r="J45">
        <v>1591</v>
      </c>
      <c r="K45">
        <v>28</v>
      </c>
      <c r="L45">
        <v>19</v>
      </c>
      <c r="M45">
        <v>190</v>
      </c>
      <c r="N45">
        <v>237</v>
      </c>
      <c r="P45">
        <f t="shared" si="0"/>
        <v>4.143229166666667</v>
      </c>
      <c r="Q45">
        <f t="shared" si="1"/>
        <v>0.6171875</v>
      </c>
      <c r="R45">
        <f t="shared" si="2"/>
        <v>7.2916666666666671E-2</v>
      </c>
      <c r="S45">
        <f t="shared" si="3"/>
        <v>4.9479166666666664E-2</v>
      </c>
      <c r="T45">
        <f t="shared" si="4"/>
        <v>0.49479166666666669</v>
      </c>
    </row>
    <row r="46" spans="1:20" x14ac:dyDescent="0.3">
      <c r="A46" s="1">
        <v>165</v>
      </c>
      <c r="B46" s="1" t="s">
        <v>132</v>
      </c>
      <c r="C46" s="1"/>
      <c r="D46" s="1">
        <f>VLOOKUP(E46,참조테이블!$A$1:$B$8,2,FALSE)</f>
        <v>2</v>
      </c>
      <c r="E46" s="1" t="s">
        <v>356</v>
      </c>
      <c r="F46" s="1" t="s">
        <v>486</v>
      </c>
      <c r="G46" s="1" t="s">
        <v>487</v>
      </c>
      <c r="H46" s="1"/>
      <c r="I46">
        <v>173</v>
      </c>
      <c r="J46">
        <v>547</v>
      </c>
      <c r="K46">
        <v>0</v>
      </c>
      <c r="L46">
        <v>22</v>
      </c>
      <c r="M46">
        <v>13</v>
      </c>
      <c r="N46">
        <v>35</v>
      </c>
      <c r="P46">
        <f t="shared" si="0"/>
        <v>3.1618497109826591</v>
      </c>
      <c r="Q46">
        <f t="shared" si="1"/>
        <v>0.20231213872832371</v>
      </c>
      <c r="R46">
        <f t="shared" si="2"/>
        <v>0</v>
      </c>
      <c r="S46">
        <f t="shared" si="3"/>
        <v>0.12716763005780346</v>
      </c>
      <c r="T46">
        <f t="shared" si="4"/>
        <v>7.5144508670520235E-2</v>
      </c>
    </row>
    <row r="47" spans="1:20" x14ac:dyDescent="0.3">
      <c r="A47" s="1">
        <v>166</v>
      </c>
      <c r="B47" s="1" t="s">
        <v>133</v>
      </c>
      <c r="C47" s="1"/>
      <c r="D47" s="1">
        <f>VLOOKUP(E47,참조테이블!$A$1:$B$8,2,FALSE)</f>
        <v>2</v>
      </c>
      <c r="E47" s="1" t="s">
        <v>356</v>
      </c>
      <c r="F47" s="1" t="s">
        <v>486</v>
      </c>
      <c r="G47" s="1" t="s">
        <v>488</v>
      </c>
      <c r="H47" s="1"/>
      <c r="I47">
        <v>489</v>
      </c>
      <c r="J47">
        <v>1887</v>
      </c>
      <c r="K47">
        <v>12</v>
      </c>
      <c r="L47">
        <v>53</v>
      </c>
      <c r="M47">
        <v>209</v>
      </c>
      <c r="N47">
        <v>274</v>
      </c>
      <c r="P47">
        <f t="shared" si="0"/>
        <v>3.8588957055214723</v>
      </c>
      <c r="Q47">
        <f t="shared" si="1"/>
        <v>0.56032719836400813</v>
      </c>
      <c r="R47">
        <f t="shared" si="2"/>
        <v>2.4539877300613498E-2</v>
      </c>
      <c r="S47">
        <f t="shared" si="3"/>
        <v>0.10838445807770961</v>
      </c>
      <c r="T47">
        <f t="shared" si="4"/>
        <v>0.42740286298568508</v>
      </c>
    </row>
    <row r="48" spans="1:20" x14ac:dyDescent="0.3">
      <c r="A48" s="1">
        <v>167</v>
      </c>
      <c r="B48" s="1" t="s">
        <v>134</v>
      </c>
      <c r="C48" s="1"/>
      <c r="D48" s="1">
        <f>VLOOKUP(E48,참조테이블!$A$1:$B$8,2,FALSE)</f>
        <v>2</v>
      </c>
      <c r="E48" s="1" t="s">
        <v>356</v>
      </c>
      <c r="F48" s="1" t="s">
        <v>486</v>
      </c>
      <c r="G48" s="1" t="s">
        <v>489</v>
      </c>
      <c r="H48" s="1"/>
      <c r="I48">
        <v>405</v>
      </c>
      <c r="J48">
        <v>3155</v>
      </c>
      <c r="K48">
        <v>11</v>
      </c>
      <c r="L48">
        <v>28</v>
      </c>
      <c r="M48">
        <v>195</v>
      </c>
      <c r="N48">
        <v>234</v>
      </c>
      <c r="P48">
        <f t="shared" si="0"/>
        <v>7.7901234567901234</v>
      </c>
      <c r="Q48">
        <f t="shared" si="1"/>
        <v>0.57777777777777772</v>
      </c>
      <c r="R48">
        <f t="shared" si="2"/>
        <v>2.7160493827160494E-2</v>
      </c>
      <c r="S48">
        <f t="shared" si="3"/>
        <v>6.9135802469135796E-2</v>
      </c>
      <c r="T48">
        <f t="shared" si="4"/>
        <v>0.48148148148148145</v>
      </c>
    </row>
    <row r="49" spans="1:20" x14ac:dyDescent="0.3">
      <c r="A49" s="1">
        <v>168</v>
      </c>
      <c r="B49" s="1" t="s">
        <v>135</v>
      </c>
      <c r="C49" s="1"/>
      <c r="D49" s="1">
        <f>VLOOKUP(E49,참조테이블!$A$1:$B$8,2,FALSE)</f>
        <v>2</v>
      </c>
      <c r="E49" s="1" t="s">
        <v>356</v>
      </c>
      <c r="F49" s="1" t="s">
        <v>486</v>
      </c>
      <c r="G49" s="1" t="s">
        <v>490</v>
      </c>
      <c r="H49" s="1"/>
      <c r="I49">
        <v>258</v>
      </c>
      <c r="J49">
        <v>855</v>
      </c>
      <c r="K49">
        <v>5</v>
      </c>
      <c r="L49">
        <v>3</v>
      </c>
      <c r="M49">
        <v>79</v>
      </c>
      <c r="N49">
        <v>87</v>
      </c>
      <c r="P49">
        <f t="shared" si="0"/>
        <v>3.3139534883720931</v>
      </c>
      <c r="Q49">
        <f t="shared" si="1"/>
        <v>0.33720930232558138</v>
      </c>
      <c r="R49">
        <f t="shared" si="2"/>
        <v>1.937984496124031E-2</v>
      </c>
      <c r="S49">
        <f t="shared" si="3"/>
        <v>1.1627906976744186E-2</v>
      </c>
      <c r="T49">
        <f t="shared" si="4"/>
        <v>0.30620155038759689</v>
      </c>
    </row>
    <row r="50" spans="1:20" x14ac:dyDescent="0.3">
      <c r="A50" s="1">
        <v>169</v>
      </c>
      <c r="B50" s="1" t="s">
        <v>136</v>
      </c>
      <c r="C50" s="1"/>
      <c r="D50" s="1">
        <f>VLOOKUP(E50,참조테이블!$A$1:$B$8,2,FALSE)</f>
        <v>2</v>
      </c>
      <c r="E50" s="1" t="s">
        <v>356</v>
      </c>
      <c r="F50" s="1" t="s">
        <v>486</v>
      </c>
      <c r="G50" s="1" t="s">
        <v>491</v>
      </c>
      <c r="H50" s="1"/>
      <c r="I50">
        <v>284</v>
      </c>
      <c r="J50">
        <v>1489</v>
      </c>
      <c r="K50">
        <v>2</v>
      </c>
      <c r="L50">
        <v>8</v>
      </c>
      <c r="M50">
        <v>120</v>
      </c>
      <c r="N50">
        <v>130</v>
      </c>
      <c r="P50">
        <f t="shared" si="0"/>
        <v>5.242957746478873</v>
      </c>
      <c r="Q50">
        <f t="shared" si="1"/>
        <v>0.45774647887323944</v>
      </c>
      <c r="R50">
        <f t="shared" si="2"/>
        <v>7.0422535211267607E-3</v>
      </c>
      <c r="S50">
        <f t="shared" si="3"/>
        <v>2.8169014084507043E-2</v>
      </c>
      <c r="T50">
        <f t="shared" si="4"/>
        <v>0.42253521126760563</v>
      </c>
    </row>
    <row r="51" spans="1:20" x14ac:dyDescent="0.3">
      <c r="A51" s="1">
        <v>170</v>
      </c>
      <c r="B51" s="1" t="s">
        <v>137</v>
      </c>
      <c r="C51" s="1"/>
      <c r="D51" s="1">
        <f>VLOOKUP(E51,참조테이블!$A$1:$B$8,2,FALSE)</f>
        <v>2</v>
      </c>
      <c r="E51" s="1" t="s">
        <v>356</v>
      </c>
      <c r="F51" s="1" t="s">
        <v>486</v>
      </c>
      <c r="G51" s="1" t="s">
        <v>492</v>
      </c>
      <c r="H51" s="1"/>
      <c r="I51">
        <v>649</v>
      </c>
      <c r="J51">
        <v>3214</v>
      </c>
      <c r="K51">
        <v>20</v>
      </c>
      <c r="L51">
        <v>230</v>
      </c>
      <c r="M51">
        <v>87</v>
      </c>
      <c r="N51">
        <v>337</v>
      </c>
      <c r="P51">
        <f t="shared" si="0"/>
        <v>4.9522342064714948</v>
      </c>
      <c r="Q51">
        <f t="shared" si="1"/>
        <v>0.51926040061633283</v>
      </c>
      <c r="R51">
        <f t="shared" si="2"/>
        <v>3.0816640986132512E-2</v>
      </c>
      <c r="S51">
        <f t="shared" si="3"/>
        <v>0.3543913713405239</v>
      </c>
      <c r="T51">
        <f t="shared" si="4"/>
        <v>0.13405238828967642</v>
      </c>
    </row>
    <row r="52" spans="1:20" x14ac:dyDescent="0.3">
      <c r="A52" s="1">
        <v>171</v>
      </c>
      <c r="B52" s="1" t="s">
        <v>138</v>
      </c>
      <c r="C52" s="1"/>
      <c r="D52" s="1">
        <f>VLOOKUP(E52,참조테이블!$A$1:$B$8,2,FALSE)</f>
        <v>2</v>
      </c>
      <c r="E52" s="1" t="s">
        <v>356</v>
      </c>
      <c r="F52" s="1" t="s">
        <v>486</v>
      </c>
      <c r="G52" s="1" t="s">
        <v>493</v>
      </c>
      <c r="H52" s="1"/>
      <c r="I52">
        <v>321</v>
      </c>
      <c r="J52">
        <v>1477</v>
      </c>
      <c r="K52">
        <v>18</v>
      </c>
      <c r="L52">
        <v>27</v>
      </c>
      <c r="M52">
        <v>156</v>
      </c>
      <c r="N52">
        <v>201</v>
      </c>
      <c r="P52">
        <f t="shared" si="0"/>
        <v>4.6012461059190031</v>
      </c>
      <c r="Q52">
        <f t="shared" si="1"/>
        <v>0.62616822429906538</v>
      </c>
      <c r="R52">
        <f t="shared" si="2"/>
        <v>5.6074766355140186E-2</v>
      </c>
      <c r="S52">
        <f t="shared" si="3"/>
        <v>8.4112149532710276E-2</v>
      </c>
      <c r="T52">
        <f t="shared" si="4"/>
        <v>0.48598130841121495</v>
      </c>
    </row>
    <row r="53" spans="1:20" x14ac:dyDescent="0.3">
      <c r="A53" s="1">
        <v>172</v>
      </c>
      <c r="B53" s="1" t="s">
        <v>139</v>
      </c>
      <c r="C53" s="1"/>
      <c r="D53" s="1">
        <f>VLOOKUP(E53,참조테이블!$A$1:$B$8,2,FALSE)</f>
        <v>2</v>
      </c>
      <c r="E53" s="1" t="s">
        <v>356</v>
      </c>
      <c r="F53" s="1" t="s">
        <v>486</v>
      </c>
      <c r="G53" s="1" t="s">
        <v>494</v>
      </c>
      <c r="H53" s="1"/>
      <c r="I53">
        <v>265</v>
      </c>
      <c r="J53">
        <v>1021</v>
      </c>
      <c r="K53">
        <v>13</v>
      </c>
      <c r="L53">
        <v>37</v>
      </c>
      <c r="M53">
        <v>0</v>
      </c>
      <c r="N53">
        <v>50</v>
      </c>
      <c r="P53">
        <f t="shared" si="0"/>
        <v>3.8528301886792451</v>
      </c>
      <c r="Q53">
        <f t="shared" si="1"/>
        <v>0.18867924528301888</v>
      </c>
      <c r="R53">
        <f t="shared" si="2"/>
        <v>4.9056603773584909E-2</v>
      </c>
      <c r="S53">
        <f t="shared" si="3"/>
        <v>0.13962264150943396</v>
      </c>
      <c r="T53">
        <f t="shared" si="4"/>
        <v>0</v>
      </c>
    </row>
    <row r="54" spans="1:20" x14ac:dyDescent="0.3">
      <c r="A54" s="1">
        <v>173</v>
      </c>
      <c r="B54" s="1" t="s">
        <v>140</v>
      </c>
      <c r="C54" s="1"/>
      <c r="D54" s="1">
        <f>VLOOKUP(E54,참조테이블!$A$1:$B$8,2,FALSE)</f>
        <v>2</v>
      </c>
      <c r="E54" s="1" t="s">
        <v>356</v>
      </c>
      <c r="F54" s="1" t="s">
        <v>486</v>
      </c>
      <c r="G54" s="1" t="s">
        <v>495</v>
      </c>
      <c r="H54" s="1"/>
      <c r="I54">
        <v>365</v>
      </c>
      <c r="J54">
        <v>1213</v>
      </c>
      <c r="K54">
        <v>12</v>
      </c>
      <c r="L54">
        <v>100</v>
      </c>
      <c r="M54">
        <v>0</v>
      </c>
      <c r="N54">
        <v>112</v>
      </c>
      <c r="P54">
        <f t="shared" si="0"/>
        <v>3.3232876712328765</v>
      </c>
      <c r="Q54">
        <f t="shared" si="1"/>
        <v>0.30684931506849317</v>
      </c>
      <c r="R54">
        <f t="shared" si="2"/>
        <v>3.287671232876712E-2</v>
      </c>
      <c r="S54">
        <f t="shared" si="3"/>
        <v>0.27397260273972601</v>
      </c>
      <c r="T54">
        <f t="shared" si="4"/>
        <v>0</v>
      </c>
    </row>
    <row r="55" spans="1:20" x14ac:dyDescent="0.3">
      <c r="A55" s="1">
        <v>174</v>
      </c>
      <c r="B55" s="1" t="s">
        <v>141</v>
      </c>
      <c r="C55" s="1"/>
      <c r="D55" s="1">
        <f>VLOOKUP(E55,참조테이블!$A$1:$B$8,2,FALSE)</f>
        <v>2</v>
      </c>
      <c r="E55" s="1" t="s">
        <v>356</v>
      </c>
      <c r="F55" s="1" t="s">
        <v>486</v>
      </c>
      <c r="G55" s="1" t="s">
        <v>496</v>
      </c>
      <c r="H55" s="1"/>
      <c r="I55">
        <v>304</v>
      </c>
      <c r="J55">
        <v>1698</v>
      </c>
      <c r="K55">
        <v>7</v>
      </c>
      <c r="L55">
        <v>14</v>
      </c>
      <c r="M55">
        <v>84</v>
      </c>
      <c r="N55">
        <v>105</v>
      </c>
      <c r="P55">
        <f t="shared" si="0"/>
        <v>5.5855263157894735</v>
      </c>
      <c r="Q55">
        <f t="shared" si="1"/>
        <v>0.34539473684210525</v>
      </c>
      <c r="R55">
        <f t="shared" si="2"/>
        <v>2.3026315789473683E-2</v>
      </c>
      <c r="S55">
        <f t="shared" si="3"/>
        <v>4.6052631578947366E-2</v>
      </c>
      <c r="T55">
        <f t="shared" si="4"/>
        <v>0.27631578947368424</v>
      </c>
    </row>
    <row r="56" spans="1:20" x14ac:dyDescent="0.3">
      <c r="A56" s="1">
        <v>175</v>
      </c>
      <c r="B56" s="1" t="s">
        <v>142</v>
      </c>
      <c r="C56" s="1"/>
      <c r="D56" s="1">
        <f>VLOOKUP(E56,참조테이블!$A$1:$B$8,2,FALSE)</f>
        <v>2</v>
      </c>
      <c r="E56" s="1" t="s">
        <v>356</v>
      </c>
      <c r="F56" s="1" t="s">
        <v>486</v>
      </c>
      <c r="G56" s="1" t="s">
        <v>497</v>
      </c>
      <c r="H56" s="1"/>
      <c r="I56">
        <v>388</v>
      </c>
      <c r="J56">
        <v>1518</v>
      </c>
      <c r="K56">
        <v>11</v>
      </c>
      <c r="L56">
        <v>89</v>
      </c>
      <c r="M56">
        <v>100</v>
      </c>
      <c r="N56">
        <v>200</v>
      </c>
      <c r="P56">
        <f t="shared" si="0"/>
        <v>3.9123711340206184</v>
      </c>
      <c r="Q56">
        <f t="shared" si="1"/>
        <v>0.51546391752577314</v>
      </c>
      <c r="R56">
        <f t="shared" si="2"/>
        <v>2.8350515463917526E-2</v>
      </c>
      <c r="S56">
        <f t="shared" si="3"/>
        <v>0.22938144329896906</v>
      </c>
      <c r="T56">
        <f t="shared" si="4"/>
        <v>0.25773195876288657</v>
      </c>
    </row>
    <row r="57" spans="1:20" x14ac:dyDescent="0.3">
      <c r="I57">
        <f>SUM(I2:I56)</f>
        <v>24161</v>
      </c>
      <c r="J57">
        <f t="shared" ref="J57:N57" si="5">SUM(J2:J56)</f>
        <v>100790</v>
      </c>
      <c r="K57">
        <f t="shared" si="5"/>
        <v>1952</v>
      </c>
      <c r="L57">
        <f t="shared" si="5"/>
        <v>2014</v>
      </c>
      <c r="M57">
        <f t="shared" si="5"/>
        <v>7858</v>
      </c>
      <c r="N57">
        <f t="shared" si="5"/>
        <v>11824</v>
      </c>
      <c r="P57">
        <f t="shared" si="0"/>
        <v>4.1715988576631764</v>
      </c>
      <c r="Q57">
        <f t="shared" si="1"/>
        <v>0.48938371756135923</v>
      </c>
      <c r="R57">
        <f t="shared" si="2"/>
        <v>8.0791357973593811E-2</v>
      </c>
      <c r="S57">
        <f t="shared" si="3"/>
        <v>8.3357476925623938E-2</v>
      </c>
      <c r="T57">
        <f t="shared" si="4"/>
        <v>0.32523488266214146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2A96-DB97-4F1E-AC40-F885EE5D5672}">
  <dimension ref="A1:T66"/>
  <sheetViews>
    <sheetView workbookViewId="0">
      <pane ySplit="1" topLeftCell="A47" activePane="bottomLeft" state="frozen"/>
      <selection pane="bottomLeft" activeCell="S66" sqref="S66"/>
    </sheetView>
  </sheetViews>
  <sheetFormatPr defaultRowHeight="16.5" x14ac:dyDescent="0.3"/>
  <sheetData>
    <row r="1" spans="1:20" x14ac:dyDescent="0.3">
      <c r="A1" s="1" t="s">
        <v>0</v>
      </c>
      <c r="B1" s="2" t="s">
        <v>1</v>
      </c>
      <c r="C1" s="2" t="s">
        <v>2</v>
      </c>
      <c r="D1" s="2" t="s">
        <v>725</v>
      </c>
      <c r="E1" s="2" t="s">
        <v>3</v>
      </c>
      <c r="F1" s="3"/>
      <c r="G1" s="3"/>
      <c r="H1" s="3" t="s">
        <v>4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</row>
    <row r="2" spans="1:20" x14ac:dyDescent="0.3">
      <c r="A2" s="1">
        <v>22</v>
      </c>
      <c r="B2" s="1" t="s">
        <v>14</v>
      </c>
      <c r="C2" s="1" t="s">
        <v>15</v>
      </c>
      <c r="D2" s="1">
        <f>VLOOKUP(E2,참조테이블!$A$1:$B$8,2,FALSE)</f>
        <v>3</v>
      </c>
      <c r="E2" s="1" t="s">
        <v>361</v>
      </c>
      <c r="F2" s="1" t="s">
        <v>362</v>
      </c>
      <c r="G2" s="1"/>
      <c r="H2" s="1" t="s">
        <v>55</v>
      </c>
      <c r="I2">
        <v>2332</v>
      </c>
      <c r="J2">
        <v>9289</v>
      </c>
      <c r="K2">
        <v>66</v>
      </c>
      <c r="L2">
        <v>209</v>
      </c>
      <c r="M2">
        <v>941</v>
      </c>
      <c r="N2">
        <v>1216</v>
      </c>
      <c r="P2">
        <f>J2/I2</f>
        <v>3.9832761578044598</v>
      </c>
      <c r="Q2">
        <f>N2/I2</f>
        <v>0.52144082332761577</v>
      </c>
      <c r="R2">
        <f>K2/I2</f>
        <v>2.8301886792452831E-2</v>
      </c>
      <c r="S2">
        <f>L2/I2</f>
        <v>8.9622641509433956E-2</v>
      </c>
      <c r="T2">
        <f>M2/I2</f>
        <v>0.403516295025729</v>
      </c>
    </row>
    <row r="3" spans="1:20" x14ac:dyDescent="0.3">
      <c r="A3" s="1">
        <v>27</v>
      </c>
      <c r="B3" s="1" t="s">
        <v>17</v>
      </c>
      <c r="C3" s="1" t="s">
        <v>15</v>
      </c>
      <c r="D3" s="1">
        <f>VLOOKUP(E3,참조테이블!$A$1:$B$8,2,FALSE)</f>
        <v>3</v>
      </c>
      <c r="E3" s="1" t="s">
        <v>361</v>
      </c>
      <c r="F3" s="1" t="s">
        <v>363</v>
      </c>
      <c r="G3" s="1"/>
      <c r="H3" s="1" t="s">
        <v>55</v>
      </c>
      <c r="I3">
        <v>1887</v>
      </c>
      <c r="J3">
        <v>7667</v>
      </c>
      <c r="K3">
        <v>113</v>
      </c>
      <c r="L3">
        <v>241</v>
      </c>
      <c r="M3">
        <v>506</v>
      </c>
      <c r="N3">
        <v>860</v>
      </c>
      <c r="P3">
        <f t="shared" ref="P3:P66" si="0">J3/I3</f>
        <v>4.0630630630630629</v>
      </c>
      <c r="Q3">
        <f t="shared" ref="Q3:Q66" si="1">N3/I3</f>
        <v>0.45574986751457341</v>
      </c>
      <c r="R3">
        <f t="shared" ref="R3:R66" si="2">K3/I3</f>
        <v>5.9883412824589297E-2</v>
      </c>
      <c r="S3">
        <f t="shared" ref="S3:S66" si="3">L3/I3</f>
        <v>0.127715951245363</v>
      </c>
      <c r="T3">
        <f t="shared" ref="T3:T66" si="4">M3/I3</f>
        <v>0.2681505034446211</v>
      </c>
    </row>
    <row r="4" spans="1:20" x14ac:dyDescent="0.3">
      <c r="A4" s="1">
        <v>36</v>
      </c>
      <c r="B4" s="1" t="s">
        <v>18</v>
      </c>
      <c r="C4" s="1" t="s">
        <v>19</v>
      </c>
      <c r="D4" s="1">
        <f>VLOOKUP(E4,참조테이블!$A$1:$B$8,2,FALSE)</f>
        <v>3</v>
      </c>
      <c r="E4" s="1" t="s">
        <v>361</v>
      </c>
      <c r="F4" s="1" t="s">
        <v>364</v>
      </c>
      <c r="G4" s="1"/>
      <c r="H4" s="1" t="s">
        <v>55</v>
      </c>
      <c r="I4">
        <v>2521</v>
      </c>
      <c r="J4">
        <v>6275</v>
      </c>
      <c r="K4">
        <v>134</v>
      </c>
      <c r="L4">
        <v>131</v>
      </c>
      <c r="M4">
        <v>540</v>
      </c>
      <c r="N4">
        <v>805</v>
      </c>
      <c r="P4">
        <f t="shared" si="0"/>
        <v>2.4890916303054342</v>
      </c>
      <c r="Q4">
        <f t="shared" si="1"/>
        <v>0.31931773105910355</v>
      </c>
      <c r="R4">
        <f t="shared" si="2"/>
        <v>5.3153510511701703E-2</v>
      </c>
      <c r="S4">
        <f t="shared" si="3"/>
        <v>5.1963506545021819E-2</v>
      </c>
      <c r="T4">
        <f t="shared" si="4"/>
        <v>0.21420071400238</v>
      </c>
    </row>
    <row r="5" spans="1:20" x14ac:dyDescent="0.3">
      <c r="A5" s="1">
        <v>44</v>
      </c>
      <c r="B5" s="1" t="s">
        <v>21</v>
      </c>
      <c r="C5" s="1" t="s">
        <v>19</v>
      </c>
      <c r="D5" s="1">
        <f>VLOOKUP(E5,참조테이블!$A$1:$B$8,2,FALSE)</f>
        <v>3</v>
      </c>
      <c r="E5" s="1" t="s">
        <v>361</v>
      </c>
      <c r="F5" s="1" t="s">
        <v>365</v>
      </c>
      <c r="G5" s="1"/>
      <c r="H5" s="1" t="s">
        <v>55</v>
      </c>
      <c r="I5">
        <v>2220</v>
      </c>
      <c r="J5">
        <v>7522</v>
      </c>
      <c r="K5">
        <v>174</v>
      </c>
      <c r="L5">
        <v>188</v>
      </c>
      <c r="M5">
        <v>975</v>
      </c>
      <c r="N5">
        <v>1337</v>
      </c>
      <c r="P5">
        <f t="shared" si="0"/>
        <v>3.3882882882882881</v>
      </c>
      <c r="Q5">
        <f t="shared" si="1"/>
        <v>0.60225225225225221</v>
      </c>
      <c r="R5">
        <f t="shared" si="2"/>
        <v>7.8378378378378383E-2</v>
      </c>
      <c r="S5">
        <f t="shared" si="3"/>
        <v>8.468468468468468E-2</v>
      </c>
      <c r="T5">
        <f t="shared" si="4"/>
        <v>0.4391891891891892</v>
      </c>
    </row>
    <row r="6" spans="1:20" x14ac:dyDescent="0.3">
      <c r="A6" s="1">
        <v>176</v>
      </c>
      <c r="B6" s="1" t="s">
        <v>143</v>
      </c>
      <c r="C6" s="1" t="s">
        <v>15</v>
      </c>
      <c r="D6" s="1">
        <f>VLOOKUP(E6,참조테이블!$A$1:$B$8,2,FALSE)</f>
        <v>3</v>
      </c>
      <c r="E6" s="1" t="s">
        <v>361</v>
      </c>
      <c r="F6" s="1" t="s">
        <v>498</v>
      </c>
      <c r="G6" s="1" t="s">
        <v>499</v>
      </c>
      <c r="H6" s="1" t="s">
        <v>55</v>
      </c>
      <c r="I6">
        <v>1999</v>
      </c>
      <c r="J6">
        <v>6785</v>
      </c>
      <c r="K6">
        <v>120</v>
      </c>
      <c r="L6">
        <v>233</v>
      </c>
      <c r="M6">
        <v>542</v>
      </c>
      <c r="N6">
        <v>895</v>
      </c>
      <c r="P6">
        <f t="shared" si="0"/>
        <v>3.3941970985492746</v>
      </c>
      <c r="Q6">
        <f t="shared" si="1"/>
        <v>0.44772386193096547</v>
      </c>
      <c r="R6">
        <f t="shared" si="2"/>
        <v>6.0030015007503754E-2</v>
      </c>
      <c r="S6">
        <f t="shared" si="3"/>
        <v>0.11655827913956979</v>
      </c>
      <c r="T6">
        <f t="shared" si="4"/>
        <v>0.27113556778389197</v>
      </c>
    </row>
    <row r="7" spans="1:20" x14ac:dyDescent="0.3">
      <c r="A7" s="1">
        <v>179</v>
      </c>
      <c r="B7" s="1" t="s">
        <v>144</v>
      </c>
      <c r="C7" s="1"/>
      <c r="D7" s="1">
        <f>VLOOKUP(E7,참조테이블!$A$1:$B$8,2,FALSE)</f>
        <v>3</v>
      </c>
      <c r="E7" s="1" t="s">
        <v>361</v>
      </c>
      <c r="F7" s="1" t="s">
        <v>498</v>
      </c>
      <c r="G7" s="1" t="s">
        <v>500</v>
      </c>
      <c r="H7" s="1"/>
      <c r="I7">
        <v>425</v>
      </c>
      <c r="J7">
        <v>937</v>
      </c>
      <c r="K7">
        <v>15</v>
      </c>
      <c r="L7">
        <v>43</v>
      </c>
      <c r="M7">
        <v>131</v>
      </c>
      <c r="N7">
        <v>189</v>
      </c>
      <c r="P7">
        <f t="shared" si="0"/>
        <v>2.2047058823529411</v>
      </c>
      <c r="Q7">
        <f t="shared" si="1"/>
        <v>0.44470588235294117</v>
      </c>
      <c r="R7">
        <f t="shared" si="2"/>
        <v>3.5294117647058823E-2</v>
      </c>
      <c r="S7">
        <f t="shared" si="3"/>
        <v>0.1011764705882353</v>
      </c>
      <c r="T7">
        <f t="shared" si="4"/>
        <v>0.30823529411764705</v>
      </c>
    </row>
    <row r="8" spans="1:20" x14ac:dyDescent="0.3">
      <c r="A8" s="1">
        <v>180</v>
      </c>
      <c r="B8" s="1" t="s">
        <v>145</v>
      </c>
      <c r="C8" s="1"/>
      <c r="D8" s="1">
        <f>VLOOKUP(E8,참조테이블!$A$1:$B$8,2,FALSE)</f>
        <v>3</v>
      </c>
      <c r="E8" s="1" t="s">
        <v>361</v>
      </c>
      <c r="F8" s="1" t="s">
        <v>498</v>
      </c>
      <c r="G8" s="1" t="s">
        <v>501</v>
      </c>
      <c r="H8" s="1"/>
      <c r="I8">
        <v>1058</v>
      </c>
      <c r="J8">
        <v>4161</v>
      </c>
      <c r="K8">
        <v>16</v>
      </c>
      <c r="L8">
        <v>116</v>
      </c>
      <c r="M8">
        <v>368</v>
      </c>
      <c r="N8">
        <v>500</v>
      </c>
      <c r="P8">
        <f t="shared" si="0"/>
        <v>3.9328922495274101</v>
      </c>
      <c r="Q8">
        <f t="shared" si="1"/>
        <v>0.47258979206049151</v>
      </c>
      <c r="R8">
        <f t="shared" si="2"/>
        <v>1.5122873345935728E-2</v>
      </c>
      <c r="S8">
        <f t="shared" si="3"/>
        <v>0.10964083175803403</v>
      </c>
      <c r="T8">
        <f t="shared" si="4"/>
        <v>0.34782608695652173</v>
      </c>
    </row>
    <row r="9" spans="1:20" x14ac:dyDescent="0.3">
      <c r="A9" s="1">
        <v>181</v>
      </c>
      <c r="B9" s="1" t="s">
        <v>146</v>
      </c>
      <c r="C9" s="1"/>
      <c r="D9" s="1">
        <f>VLOOKUP(E9,참조테이블!$A$1:$B$8,2,FALSE)</f>
        <v>3</v>
      </c>
      <c r="E9" s="1" t="s">
        <v>361</v>
      </c>
      <c r="F9" s="1" t="s">
        <v>498</v>
      </c>
      <c r="G9" s="1" t="s">
        <v>502</v>
      </c>
      <c r="H9" s="1"/>
      <c r="I9">
        <v>649</v>
      </c>
      <c r="J9">
        <v>3361</v>
      </c>
      <c r="K9">
        <v>33</v>
      </c>
      <c r="L9">
        <v>87</v>
      </c>
      <c r="M9">
        <v>255</v>
      </c>
      <c r="N9">
        <v>375</v>
      </c>
      <c r="P9">
        <f t="shared" si="0"/>
        <v>5.1787365177195683</v>
      </c>
      <c r="Q9">
        <f t="shared" si="1"/>
        <v>0.57781201848998465</v>
      </c>
      <c r="R9">
        <f t="shared" si="2"/>
        <v>5.0847457627118647E-2</v>
      </c>
      <c r="S9">
        <f t="shared" si="3"/>
        <v>0.13405238828967642</v>
      </c>
      <c r="T9">
        <f t="shared" si="4"/>
        <v>0.3929121725731895</v>
      </c>
    </row>
    <row r="10" spans="1:20" x14ac:dyDescent="0.3">
      <c r="A10" s="1">
        <v>182</v>
      </c>
      <c r="B10" s="1" t="s">
        <v>147</v>
      </c>
      <c r="C10" s="1"/>
      <c r="D10" s="1">
        <f>VLOOKUP(E10,참조테이블!$A$1:$B$8,2,FALSE)</f>
        <v>3</v>
      </c>
      <c r="E10" s="1" t="s">
        <v>361</v>
      </c>
      <c r="F10" s="1" t="s">
        <v>498</v>
      </c>
      <c r="G10" s="1" t="s">
        <v>503</v>
      </c>
      <c r="H10" s="1"/>
      <c r="I10">
        <v>423</v>
      </c>
      <c r="J10">
        <v>1885</v>
      </c>
      <c r="K10">
        <v>10</v>
      </c>
      <c r="L10">
        <v>27</v>
      </c>
      <c r="M10">
        <v>165</v>
      </c>
      <c r="N10">
        <v>202</v>
      </c>
      <c r="P10">
        <f t="shared" si="0"/>
        <v>4.4562647754137119</v>
      </c>
      <c r="Q10">
        <f t="shared" si="1"/>
        <v>0.47754137115839246</v>
      </c>
      <c r="R10">
        <f t="shared" si="2"/>
        <v>2.3640661938534278E-2</v>
      </c>
      <c r="S10">
        <f t="shared" si="3"/>
        <v>6.3829787234042548E-2</v>
      </c>
      <c r="T10">
        <f t="shared" si="4"/>
        <v>0.39007092198581561</v>
      </c>
    </row>
    <row r="11" spans="1:20" x14ac:dyDescent="0.3">
      <c r="A11" s="1">
        <v>183</v>
      </c>
      <c r="B11" s="1" t="s">
        <v>148</v>
      </c>
      <c r="C11" s="1" t="s">
        <v>37</v>
      </c>
      <c r="D11" s="1">
        <f>VLOOKUP(E11,참조테이블!$A$1:$B$8,2,FALSE)</f>
        <v>3</v>
      </c>
      <c r="E11" s="1" t="s">
        <v>361</v>
      </c>
      <c r="F11" s="1" t="s">
        <v>498</v>
      </c>
      <c r="G11" s="1" t="s">
        <v>504</v>
      </c>
      <c r="H11" s="1" t="s">
        <v>55</v>
      </c>
      <c r="I11">
        <v>1249</v>
      </c>
      <c r="J11">
        <v>4425</v>
      </c>
      <c r="K11">
        <v>51</v>
      </c>
      <c r="L11">
        <v>105</v>
      </c>
      <c r="M11">
        <v>454</v>
      </c>
      <c r="N11">
        <v>610</v>
      </c>
      <c r="P11">
        <f t="shared" si="0"/>
        <v>3.542834267413931</v>
      </c>
      <c r="Q11">
        <f t="shared" si="1"/>
        <v>0.48839071257005606</v>
      </c>
      <c r="R11">
        <f t="shared" si="2"/>
        <v>4.0832666132906328E-2</v>
      </c>
      <c r="S11">
        <f t="shared" si="3"/>
        <v>8.4067253803042433E-2</v>
      </c>
      <c r="T11">
        <f t="shared" si="4"/>
        <v>0.36349079263410727</v>
      </c>
    </row>
    <row r="12" spans="1:20" x14ac:dyDescent="0.3">
      <c r="A12" s="1">
        <v>187</v>
      </c>
      <c r="B12" s="1" t="s">
        <v>149</v>
      </c>
      <c r="C12" s="1"/>
      <c r="D12" s="1">
        <f>VLOOKUP(E12,참조테이블!$A$1:$B$8,2,FALSE)</f>
        <v>3</v>
      </c>
      <c r="E12" s="1" t="s">
        <v>361</v>
      </c>
      <c r="F12" s="1" t="s">
        <v>498</v>
      </c>
      <c r="G12" s="1" t="s">
        <v>505</v>
      </c>
      <c r="H12" s="1"/>
      <c r="I12">
        <v>318</v>
      </c>
      <c r="J12">
        <v>1337</v>
      </c>
      <c r="K12">
        <v>20</v>
      </c>
      <c r="L12">
        <v>34</v>
      </c>
      <c r="M12">
        <v>200</v>
      </c>
      <c r="N12">
        <v>254</v>
      </c>
      <c r="P12">
        <f t="shared" si="0"/>
        <v>4.2044025157232703</v>
      </c>
      <c r="Q12">
        <f t="shared" si="1"/>
        <v>0.79874213836477992</v>
      </c>
      <c r="R12">
        <f t="shared" si="2"/>
        <v>6.2893081761006289E-2</v>
      </c>
      <c r="S12">
        <f t="shared" si="3"/>
        <v>0.1069182389937107</v>
      </c>
      <c r="T12">
        <f t="shared" si="4"/>
        <v>0.62893081761006286</v>
      </c>
    </row>
    <row r="13" spans="1:20" x14ac:dyDescent="0.3">
      <c r="A13" s="1">
        <v>188</v>
      </c>
      <c r="B13" s="1" t="s">
        <v>150</v>
      </c>
      <c r="C13" s="1" t="s">
        <v>151</v>
      </c>
      <c r="D13" s="1">
        <f>VLOOKUP(E13,참조테이블!$A$1:$B$8,2,FALSE)</f>
        <v>3</v>
      </c>
      <c r="E13" s="1" t="s">
        <v>361</v>
      </c>
      <c r="F13" s="1" t="s">
        <v>498</v>
      </c>
      <c r="G13" s="1" t="s">
        <v>506</v>
      </c>
      <c r="H13" s="1" t="s">
        <v>55</v>
      </c>
      <c r="I13">
        <v>398</v>
      </c>
      <c r="J13">
        <v>1493</v>
      </c>
      <c r="K13">
        <v>11</v>
      </c>
      <c r="L13">
        <v>71</v>
      </c>
      <c r="M13">
        <v>130</v>
      </c>
      <c r="N13">
        <v>212</v>
      </c>
      <c r="P13">
        <f t="shared" si="0"/>
        <v>3.7512562814070352</v>
      </c>
      <c r="Q13">
        <f t="shared" si="1"/>
        <v>0.53266331658291455</v>
      </c>
      <c r="R13">
        <f t="shared" si="2"/>
        <v>2.7638190954773871E-2</v>
      </c>
      <c r="S13">
        <f t="shared" si="3"/>
        <v>0.17839195979899497</v>
      </c>
      <c r="T13">
        <f t="shared" si="4"/>
        <v>0.32663316582914576</v>
      </c>
    </row>
    <row r="14" spans="1:20" x14ac:dyDescent="0.3">
      <c r="A14" s="1">
        <v>190</v>
      </c>
      <c r="B14" s="1" t="s">
        <v>153</v>
      </c>
      <c r="C14" s="1"/>
      <c r="D14" s="1">
        <f>VLOOKUP(E14,참조테이블!$A$1:$B$8,2,FALSE)</f>
        <v>3</v>
      </c>
      <c r="E14" s="1" t="s">
        <v>361</v>
      </c>
      <c r="F14" s="1" t="s">
        <v>498</v>
      </c>
      <c r="G14" s="1" t="s">
        <v>507</v>
      </c>
      <c r="H14" s="1"/>
      <c r="I14">
        <v>825</v>
      </c>
      <c r="J14">
        <v>4352</v>
      </c>
      <c r="K14">
        <v>45</v>
      </c>
      <c r="L14">
        <v>79</v>
      </c>
      <c r="M14">
        <v>342</v>
      </c>
      <c r="N14">
        <v>466</v>
      </c>
      <c r="P14">
        <f t="shared" si="0"/>
        <v>5.2751515151515154</v>
      </c>
      <c r="Q14">
        <f t="shared" si="1"/>
        <v>0.56484848484848482</v>
      </c>
      <c r="R14">
        <f t="shared" si="2"/>
        <v>5.4545454545454543E-2</v>
      </c>
      <c r="S14">
        <f t="shared" si="3"/>
        <v>9.5757575757575764E-2</v>
      </c>
      <c r="T14">
        <f t="shared" si="4"/>
        <v>0.41454545454545455</v>
      </c>
    </row>
    <row r="15" spans="1:20" x14ac:dyDescent="0.3">
      <c r="A15" s="1">
        <v>191</v>
      </c>
      <c r="B15" s="1" t="s">
        <v>154</v>
      </c>
      <c r="C15" s="1"/>
      <c r="D15" s="1">
        <f>VLOOKUP(E15,참조테이블!$A$1:$B$8,2,FALSE)</f>
        <v>3</v>
      </c>
      <c r="E15" s="1" t="s">
        <v>361</v>
      </c>
      <c r="F15" s="1" t="s">
        <v>498</v>
      </c>
      <c r="G15" s="1" t="s">
        <v>508</v>
      </c>
      <c r="H15" s="1"/>
      <c r="I15">
        <v>421</v>
      </c>
      <c r="J15">
        <v>1458</v>
      </c>
      <c r="K15">
        <v>7</v>
      </c>
      <c r="L15">
        <v>44</v>
      </c>
      <c r="M15">
        <v>156</v>
      </c>
      <c r="N15">
        <v>207</v>
      </c>
      <c r="P15">
        <f t="shared" si="0"/>
        <v>3.4631828978622328</v>
      </c>
      <c r="Q15">
        <f t="shared" si="1"/>
        <v>0.49168646080760092</v>
      </c>
      <c r="R15">
        <f t="shared" si="2"/>
        <v>1.66270783847981E-2</v>
      </c>
      <c r="S15">
        <f t="shared" si="3"/>
        <v>0.10451306413301663</v>
      </c>
      <c r="T15">
        <f t="shared" si="4"/>
        <v>0.37054631828978624</v>
      </c>
    </row>
    <row r="16" spans="1:20" x14ac:dyDescent="0.3">
      <c r="A16" s="1">
        <v>192</v>
      </c>
      <c r="B16" s="1" t="s">
        <v>155</v>
      </c>
      <c r="C16" s="1"/>
      <c r="D16" s="1">
        <f>VLOOKUP(E16,참조테이블!$A$1:$B$8,2,FALSE)</f>
        <v>3</v>
      </c>
      <c r="E16" s="1" t="s">
        <v>361</v>
      </c>
      <c r="F16" s="1" t="s">
        <v>498</v>
      </c>
      <c r="G16" s="1" t="s">
        <v>509</v>
      </c>
      <c r="H16" s="1"/>
      <c r="I16">
        <v>174</v>
      </c>
      <c r="J16">
        <v>397</v>
      </c>
      <c r="K16">
        <v>2</v>
      </c>
      <c r="L16">
        <v>3</v>
      </c>
      <c r="M16">
        <v>49</v>
      </c>
      <c r="N16">
        <v>54</v>
      </c>
      <c r="P16">
        <f t="shared" si="0"/>
        <v>2.2816091954022988</v>
      </c>
      <c r="Q16">
        <f t="shared" si="1"/>
        <v>0.31034482758620691</v>
      </c>
      <c r="R16">
        <f t="shared" si="2"/>
        <v>1.1494252873563218E-2</v>
      </c>
      <c r="S16">
        <f t="shared" si="3"/>
        <v>1.7241379310344827E-2</v>
      </c>
      <c r="T16">
        <f t="shared" si="4"/>
        <v>0.28160919540229884</v>
      </c>
    </row>
    <row r="17" spans="1:20" x14ac:dyDescent="0.3">
      <c r="A17" s="1">
        <v>193</v>
      </c>
      <c r="B17" s="1" t="s">
        <v>156</v>
      </c>
      <c r="C17" s="1"/>
      <c r="D17" s="1">
        <f>VLOOKUP(E17,참조테이블!$A$1:$B$8,2,FALSE)</f>
        <v>3</v>
      </c>
      <c r="E17" s="1" t="s">
        <v>361</v>
      </c>
      <c r="F17" s="1" t="s">
        <v>498</v>
      </c>
      <c r="G17" s="1" t="s">
        <v>510</v>
      </c>
      <c r="H17" s="1"/>
      <c r="I17">
        <v>203</v>
      </c>
      <c r="J17">
        <v>813</v>
      </c>
      <c r="K17">
        <v>4</v>
      </c>
      <c r="L17">
        <v>1</v>
      </c>
      <c r="M17">
        <v>34</v>
      </c>
      <c r="N17">
        <v>39</v>
      </c>
      <c r="P17">
        <f t="shared" si="0"/>
        <v>4.0049261083743843</v>
      </c>
      <c r="Q17">
        <f t="shared" si="1"/>
        <v>0.19211822660098521</v>
      </c>
      <c r="R17">
        <f t="shared" si="2"/>
        <v>1.9704433497536946E-2</v>
      </c>
      <c r="S17">
        <f t="shared" si="3"/>
        <v>4.9261083743842365E-3</v>
      </c>
      <c r="T17">
        <f t="shared" si="4"/>
        <v>0.16748768472906403</v>
      </c>
    </row>
    <row r="18" spans="1:20" x14ac:dyDescent="0.3">
      <c r="A18" s="1">
        <v>194</v>
      </c>
      <c r="B18" s="1" t="s">
        <v>157</v>
      </c>
      <c r="C18" s="1" t="s">
        <v>151</v>
      </c>
      <c r="D18" s="1">
        <f>VLOOKUP(E18,참조테이블!$A$1:$B$8,2,FALSE)</f>
        <v>3</v>
      </c>
      <c r="E18" s="1" t="s">
        <v>361</v>
      </c>
      <c r="F18" s="1" t="s">
        <v>498</v>
      </c>
      <c r="G18" s="1" t="s">
        <v>511</v>
      </c>
      <c r="H18" s="1" t="s">
        <v>55</v>
      </c>
      <c r="I18">
        <v>471</v>
      </c>
      <c r="J18">
        <v>2106</v>
      </c>
      <c r="K18">
        <v>37</v>
      </c>
      <c r="L18">
        <v>50</v>
      </c>
      <c r="M18">
        <v>192</v>
      </c>
      <c r="N18">
        <v>279</v>
      </c>
      <c r="P18">
        <f t="shared" si="0"/>
        <v>4.4713375796178347</v>
      </c>
      <c r="Q18">
        <f t="shared" si="1"/>
        <v>0.59235668789808915</v>
      </c>
      <c r="R18">
        <f t="shared" si="2"/>
        <v>7.8556263269639062E-2</v>
      </c>
      <c r="S18">
        <f t="shared" si="3"/>
        <v>0.10615711252653928</v>
      </c>
      <c r="T18">
        <f t="shared" si="4"/>
        <v>0.40764331210191085</v>
      </c>
    </row>
    <row r="19" spans="1:20" x14ac:dyDescent="0.3">
      <c r="A19" s="1">
        <v>196</v>
      </c>
      <c r="B19" s="1" t="s">
        <v>158</v>
      </c>
      <c r="C19" s="1"/>
      <c r="D19" s="1">
        <f>VLOOKUP(E19,참조테이블!$A$1:$B$8,2,FALSE)</f>
        <v>3</v>
      </c>
      <c r="E19" s="1" t="s">
        <v>361</v>
      </c>
      <c r="F19" s="1" t="s">
        <v>498</v>
      </c>
      <c r="G19" s="1" t="s">
        <v>512</v>
      </c>
      <c r="H19" s="1"/>
      <c r="I19">
        <v>477</v>
      </c>
      <c r="J19">
        <v>1871</v>
      </c>
      <c r="K19">
        <v>35</v>
      </c>
      <c r="L19">
        <v>53</v>
      </c>
      <c r="M19">
        <v>232</v>
      </c>
      <c r="N19">
        <v>320</v>
      </c>
      <c r="P19">
        <f t="shared" si="0"/>
        <v>3.9224318658280923</v>
      </c>
      <c r="Q19">
        <f t="shared" si="1"/>
        <v>0.67085953878406712</v>
      </c>
      <c r="R19">
        <f t="shared" si="2"/>
        <v>7.337526205450734E-2</v>
      </c>
      <c r="S19">
        <f t="shared" si="3"/>
        <v>0.1111111111111111</v>
      </c>
      <c r="T19">
        <f t="shared" si="4"/>
        <v>0.48637316561844862</v>
      </c>
    </row>
    <row r="20" spans="1:20" x14ac:dyDescent="0.3">
      <c r="A20" s="1">
        <v>197</v>
      </c>
      <c r="B20" s="1" t="s">
        <v>159</v>
      </c>
      <c r="C20" s="1"/>
      <c r="D20" s="1">
        <f>VLOOKUP(E20,참조테이블!$A$1:$B$8,2,FALSE)</f>
        <v>3</v>
      </c>
      <c r="E20" s="1" t="s">
        <v>361</v>
      </c>
      <c r="F20" s="1" t="s">
        <v>498</v>
      </c>
      <c r="G20" s="1" t="s">
        <v>513</v>
      </c>
      <c r="H20" s="1"/>
      <c r="I20">
        <v>417</v>
      </c>
      <c r="J20">
        <v>1742</v>
      </c>
      <c r="K20">
        <v>8</v>
      </c>
      <c r="L20">
        <v>40</v>
      </c>
      <c r="M20">
        <v>130</v>
      </c>
      <c r="N20">
        <v>178</v>
      </c>
      <c r="P20">
        <f t="shared" si="0"/>
        <v>4.1774580335731413</v>
      </c>
      <c r="Q20">
        <f t="shared" si="1"/>
        <v>0.42685851318944845</v>
      </c>
      <c r="R20">
        <f t="shared" si="2"/>
        <v>1.9184652278177457E-2</v>
      </c>
      <c r="S20">
        <f t="shared" si="3"/>
        <v>9.5923261390887291E-2</v>
      </c>
      <c r="T20">
        <f t="shared" si="4"/>
        <v>0.3117505995203837</v>
      </c>
    </row>
    <row r="21" spans="1:20" x14ac:dyDescent="0.3">
      <c r="A21" s="1">
        <v>198</v>
      </c>
      <c r="B21" s="1" t="s">
        <v>160</v>
      </c>
      <c r="C21" s="1"/>
      <c r="D21" s="1">
        <f>VLOOKUP(E21,참조테이블!$A$1:$B$8,2,FALSE)</f>
        <v>3</v>
      </c>
      <c r="E21" s="1" t="s">
        <v>361</v>
      </c>
      <c r="F21" s="1" t="s">
        <v>498</v>
      </c>
      <c r="G21" s="1" t="s">
        <v>514</v>
      </c>
      <c r="H21" s="1"/>
      <c r="I21">
        <v>235</v>
      </c>
      <c r="J21">
        <v>724</v>
      </c>
      <c r="K21">
        <v>2</v>
      </c>
      <c r="L21">
        <v>0</v>
      </c>
      <c r="M21">
        <v>46</v>
      </c>
      <c r="N21">
        <v>48</v>
      </c>
      <c r="P21">
        <f t="shared" si="0"/>
        <v>3.0808510638297872</v>
      </c>
      <c r="Q21">
        <f t="shared" si="1"/>
        <v>0.20425531914893616</v>
      </c>
      <c r="R21">
        <f t="shared" si="2"/>
        <v>8.5106382978723406E-3</v>
      </c>
      <c r="S21">
        <f t="shared" si="3"/>
        <v>0</v>
      </c>
      <c r="T21">
        <f t="shared" si="4"/>
        <v>0.19574468085106383</v>
      </c>
    </row>
    <row r="22" spans="1:20" x14ac:dyDescent="0.3">
      <c r="A22" s="1">
        <v>199</v>
      </c>
      <c r="B22" s="1" t="s">
        <v>161</v>
      </c>
      <c r="C22" s="1" t="s">
        <v>15</v>
      </c>
      <c r="D22" s="1">
        <f>VLOOKUP(E22,참조테이블!$A$1:$B$8,2,FALSE)</f>
        <v>3</v>
      </c>
      <c r="E22" s="1" t="s">
        <v>361</v>
      </c>
      <c r="F22" s="1" t="s">
        <v>515</v>
      </c>
      <c r="G22" s="1" t="s">
        <v>516</v>
      </c>
      <c r="H22" s="1" t="s">
        <v>55</v>
      </c>
      <c r="I22">
        <v>284</v>
      </c>
      <c r="J22">
        <v>2243</v>
      </c>
      <c r="K22">
        <v>6</v>
      </c>
      <c r="L22">
        <v>62</v>
      </c>
      <c r="M22">
        <v>126</v>
      </c>
      <c r="N22">
        <v>194</v>
      </c>
      <c r="P22">
        <f t="shared" si="0"/>
        <v>7.897887323943662</v>
      </c>
      <c r="Q22">
        <f t="shared" si="1"/>
        <v>0.68309859154929575</v>
      </c>
      <c r="R22">
        <f t="shared" si="2"/>
        <v>2.1126760563380281E-2</v>
      </c>
      <c r="S22">
        <f t="shared" si="3"/>
        <v>0.21830985915492956</v>
      </c>
      <c r="T22">
        <f t="shared" si="4"/>
        <v>0.44366197183098594</v>
      </c>
    </row>
    <row r="23" spans="1:20" x14ac:dyDescent="0.3">
      <c r="A23" s="1">
        <v>202</v>
      </c>
      <c r="B23" s="1" t="s">
        <v>162</v>
      </c>
      <c r="C23" s="1"/>
      <c r="D23" s="1">
        <f>VLOOKUP(E23,참조테이블!$A$1:$B$8,2,FALSE)</f>
        <v>3</v>
      </c>
      <c r="E23" s="1" t="s">
        <v>361</v>
      </c>
      <c r="F23" s="1" t="s">
        <v>515</v>
      </c>
      <c r="G23" s="1" t="s">
        <v>517</v>
      </c>
      <c r="H23" s="1"/>
      <c r="I23">
        <v>284</v>
      </c>
      <c r="J23">
        <v>1679</v>
      </c>
      <c r="K23">
        <v>36</v>
      </c>
      <c r="L23">
        <v>30</v>
      </c>
      <c r="M23">
        <v>81</v>
      </c>
      <c r="N23">
        <v>147</v>
      </c>
      <c r="P23">
        <f t="shared" si="0"/>
        <v>5.9119718309859151</v>
      </c>
      <c r="Q23">
        <f t="shared" si="1"/>
        <v>0.51760563380281688</v>
      </c>
      <c r="R23">
        <f t="shared" si="2"/>
        <v>0.12676056338028169</v>
      </c>
      <c r="S23">
        <f t="shared" si="3"/>
        <v>0.10563380281690141</v>
      </c>
      <c r="T23">
        <f t="shared" si="4"/>
        <v>0.28521126760563381</v>
      </c>
    </row>
    <row r="24" spans="1:20" x14ac:dyDescent="0.3">
      <c r="A24" s="1">
        <v>203</v>
      </c>
      <c r="B24" s="1" t="s">
        <v>163</v>
      </c>
      <c r="C24" s="1" t="s">
        <v>37</v>
      </c>
      <c r="D24" s="1">
        <f>VLOOKUP(E24,참조테이블!$A$1:$B$8,2,FALSE)</f>
        <v>3</v>
      </c>
      <c r="E24" s="1" t="s">
        <v>361</v>
      </c>
      <c r="F24" s="1" t="s">
        <v>515</v>
      </c>
      <c r="G24" s="1" t="s">
        <v>518</v>
      </c>
      <c r="H24" s="1" t="s">
        <v>55</v>
      </c>
      <c r="I24">
        <v>1092</v>
      </c>
      <c r="J24">
        <v>5227</v>
      </c>
      <c r="K24">
        <v>73</v>
      </c>
      <c r="L24">
        <v>95</v>
      </c>
      <c r="M24">
        <v>256</v>
      </c>
      <c r="N24">
        <v>424</v>
      </c>
      <c r="P24">
        <f t="shared" si="0"/>
        <v>4.7866300366300365</v>
      </c>
      <c r="Q24">
        <f t="shared" si="1"/>
        <v>0.38827838827838829</v>
      </c>
      <c r="R24">
        <f t="shared" si="2"/>
        <v>6.6849816849816848E-2</v>
      </c>
      <c r="S24">
        <f t="shared" si="3"/>
        <v>8.6996336996336993E-2</v>
      </c>
      <c r="T24">
        <f t="shared" si="4"/>
        <v>0.23443223443223443</v>
      </c>
    </row>
    <row r="25" spans="1:20" x14ac:dyDescent="0.3">
      <c r="A25" s="1">
        <v>205</v>
      </c>
      <c r="B25" s="1" t="s">
        <v>164</v>
      </c>
      <c r="C25" s="1"/>
      <c r="D25" s="1">
        <f>VLOOKUP(E25,참조테이블!$A$1:$B$8,2,FALSE)</f>
        <v>3</v>
      </c>
      <c r="E25" s="1" t="s">
        <v>361</v>
      </c>
      <c r="F25" s="1" t="s">
        <v>515</v>
      </c>
      <c r="G25" s="1" t="s">
        <v>519</v>
      </c>
      <c r="H25" s="1"/>
      <c r="I25">
        <v>377</v>
      </c>
      <c r="J25">
        <v>3087</v>
      </c>
      <c r="K25">
        <v>45</v>
      </c>
      <c r="L25">
        <v>64</v>
      </c>
      <c r="M25">
        <v>130</v>
      </c>
      <c r="N25">
        <v>239</v>
      </c>
      <c r="P25">
        <f t="shared" si="0"/>
        <v>8.1883289124668437</v>
      </c>
      <c r="Q25">
        <f t="shared" si="1"/>
        <v>0.63395225464190985</v>
      </c>
      <c r="R25">
        <f t="shared" si="2"/>
        <v>0.11936339522546419</v>
      </c>
      <c r="S25">
        <f t="shared" si="3"/>
        <v>0.16976127320954906</v>
      </c>
      <c r="T25">
        <f t="shared" si="4"/>
        <v>0.34482758620689657</v>
      </c>
    </row>
    <row r="26" spans="1:20" x14ac:dyDescent="0.3">
      <c r="A26" s="1">
        <v>206</v>
      </c>
      <c r="B26" s="1" t="s">
        <v>165</v>
      </c>
      <c r="C26" s="1"/>
      <c r="D26" s="1">
        <f>VLOOKUP(E26,참조테이블!$A$1:$B$8,2,FALSE)</f>
        <v>3</v>
      </c>
      <c r="E26" s="1" t="s">
        <v>361</v>
      </c>
      <c r="F26" s="1" t="s">
        <v>515</v>
      </c>
      <c r="G26" s="1" t="s">
        <v>520</v>
      </c>
      <c r="H26" s="1"/>
      <c r="I26">
        <v>863</v>
      </c>
      <c r="J26">
        <v>3672</v>
      </c>
      <c r="K26">
        <v>29</v>
      </c>
      <c r="L26">
        <v>90</v>
      </c>
      <c r="M26">
        <v>336</v>
      </c>
      <c r="N26">
        <v>455</v>
      </c>
      <c r="P26">
        <f t="shared" si="0"/>
        <v>4.2549246813441481</v>
      </c>
      <c r="Q26">
        <f t="shared" si="1"/>
        <v>0.52723059096176128</v>
      </c>
      <c r="R26">
        <f t="shared" si="2"/>
        <v>3.3603707995365009E-2</v>
      </c>
      <c r="S26">
        <f t="shared" si="3"/>
        <v>0.10428736964078796</v>
      </c>
      <c r="T26">
        <f t="shared" si="4"/>
        <v>0.38933951332560834</v>
      </c>
    </row>
    <row r="27" spans="1:20" x14ac:dyDescent="0.3">
      <c r="A27" s="1">
        <v>207</v>
      </c>
      <c r="B27" s="1" t="s">
        <v>166</v>
      </c>
      <c r="C27" s="1" t="s">
        <v>167</v>
      </c>
      <c r="D27" s="1">
        <f>VLOOKUP(E27,참조테이블!$A$1:$B$8,2,FALSE)</f>
        <v>3</v>
      </c>
      <c r="E27" s="1" t="s">
        <v>361</v>
      </c>
      <c r="F27" s="1" t="s">
        <v>515</v>
      </c>
      <c r="G27" s="1" t="s">
        <v>521</v>
      </c>
      <c r="H27" s="1" t="s">
        <v>55</v>
      </c>
      <c r="I27">
        <v>134</v>
      </c>
      <c r="J27">
        <v>815</v>
      </c>
      <c r="K27">
        <v>4</v>
      </c>
      <c r="L27">
        <v>22</v>
      </c>
      <c r="M27">
        <v>49</v>
      </c>
      <c r="N27">
        <v>75</v>
      </c>
      <c r="P27">
        <f t="shared" si="0"/>
        <v>6.0820895522388057</v>
      </c>
      <c r="Q27">
        <f t="shared" si="1"/>
        <v>0.55970149253731338</v>
      </c>
      <c r="R27">
        <f t="shared" si="2"/>
        <v>2.9850746268656716E-2</v>
      </c>
      <c r="S27">
        <f t="shared" si="3"/>
        <v>0.16417910447761194</v>
      </c>
      <c r="T27">
        <f t="shared" si="4"/>
        <v>0.36567164179104478</v>
      </c>
    </row>
    <row r="28" spans="1:20" x14ac:dyDescent="0.3">
      <c r="A28" s="1">
        <v>210</v>
      </c>
      <c r="B28" s="1" t="s">
        <v>168</v>
      </c>
      <c r="C28" s="1"/>
      <c r="D28" s="1">
        <f>VLOOKUP(E28,참조테이블!$A$1:$B$8,2,FALSE)</f>
        <v>3</v>
      </c>
      <c r="E28" s="1" t="s">
        <v>361</v>
      </c>
      <c r="F28" s="1" t="s">
        <v>515</v>
      </c>
      <c r="G28" s="1" t="s">
        <v>522</v>
      </c>
      <c r="H28" s="1"/>
      <c r="I28">
        <v>637</v>
      </c>
      <c r="J28">
        <v>1955</v>
      </c>
      <c r="K28">
        <v>45</v>
      </c>
      <c r="L28">
        <v>68</v>
      </c>
      <c r="M28">
        <v>248</v>
      </c>
      <c r="N28">
        <v>361</v>
      </c>
      <c r="P28">
        <f t="shared" si="0"/>
        <v>3.0690737833594977</v>
      </c>
      <c r="Q28">
        <f t="shared" si="1"/>
        <v>0.56671899529042391</v>
      </c>
      <c r="R28">
        <f t="shared" si="2"/>
        <v>7.0643642072213506E-2</v>
      </c>
      <c r="S28">
        <f t="shared" si="3"/>
        <v>0.10675039246467818</v>
      </c>
      <c r="T28">
        <f t="shared" si="4"/>
        <v>0.38932496075353218</v>
      </c>
    </row>
    <row r="29" spans="1:20" x14ac:dyDescent="0.3">
      <c r="A29" s="1">
        <v>211</v>
      </c>
      <c r="B29" s="1" t="s">
        <v>169</v>
      </c>
      <c r="C29" s="1"/>
      <c r="D29" s="1">
        <f>VLOOKUP(E29,참조테이블!$A$1:$B$8,2,FALSE)</f>
        <v>3</v>
      </c>
      <c r="E29" s="1" t="s">
        <v>361</v>
      </c>
      <c r="F29" s="1" t="s">
        <v>515</v>
      </c>
      <c r="G29" s="1" t="s">
        <v>523</v>
      </c>
      <c r="H29" s="1"/>
      <c r="I29">
        <v>286</v>
      </c>
      <c r="J29">
        <v>1110</v>
      </c>
      <c r="K29">
        <v>5</v>
      </c>
      <c r="L29">
        <v>5</v>
      </c>
      <c r="M29">
        <v>83</v>
      </c>
      <c r="N29">
        <v>93</v>
      </c>
      <c r="P29">
        <f t="shared" si="0"/>
        <v>3.8811188811188813</v>
      </c>
      <c r="Q29">
        <f t="shared" si="1"/>
        <v>0.32517482517482516</v>
      </c>
      <c r="R29">
        <f t="shared" si="2"/>
        <v>1.7482517482517484E-2</v>
      </c>
      <c r="S29">
        <f t="shared" si="3"/>
        <v>1.7482517482517484E-2</v>
      </c>
      <c r="T29">
        <f t="shared" si="4"/>
        <v>0.29020979020979021</v>
      </c>
    </row>
    <row r="30" spans="1:20" x14ac:dyDescent="0.3">
      <c r="A30" s="1">
        <v>212</v>
      </c>
      <c r="B30" s="1" t="s">
        <v>170</v>
      </c>
      <c r="C30" s="1"/>
      <c r="D30" s="1">
        <f>VLOOKUP(E30,참조테이블!$A$1:$B$8,2,FALSE)</f>
        <v>3</v>
      </c>
      <c r="E30" s="1" t="s">
        <v>361</v>
      </c>
      <c r="F30" s="1" t="s">
        <v>515</v>
      </c>
      <c r="G30" s="1" t="s">
        <v>524</v>
      </c>
      <c r="H30" s="1"/>
      <c r="I30">
        <v>174</v>
      </c>
      <c r="J30">
        <v>749</v>
      </c>
      <c r="K30">
        <v>18</v>
      </c>
      <c r="L30">
        <v>39</v>
      </c>
      <c r="M30">
        <v>58</v>
      </c>
      <c r="N30">
        <v>115</v>
      </c>
      <c r="P30">
        <f t="shared" si="0"/>
        <v>4.304597701149425</v>
      </c>
      <c r="Q30">
        <f t="shared" si="1"/>
        <v>0.66091954022988508</v>
      </c>
      <c r="R30">
        <f t="shared" si="2"/>
        <v>0.10344827586206896</v>
      </c>
      <c r="S30">
        <f t="shared" si="3"/>
        <v>0.22413793103448276</v>
      </c>
      <c r="T30">
        <f t="shared" si="4"/>
        <v>0.33333333333333331</v>
      </c>
    </row>
    <row r="31" spans="1:20" x14ac:dyDescent="0.3">
      <c r="A31" s="1">
        <v>213</v>
      </c>
      <c r="B31" s="1" t="s">
        <v>171</v>
      </c>
      <c r="C31" s="1"/>
      <c r="D31" s="1">
        <f>VLOOKUP(E31,참조테이블!$A$1:$B$8,2,FALSE)</f>
        <v>3</v>
      </c>
      <c r="E31" s="1" t="s">
        <v>361</v>
      </c>
      <c r="F31" s="1" t="s">
        <v>515</v>
      </c>
      <c r="G31" s="1" t="s">
        <v>525</v>
      </c>
      <c r="H31" s="1"/>
      <c r="I31">
        <v>177</v>
      </c>
      <c r="J31">
        <v>1087</v>
      </c>
      <c r="K31">
        <v>6</v>
      </c>
      <c r="L31">
        <v>22</v>
      </c>
      <c r="M31">
        <v>160</v>
      </c>
      <c r="N31">
        <v>188</v>
      </c>
      <c r="P31">
        <f t="shared" si="0"/>
        <v>6.1412429378531073</v>
      </c>
      <c r="Q31">
        <f t="shared" si="1"/>
        <v>1.0621468926553672</v>
      </c>
      <c r="R31">
        <f t="shared" si="2"/>
        <v>3.3898305084745763E-2</v>
      </c>
      <c r="S31">
        <f t="shared" si="3"/>
        <v>0.12429378531073447</v>
      </c>
      <c r="T31">
        <f t="shared" si="4"/>
        <v>0.903954802259887</v>
      </c>
    </row>
    <row r="32" spans="1:20" x14ac:dyDescent="0.3">
      <c r="A32" s="1">
        <v>214</v>
      </c>
      <c r="B32" s="1" t="s">
        <v>172</v>
      </c>
      <c r="C32" s="1" t="s">
        <v>151</v>
      </c>
      <c r="D32" s="1">
        <f>VLOOKUP(E32,참조테이블!$A$1:$B$8,2,FALSE)</f>
        <v>3</v>
      </c>
      <c r="E32" s="1" t="s">
        <v>361</v>
      </c>
      <c r="F32" s="1" t="s">
        <v>515</v>
      </c>
      <c r="G32" s="1" t="s">
        <v>526</v>
      </c>
      <c r="H32" s="1" t="s">
        <v>55</v>
      </c>
      <c r="I32">
        <v>872</v>
      </c>
      <c r="J32">
        <v>3204</v>
      </c>
      <c r="K32">
        <v>15</v>
      </c>
      <c r="L32">
        <v>24</v>
      </c>
      <c r="M32">
        <v>71</v>
      </c>
      <c r="N32">
        <v>110</v>
      </c>
      <c r="P32">
        <f t="shared" si="0"/>
        <v>3.6743119266055047</v>
      </c>
      <c r="Q32">
        <f t="shared" si="1"/>
        <v>0.12614678899082568</v>
      </c>
      <c r="R32">
        <f t="shared" si="2"/>
        <v>1.7201834862385322E-2</v>
      </c>
      <c r="S32">
        <f t="shared" si="3"/>
        <v>2.7522935779816515E-2</v>
      </c>
      <c r="T32">
        <f t="shared" si="4"/>
        <v>8.1422018348623851E-2</v>
      </c>
    </row>
    <row r="33" spans="1:20" x14ac:dyDescent="0.3">
      <c r="A33" s="1">
        <v>218</v>
      </c>
      <c r="B33" s="1" t="s">
        <v>173</v>
      </c>
      <c r="C33" s="1"/>
      <c r="D33" s="1">
        <f>VLOOKUP(E33,참조테이블!$A$1:$B$8,2,FALSE)</f>
        <v>3</v>
      </c>
      <c r="E33" s="1" t="s">
        <v>361</v>
      </c>
      <c r="F33" s="1" t="s">
        <v>515</v>
      </c>
      <c r="G33" s="1" t="s">
        <v>527</v>
      </c>
      <c r="H33" s="1"/>
      <c r="I33">
        <v>243</v>
      </c>
      <c r="J33">
        <v>473</v>
      </c>
      <c r="K33">
        <v>18</v>
      </c>
      <c r="L33">
        <v>29</v>
      </c>
      <c r="M33">
        <v>59</v>
      </c>
      <c r="N33">
        <v>106</v>
      </c>
      <c r="P33">
        <f t="shared" si="0"/>
        <v>1.9465020576131686</v>
      </c>
      <c r="Q33">
        <f t="shared" si="1"/>
        <v>0.43621399176954734</v>
      </c>
      <c r="R33">
        <f t="shared" si="2"/>
        <v>7.407407407407407E-2</v>
      </c>
      <c r="S33">
        <f t="shared" si="3"/>
        <v>0.11934156378600823</v>
      </c>
      <c r="T33">
        <f t="shared" si="4"/>
        <v>0.24279835390946503</v>
      </c>
    </row>
    <row r="34" spans="1:20" x14ac:dyDescent="0.3">
      <c r="A34" s="1">
        <v>219</v>
      </c>
      <c r="B34" s="1" t="s">
        <v>174</v>
      </c>
      <c r="C34" s="1" t="s">
        <v>151</v>
      </c>
      <c r="D34" s="1">
        <f>VLOOKUP(E34,참조테이블!$A$1:$B$8,2,FALSE)</f>
        <v>3</v>
      </c>
      <c r="E34" s="1" t="s">
        <v>361</v>
      </c>
      <c r="F34" s="1" t="s">
        <v>515</v>
      </c>
      <c r="G34" s="1" t="s">
        <v>528</v>
      </c>
      <c r="H34" s="1" t="s">
        <v>152</v>
      </c>
      <c r="I34">
        <v>894</v>
      </c>
      <c r="J34">
        <v>2933</v>
      </c>
      <c r="K34">
        <v>18</v>
      </c>
      <c r="L34">
        <v>31</v>
      </c>
      <c r="M34">
        <v>128</v>
      </c>
      <c r="N34">
        <v>177</v>
      </c>
      <c r="P34">
        <f t="shared" si="0"/>
        <v>3.2807606263982101</v>
      </c>
      <c r="Q34">
        <f t="shared" si="1"/>
        <v>0.19798657718120805</v>
      </c>
      <c r="R34">
        <f t="shared" si="2"/>
        <v>2.0134228187919462E-2</v>
      </c>
      <c r="S34">
        <f t="shared" si="3"/>
        <v>3.4675615212527967E-2</v>
      </c>
      <c r="T34">
        <f t="shared" si="4"/>
        <v>0.14317673378076062</v>
      </c>
    </row>
    <row r="35" spans="1:20" x14ac:dyDescent="0.3">
      <c r="A35" s="1">
        <v>223</v>
      </c>
      <c r="B35" s="1" t="s">
        <v>175</v>
      </c>
      <c r="C35" s="1"/>
      <c r="D35" s="1">
        <f>VLOOKUP(E35,참조테이블!$A$1:$B$8,2,FALSE)</f>
        <v>3</v>
      </c>
      <c r="E35" s="1" t="s">
        <v>361</v>
      </c>
      <c r="F35" s="1" t="s">
        <v>515</v>
      </c>
      <c r="G35" s="1" t="s">
        <v>529</v>
      </c>
      <c r="H35" s="1"/>
      <c r="I35">
        <v>78</v>
      </c>
      <c r="J35">
        <v>526</v>
      </c>
      <c r="K35">
        <v>11</v>
      </c>
      <c r="L35">
        <v>11</v>
      </c>
      <c r="M35">
        <v>25</v>
      </c>
      <c r="N35">
        <v>47</v>
      </c>
      <c r="P35">
        <f t="shared" si="0"/>
        <v>6.7435897435897436</v>
      </c>
      <c r="Q35">
        <f t="shared" si="1"/>
        <v>0.60256410256410253</v>
      </c>
      <c r="R35">
        <f t="shared" si="2"/>
        <v>0.14102564102564102</v>
      </c>
      <c r="S35">
        <f t="shared" si="3"/>
        <v>0.14102564102564102</v>
      </c>
      <c r="T35">
        <f t="shared" si="4"/>
        <v>0.32051282051282054</v>
      </c>
    </row>
    <row r="36" spans="1:20" x14ac:dyDescent="0.3">
      <c r="A36" s="1">
        <v>224</v>
      </c>
      <c r="B36" s="1" t="s">
        <v>176</v>
      </c>
      <c r="C36" s="1" t="s">
        <v>177</v>
      </c>
      <c r="D36" s="1">
        <f>VLOOKUP(E36,참조테이블!$A$1:$B$8,2,FALSE)</f>
        <v>3</v>
      </c>
      <c r="E36" s="1" t="s">
        <v>361</v>
      </c>
      <c r="F36" s="1" t="s">
        <v>515</v>
      </c>
      <c r="G36" s="1" t="s">
        <v>530</v>
      </c>
      <c r="H36" s="1" t="s">
        <v>178</v>
      </c>
      <c r="I36">
        <v>463</v>
      </c>
      <c r="J36">
        <v>1972</v>
      </c>
      <c r="K36">
        <v>28</v>
      </c>
      <c r="L36">
        <v>49</v>
      </c>
      <c r="M36">
        <v>140</v>
      </c>
      <c r="N36">
        <v>217</v>
      </c>
      <c r="P36">
        <f t="shared" si="0"/>
        <v>4.259179265658747</v>
      </c>
      <c r="Q36">
        <f t="shared" si="1"/>
        <v>0.46868250539956802</v>
      </c>
      <c r="R36">
        <f t="shared" si="2"/>
        <v>6.0475161987041039E-2</v>
      </c>
      <c r="S36">
        <f t="shared" si="3"/>
        <v>0.10583153347732181</v>
      </c>
      <c r="T36">
        <f t="shared" si="4"/>
        <v>0.30237580993520519</v>
      </c>
    </row>
    <row r="37" spans="1:20" x14ac:dyDescent="0.3">
      <c r="A37" s="1">
        <v>226</v>
      </c>
      <c r="B37" s="1" t="s">
        <v>179</v>
      </c>
      <c r="C37" s="1" t="s">
        <v>19</v>
      </c>
      <c r="D37" s="1">
        <f>VLOOKUP(E37,참조테이블!$A$1:$B$8,2,FALSE)</f>
        <v>3</v>
      </c>
      <c r="E37" s="1" t="s">
        <v>361</v>
      </c>
      <c r="F37" s="1" t="s">
        <v>531</v>
      </c>
      <c r="G37" s="1" t="s">
        <v>532</v>
      </c>
      <c r="H37" s="1" t="s">
        <v>20</v>
      </c>
      <c r="I37">
        <v>2446</v>
      </c>
      <c r="J37">
        <v>9573</v>
      </c>
      <c r="K37">
        <v>197</v>
      </c>
      <c r="L37">
        <v>191</v>
      </c>
      <c r="M37">
        <v>768</v>
      </c>
      <c r="N37">
        <v>1156</v>
      </c>
      <c r="P37">
        <f t="shared" si="0"/>
        <v>3.9137367130008176</v>
      </c>
      <c r="Q37">
        <f t="shared" si="1"/>
        <v>0.47260834014717906</v>
      </c>
      <c r="R37">
        <f t="shared" si="2"/>
        <v>8.0539656582174976E-2</v>
      </c>
      <c r="S37">
        <f t="shared" si="3"/>
        <v>7.8086672117743255E-2</v>
      </c>
      <c r="T37">
        <f t="shared" si="4"/>
        <v>0.31398201144726084</v>
      </c>
    </row>
    <row r="38" spans="1:20" x14ac:dyDescent="0.3">
      <c r="A38" s="1">
        <v>230</v>
      </c>
      <c r="B38" s="1" t="s">
        <v>180</v>
      </c>
      <c r="C38" s="1" t="s">
        <v>15</v>
      </c>
      <c r="D38" s="1">
        <f>VLOOKUP(E38,참조테이블!$A$1:$B$8,2,FALSE)</f>
        <v>3</v>
      </c>
      <c r="E38" s="1" t="s">
        <v>361</v>
      </c>
      <c r="F38" s="1" t="s">
        <v>531</v>
      </c>
      <c r="G38" s="1" t="s">
        <v>533</v>
      </c>
      <c r="H38" s="1" t="s">
        <v>16</v>
      </c>
      <c r="I38">
        <v>1005</v>
      </c>
      <c r="J38">
        <v>5607</v>
      </c>
      <c r="K38">
        <v>165</v>
      </c>
      <c r="L38">
        <v>65</v>
      </c>
      <c r="M38">
        <v>285</v>
      </c>
      <c r="N38">
        <v>515</v>
      </c>
      <c r="P38">
        <f t="shared" si="0"/>
        <v>5.5791044776119403</v>
      </c>
      <c r="Q38">
        <f t="shared" si="1"/>
        <v>0.51243781094527363</v>
      </c>
      <c r="R38">
        <f t="shared" si="2"/>
        <v>0.16417910447761194</v>
      </c>
      <c r="S38">
        <f t="shared" si="3"/>
        <v>6.4676616915422883E-2</v>
      </c>
      <c r="T38">
        <f t="shared" si="4"/>
        <v>0.28358208955223879</v>
      </c>
    </row>
    <row r="39" spans="1:20" x14ac:dyDescent="0.3">
      <c r="A39" s="1">
        <v>232</v>
      </c>
      <c r="B39" s="1" t="s">
        <v>181</v>
      </c>
      <c r="C39" s="1" t="s">
        <v>37</v>
      </c>
      <c r="D39" s="1">
        <f>VLOOKUP(E39,참조테이블!$A$1:$B$8,2,FALSE)</f>
        <v>3</v>
      </c>
      <c r="E39" s="1" t="s">
        <v>361</v>
      </c>
      <c r="F39" s="1" t="s">
        <v>531</v>
      </c>
      <c r="G39" s="1" t="s">
        <v>534</v>
      </c>
      <c r="H39" s="1" t="s">
        <v>38</v>
      </c>
      <c r="I39">
        <v>701</v>
      </c>
      <c r="J39">
        <v>2361</v>
      </c>
      <c r="K39">
        <v>36</v>
      </c>
      <c r="L39">
        <v>38</v>
      </c>
      <c r="M39">
        <v>236</v>
      </c>
      <c r="N39">
        <v>310</v>
      </c>
      <c r="P39">
        <f t="shared" si="0"/>
        <v>3.3680456490727533</v>
      </c>
      <c r="Q39">
        <f t="shared" si="1"/>
        <v>0.44222539229671898</v>
      </c>
      <c r="R39">
        <f t="shared" si="2"/>
        <v>5.1355206847360911E-2</v>
      </c>
      <c r="S39">
        <f t="shared" si="3"/>
        <v>5.4208273894436519E-2</v>
      </c>
      <c r="T39">
        <f t="shared" si="4"/>
        <v>0.33666191155492153</v>
      </c>
    </row>
    <row r="40" spans="1:20" x14ac:dyDescent="0.3">
      <c r="A40" s="1">
        <v>234</v>
      </c>
      <c r="B40" s="1" t="s">
        <v>182</v>
      </c>
      <c r="C40" s="1"/>
      <c r="D40" s="1">
        <f>VLOOKUP(E40,참조테이블!$A$1:$B$8,2,FALSE)</f>
        <v>3</v>
      </c>
      <c r="E40" s="1" t="s">
        <v>361</v>
      </c>
      <c r="F40" s="1" t="s">
        <v>531</v>
      </c>
      <c r="G40" s="1" t="s">
        <v>535</v>
      </c>
      <c r="H40" s="1"/>
      <c r="I40">
        <v>463</v>
      </c>
      <c r="J40">
        <v>2537</v>
      </c>
      <c r="K40">
        <v>27</v>
      </c>
      <c r="L40">
        <v>36</v>
      </c>
      <c r="M40">
        <v>280</v>
      </c>
      <c r="N40">
        <v>343</v>
      </c>
      <c r="P40">
        <f t="shared" si="0"/>
        <v>5.4794816414686824</v>
      </c>
      <c r="Q40">
        <f t="shared" si="1"/>
        <v>0.74082073434125273</v>
      </c>
      <c r="R40">
        <f t="shared" si="2"/>
        <v>5.8315334773218146E-2</v>
      </c>
      <c r="S40">
        <f t="shared" si="3"/>
        <v>7.775377969762419E-2</v>
      </c>
      <c r="T40">
        <f t="shared" si="4"/>
        <v>0.60475161987041037</v>
      </c>
    </row>
    <row r="41" spans="1:20" x14ac:dyDescent="0.3">
      <c r="A41" s="1">
        <v>235</v>
      </c>
      <c r="B41" s="1" t="s">
        <v>183</v>
      </c>
      <c r="C41" s="1"/>
      <c r="D41" s="1">
        <f>VLOOKUP(E41,참조테이블!$A$1:$B$8,2,FALSE)</f>
        <v>3</v>
      </c>
      <c r="E41" s="1" t="s">
        <v>361</v>
      </c>
      <c r="F41" s="1" t="s">
        <v>531</v>
      </c>
      <c r="G41" s="1" t="s">
        <v>536</v>
      </c>
      <c r="H41" s="1"/>
      <c r="I41">
        <v>533</v>
      </c>
      <c r="J41">
        <v>3064</v>
      </c>
      <c r="K41">
        <v>72</v>
      </c>
      <c r="L41">
        <v>29</v>
      </c>
      <c r="M41">
        <v>179</v>
      </c>
      <c r="N41">
        <v>280</v>
      </c>
      <c r="P41">
        <f t="shared" si="0"/>
        <v>5.7485928705440896</v>
      </c>
      <c r="Q41">
        <f t="shared" si="1"/>
        <v>0.52532833020637903</v>
      </c>
      <c r="R41">
        <f t="shared" si="2"/>
        <v>0.1350844277673546</v>
      </c>
      <c r="S41">
        <f t="shared" si="3"/>
        <v>5.4409005628517824E-2</v>
      </c>
      <c r="T41">
        <f t="shared" si="4"/>
        <v>0.33583489681050654</v>
      </c>
    </row>
    <row r="42" spans="1:20" x14ac:dyDescent="0.3">
      <c r="A42" s="1">
        <v>236</v>
      </c>
      <c r="B42" s="1" t="s">
        <v>184</v>
      </c>
      <c r="C42" s="1"/>
      <c r="D42" s="1">
        <f>VLOOKUP(E42,참조테이블!$A$1:$B$8,2,FALSE)</f>
        <v>3</v>
      </c>
      <c r="E42" s="1" t="s">
        <v>361</v>
      </c>
      <c r="F42" s="1" t="s">
        <v>531</v>
      </c>
      <c r="G42" s="1" t="s">
        <v>537</v>
      </c>
      <c r="H42" s="1"/>
      <c r="I42">
        <v>287</v>
      </c>
      <c r="J42">
        <v>1722</v>
      </c>
      <c r="K42">
        <v>27</v>
      </c>
      <c r="L42">
        <v>11</v>
      </c>
      <c r="M42">
        <v>218</v>
      </c>
      <c r="N42">
        <v>256</v>
      </c>
      <c r="P42">
        <f t="shared" si="0"/>
        <v>6</v>
      </c>
      <c r="Q42">
        <f t="shared" si="1"/>
        <v>0.89198606271777003</v>
      </c>
      <c r="R42">
        <f t="shared" si="2"/>
        <v>9.4076655052264813E-2</v>
      </c>
      <c r="S42">
        <f t="shared" si="3"/>
        <v>3.8327526132404179E-2</v>
      </c>
      <c r="T42">
        <f t="shared" si="4"/>
        <v>0.75958188153310102</v>
      </c>
    </row>
    <row r="43" spans="1:20" x14ac:dyDescent="0.3">
      <c r="A43" s="1">
        <v>237</v>
      </c>
      <c r="B43" s="1" t="s">
        <v>185</v>
      </c>
      <c r="C43" s="1"/>
      <c r="D43" s="1">
        <f>VLOOKUP(E43,참조테이블!$A$1:$B$8,2,FALSE)</f>
        <v>3</v>
      </c>
      <c r="E43" s="1" t="s">
        <v>361</v>
      </c>
      <c r="F43" s="1" t="s">
        <v>531</v>
      </c>
      <c r="G43" s="1" t="s">
        <v>538</v>
      </c>
      <c r="H43" s="1"/>
      <c r="I43">
        <v>531</v>
      </c>
      <c r="J43">
        <v>2359</v>
      </c>
      <c r="K43">
        <v>65</v>
      </c>
      <c r="L43">
        <v>14</v>
      </c>
      <c r="M43">
        <v>146</v>
      </c>
      <c r="N43">
        <v>225</v>
      </c>
      <c r="P43">
        <f t="shared" si="0"/>
        <v>4.4425612052730701</v>
      </c>
      <c r="Q43">
        <f t="shared" si="1"/>
        <v>0.42372881355932202</v>
      </c>
      <c r="R43">
        <f t="shared" si="2"/>
        <v>0.1224105461393597</v>
      </c>
      <c r="S43">
        <f t="shared" si="3"/>
        <v>2.6365348399246705E-2</v>
      </c>
      <c r="T43">
        <f t="shared" si="4"/>
        <v>0.27495291902071561</v>
      </c>
    </row>
    <row r="44" spans="1:20" x14ac:dyDescent="0.3">
      <c r="A44" s="1">
        <v>238</v>
      </c>
      <c r="B44" s="1" t="s">
        <v>186</v>
      </c>
      <c r="C44" s="1"/>
      <c r="D44" s="1">
        <f>VLOOKUP(E44,참조테이블!$A$1:$B$8,2,FALSE)</f>
        <v>3</v>
      </c>
      <c r="E44" s="1" t="s">
        <v>361</v>
      </c>
      <c r="F44" s="1" t="s">
        <v>531</v>
      </c>
      <c r="G44" s="1" t="s">
        <v>539</v>
      </c>
      <c r="H44" s="1"/>
      <c r="I44">
        <v>368</v>
      </c>
      <c r="J44">
        <v>2140</v>
      </c>
      <c r="K44">
        <v>67</v>
      </c>
      <c r="L44">
        <v>26</v>
      </c>
      <c r="M44">
        <v>154</v>
      </c>
      <c r="N44">
        <v>247</v>
      </c>
      <c r="P44">
        <f t="shared" si="0"/>
        <v>5.8152173913043477</v>
      </c>
      <c r="Q44">
        <f t="shared" si="1"/>
        <v>0.67119565217391308</v>
      </c>
      <c r="R44">
        <f t="shared" si="2"/>
        <v>0.18206521739130435</v>
      </c>
      <c r="S44">
        <f t="shared" si="3"/>
        <v>7.0652173913043473E-2</v>
      </c>
      <c r="T44">
        <f t="shared" si="4"/>
        <v>0.41847826086956524</v>
      </c>
    </row>
    <row r="45" spans="1:20" x14ac:dyDescent="0.3">
      <c r="A45" s="1">
        <v>239</v>
      </c>
      <c r="B45" s="1" t="s">
        <v>187</v>
      </c>
      <c r="C45" s="1"/>
      <c r="D45" s="1">
        <f>VLOOKUP(E45,참조테이블!$A$1:$B$8,2,FALSE)</f>
        <v>3</v>
      </c>
      <c r="E45" s="1" t="s">
        <v>361</v>
      </c>
      <c r="F45" s="1" t="s">
        <v>531</v>
      </c>
      <c r="G45" s="1" t="s">
        <v>540</v>
      </c>
      <c r="H45" s="1"/>
      <c r="I45">
        <v>396</v>
      </c>
      <c r="J45">
        <v>2125</v>
      </c>
      <c r="K45">
        <v>42</v>
      </c>
      <c r="L45">
        <v>41</v>
      </c>
      <c r="M45">
        <v>116</v>
      </c>
      <c r="N45">
        <v>199</v>
      </c>
      <c r="P45">
        <f t="shared" si="0"/>
        <v>5.3661616161616159</v>
      </c>
      <c r="Q45">
        <f t="shared" si="1"/>
        <v>0.50252525252525249</v>
      </c>
      <c r="R45">
        <f t="shared" si="2"/>
        <v>0.10606060606060606</v>
      </c>
      <c r="S45">
        <f t="shared" si="3"/>
        <v>0.10353535353535354</v>
      </c>
      <c r="T45">
        <f t="shared" si="4"/>
        <v>0.29292929292929293</v>
      </c>
    </row>
    <row r="46" spans="1:20" x14ac:dyDescent="0.3">
      <c r="A46" s="1">
        <v>240</v>
      </c>
      <c r="B46" s="1" t="s">
        <v>188</v>
      </c>
      <c r="C46" s="1" t="s">
        <v>151</v>
      </c>
      <c r="D46" s="1">
        <f>VLOOKUP(E46,참조테이블!$A$1:$B$8,2,FALSE)</f>
        <v>3</v>
      </c>
      <c r="E46" s="1" t="s">
        <v>361</v>
      </c>
      <c r="F46" s="1" t="s">
        <v>531</v>
      </c>
      <c r="G46" s="1" t="s">
        <v>541</v>
      </c>
      <c r="H46" s="1" t="s">
        <v>152</v>
      </c>
      <c r="I46">
        <v>366</v>
      </c>
      <c r="J46">
        <v>1785</v>
      </c>
      <c r="K46">
        <v>50</v>
      </c>
      <c r="L46">
        <v>25</v>
      </c>
      <c r="M46">
        <v>53</v>
      </c>
      <c r="N46">
        <v>128</v>
      </c>
      <c r="P46">
        <f t="shared" si="0"/>
        <v>4.8770491803278686</v>
      </c>
      <c r="Q46">
        <f t="shared" si="1"/>
        <v>0.34972677595628415</v>
      </c>
      <c r="R46">
        <f t="shared" si="2"/>
        <v>0.13661202185792351</v>
      </c>
      <c r="S46">
        <f t="shared" si="3"/>
        <v>6.8306010928961755E-2</v>
      </c>
      <c r="T46">
        <f t="shared" si="4"/>
        <v>0.1448087431693989</v>
      </c>
    </row>
    <row r="47" spans="1:20" x14ac:dyDescent="0.3">
      <c r="A47" s="1">
        <v>242</v>
      </c>
      <c r="B47" s="1" t="s">
        <v>189</v>
      </c>
      <c r="C47" s="1" t="s">
        <v>151</v>
      </c>
      <c r="D47" s="1">
        <f>VLOOKUP(E47,참조테이블!$A$1:$B$8,2,FALSE)</f>
        <v>3</v>
      </c>
      <c r="E47" s="1" t="s">
        <v>361</v>
      </c>
      <c r="F47" s="1" t="s">
        <v>531</v>
      </c>
      <c r="G47" s="1" t="s">
        <v>542</v>
      </c>
      <c r="H47" s="1" t="s">
        <v>152</v>
      </c>
      <c r="I47">
        <v>390</v>
      </c>
      <c r="J47">
        <v>1052</v>
      </c>
      <c r="K47">
        <v>19</v>
      </c>
      <c r="L47">
        <v>37</v>
      </c>
      <c r="M47">
        <v>88</v>
      </c>
      <c r="N47">
        <v>144</v>
      </c>
      <c r="P47">
        <f t="shared" si="0"/>
        <v>2.6974358974358976</v>
      </c>
      <c r="Q47">
        <f t="shared" si="1"/>
        <v>0.36923076923076925</v>
      </c>
      <c r="R47">
        <f t="shared" si="2"/>
        <v>4.8717948717948718E-2</v>
      </c>
      <c r="S47">
        <f t="shared" si="3"/>
        <v>9.4871794871794868E-2</v>
      </c>
      <c r="T47">
        <f t="shared" si="4"/>
        <v>0.22564102564102564</v>
      </c>
    </row>
    <row r="48" spans="1:20" x14ac:dyDescent="0.3">
      <c r="A48" s="1">
        <v>244</v>
      </c>
      <c r="B48" s="1" t="s">
        <v>190</v>
      </c>
      <c r="C48" s="1"/>
      <c r="D48" s="1">
        <f>VLOOKUP(E48,참조테이블!$A$1:$B$8,2,FALSE)</f>
        <v>3</v>
      </c>
      <c r="E48" s="1" t="s">
        <v>361</v>
      </c>
      <c r="F48" s="1" t="s">
        <v>531</v>
      </c>
      <c r="G48" s="1" t="s">
        <v>543</v>
      </c>
      <c r="H48" s="1"/>
      <c r="I48">
        <v>230</v>
      </c>
      <c r="J48">
        <v>1200</v>
      </c>
      <c r="K48">
        <v>30</v>
      </c>
      <c r="L48">
        <v>20</v>
      </c>
      <c r="M48">
        <v>80</v>
      </c>
      <c r="N48">
        <v>130</v>
      </c>
      <c r="P48">
        <f t="shared" si="0"/>
        <v>5.2173913043478262</v>
      </c>
      <c r="Q48">
        <f t="shared" si="1"/>
        <v>0.56521739130434778</v>
      </c>
      <c r="R48">
        <f t="shared" si="2"/>
        <v>0.13043478260869565</v>
      </c>
      <c r="S48">
        <f t="shared" si="3"/>
        <v>8.6956521739130432E-2</v>
      </c>
      <c r="T48">
        <f t="shared" si="4"/>
        <v>0.34782608695652173</v>
      </c>
    </row>
    <row r="49" spans="1:20" x14ac:dyDescent="0.3">
      <c r="A49" s="1">
        <v>245</v>
      </c>
      <c r="B49" s="1" t="s">
        <v>191</v>
      </c>
      <c r="C49" s="1" t="s">
        <v>15</v>
      </c>
      <c r="D49" s="1">
        <f>VLOOKUP(E49,참조테이블!$A$1:$B$8,2,FALSE)</f>
        <v>3</v>
      </c>
      <c r="E49" s="1" t="s">
        <v>361</v>
      </c>
      <c r="F49" s="1" t="s">
        <v>544</v>
      </c>
      <c r="G49" s="1" t="s">
        <v>545</v>
      </c>
      <c r="H49" s="1" t="s">
        <v>16</v>
      </c>
      <c r="I49">
        <v>1390</v>
      </c>
      <c r="J49">
        <v>8039</v>
      </c>
      <c r="K49">
        <v>47</v>
      </c>
      <c r="L49">
        <v>120</v>
      </c>
      <c r="M49">
        <v>840</v>
      </c>
      <c r="N49">
        <v>1007</v>
      </c>
      <c r="P49">
        <f t="shared" si="0"/>
        <v>5.7834532374100718</v>
      </c>
      <c r="Q49">
        <f t="shared" si="1"/>
        <v>0.72446043165467622</v>
      </c>
      <c r="R49">
        <f t="shared" si="2"/>
        <v>3.3812949640287769E-2</v>
      </c>
      <c r="S49">
        <f t="shared" si="3"/>
        <v>8.6330935251798566E-2</v>
      </c>
      <c r="T49">
        <f t="shared" si="4"/>
        <v>0.60431654676258995</v>
      </c>
    </row>
    <row r="50" spans="1:20" x14ac:dyDescent="0.3">
      <c r="A50" s="1">
        <v>248</v>
      </c>
      <c r="B50" s="1" t="s">
        <v>192</v>
      </c>
      <c r="C50" s="1"/>
      <c r="D50" s="1">
        <f>VLOOKUP(E50,참조테이블!$A$1:$B$8,2,FALSE)</f>
        <v>3</v>
      </c>
      <c r="E50" s="1" t="s">
        <v>361</v>
      </c>
      <c r="F50" s="1" t="s">
        <v>544</v>
      </c>
      <c r="G50" s="1" t="s">
        <v>546</v>
      </c>
      <c r="H50" s="1"/>
      <c r="I50">
        <v>1094</v>
      </c>
      <c r="J50">
        <v>4955</v>
      </c>
      <c r="K50">
        <v>52</v>
      </c>
      <c r="L50">
        <v>119</v>
      </c>
      <c r="M50">
        <v>689</v>
      </c>
      <c r="N50">
        <v>860</v>
      </c>
      <c r="P50">
        <f t="shared" si="0"/>
        <v>4.5292504570383914</v>
      </c>
      <c r="Q50">
        <f t="shared" si="1"/>
        <v>0.78610603290676417</v>
      </c>
      <c r="R50">
        <f t="shared" si="2"/>
        <v>4.7531992687385741E-2</v>
      </c>
      <c r="S50">
        <f t="shared" si="3"/>
        <v>0.10877513711151737</v>
      </c>
      <c r="T50">
        <f t="shared" si="4"/>
        <v>0.62979890310786102</v>
      </c>
    </row>
    <row r="51" spans="1:20" x14ac:dyDescent="0.3">
      <c r="A51" s="1">
        <v>249</v>
      </c>
      <c r="B51" s="1" t="s">
        <v>193</v>
      </c>
      <c r="C51" s="1"/>
      <c r="D51" s="1">
        <f>VLOOKUP(E51,참조테이블!$A$1:$B$8,2,FALSE)</f>
        <v>3</v>
      </c>
      <c r="E51" s="1" t="s">
        <v>361</v>
      </c>
      <c r="F51" s="1" t="s">
        <v>544</v>
      </c>
      <c r="G51" s="1" t="s">
        <v>547</v>
      </c>
      <c r="H51" s="1"/>
      <c r="I51">
        <v>732</v>
      </c>
      <c r="J51">
        <v>3266</v>
      </c>
      <c r="K51">
        <v>64</v>
      </c>
      <c r="L51">
        <v>76</v>
      </c>
      <c r="M51">
        <v>370</v>
      </c>
      <c r="N51">
        <v>510</v>
      </c>
      <c r="P51">
        <f t="shared" si="0"/>
        <v>4.4617486338797816</v>
      </c>
      <c r="Q51">
        <f t="shared" si="1"/>
        <v>0.69672131147540983</v>
      </c>
      <c r="R51">
        <f t="shared" si="2"/>
        <v>8.7431693989071038E-2</v>
      </c>
      <c r="S51">
        <f t="shared" si="3"/>
        <v>0.10382513661202186</v>
      </c>
      <c r="T51">
        <f t="shared" si="4"/>
        <v>0.50546448087431695</v>
      </c>
    </row>
    <row r="52" spans="1:20" x14ac:dyDescent="0.3">
      <c r="A52" s="1">
        <v>250</v>
      </c>
      <c r="B52" s="1" t="s">
        <v>194</v>
      </c>
      <c r="C52" s="1"/>
      <c r="D52" s="1">
        <f>VLOOKUP(E52,참조테이블!$A$1:$B$8,2,FALSE)</f>
        <v>3</v>
      </c>
      <c r="E52" s="1" t="s">
        <v>361</v>
      </c>
      <c r="F52" s="1" t="s">
        <v>544</v>
      </c>
      <c r="G52" s="1" t="s">
        <v>548</v>
      </c>
      <c r="H52" s="1"/>
      <c r="I52">
        <v>428</v>
      </c>
      <c r="J52">
        <v>1948</v>
      </c>
      <c r="K52">
        <v>38</v>
      </c>
      <c r="L52">
        <v>28</v>
      </c>
      <c r="M52">
        <v>188</v>
      </c>
      <c r="N52">
        <v>254</v>
      </c>
      <c r="P52">
        <f t="shared" si="0"/>
        <v>4.5514018691588785</v>
      </c>
      <c r="Q52">
        <f t="shared" si="1"/>
        <v>0.59345794392523366</v>
      </c>
      <c r="R52">
        <f t="shared" si="2"/>
        <v>8.8785046728971959E-2</v>
      </c>
      <c r="S52">
        <f t="shared" si="3"/>
        <v>6.5420560747663545E-2</v>
      </c>
      <c r="T52">
        <f t="shared" si="4"/>
        <v>0.43925233644859812</v>
      </c>
    </row>
    <row r="53" spans="1:20" x14ac:dyDescent="0.3">
      <c r="A53" s="1">
        <v>251</v>
      </c>
      <c r="B53" s="1" t="s">
        <v>195</v>
      </c>
      <c r="C53" s="1"/>
      <c r="D53" s="1">
        <f>VLOOKUP(E53,참조테이블!$A$1:$B$8,2,FALSE)</f>
        <v>3</v>
      </c>
      <c r="E53" s="1" t="s">
        <v>361</v>
      </c>
      <c r="F53" s="1" t="s">
        <v>544</v>
      </c>
      <c r="G53" s="1" t="s">
        <v>549</v>
      </c>
      <c r="H53" s="1"/>
      <c r="I53">
        <v>271</v>
      </c>
      <c r="J53">
        <v>1300</v>
      </c>
      <c r="K53">
        <v>11</v>
      </c>
      <c r="L53">
        <v>9</v>
      </c>
      <c r="M53">
        <v>136</v>
      </c>
      <c r="N53">
        <v>156</v>
      </c>
      <c r="P53">
        <f t="shared" si="0"/>
        <v>4.7970479704797047</v>
      </c>
      <c r="Q53">
        <f t="shared" si="1"/>
        <v>0.57564575645756455</v>
      </c>
      <c r="R53">
        <f t="shared" si="2"/>
        <v>4.0590405904059039E-2</v>
      </c>
      <c r="S53">
        <f t="shared" si="3"/>
        <v>3.3210332103321034E-2</v>
      </c>
      <c r="T53">
        <f t="shared" si="4"/>
        <v>0.50184501845018448</v>
      </c>
    </row>
    <row r="54" spans="1:20" x14ac:dyDescent="0.3">
      <c r="A54" s="1">
        <v>252</v>
      </c>
      <c r="B54" s="1" t="s">
        <v>196</v>
      </c>
      <c r="C54" s="1"/>
      <c r="D54" s="1">
        <f>VLOOKUP(E54,참조테이블!$A$1:$B$8,2,FALSE)</f>
        <v>3</v>
      </c>
      <c r="E54" s="1" t="s">
        <v>361</v>
      </c>
      <c r="F54" s="1" t="s">
        <v>544</v>
      </c>
      <c r="G54" s="1" t="s">
        <v>550</v>
      </c>
      <c r="H54" s="1"/>
      <c r="I54">
        <v>531</v>
      </c>
      <c r="J54">
        <v>2885</v>
      </c>
      <c r="K54">
        <v>30</v>
      </c>
      <c r="L54">
        <v>90</v>
      </c>
      <c r="M54">
        <v>327</v>
      </c>
      <c r="N54">
        <v>447</v>
      </c>
      <c r="P54">
        <f t="shared" si="0"/>
        <v>5.4331450094161955</v>
      </c>
      <c r="Q54">
        <f t="shared" si="1"/>
        <v>0.84180790960451979</v>
      </c>
      <c r="R54">
        <f t="shared" si="2"/>
        <v>5.6497175141242938E-2</v>
      </c>
      <c r="S54">
        <f t="shared" si="3"/>
        <v>0.16949152542372881</v>
      </c>
      <c r="T54">
        <f t="shared" si="4"/>
        <v>0.61581920903954801</v>
      </c>
    </row>
    <row r="55" spans="1:20" x14ac:dyDescent="0.3">
      <c r="A55" s="1">
        <v>253</v>
      </c>
      <c r="B55" s="1" t="s">
        <v>197</v>
      </c>
      <c r="C55" s="1"/>
      <c r="D55" s="1">
        <f>VLOOKUP(E55,참조테이블!$A$1:$B$8,2,FALSE)</f>
        <v>3</v>
      </c>
      <c r="E55" s="1" t="s">
        <v>361</v>
      </c>
      <c r="F55" s="1" t="s">
        <v>544</v>
      </c>
      <c r="G55" s="1" t="s">
        <v>551</v>
      </c>
      <c r="H55" s="1"/>
      <c r="I55">
        <v>153</v>
      </c>
      <c r="J55">
        <v>423</v>
      </c>
      <c r="K55">
        <v>0</v>
      </c>
      <c r="L55">
        <v>103</v>
      </c>
      <c r="M55">
        <v>0</v>
      </c>
      <c r="N55">
        <v>103</v>
      </c>
      <c r="P55">
        <f t="shared" si="0"/>
        <v>2.7647058823529411</v>
      </c>
      <c r="Q55">
        <f t="shared" si="1"/>
        <v>0.67320261437908502</v>
      </c>
      <c r="R55">
        <f t="shared" si="2"/>
        <v>0</v>
      </c>
      <c r="S55">
        <f t="shared" si="3"/>
        <v>0.67320261437908502</v>
      </c>
      <c r="T55">
        <f t="shared" si="4"/>
        <v>0</v>
      </c>
    </row>
    <row r="56" spans="1:20" x14ac:dyDescent="0.3">
      <c r="A56" s="1">
        <v>254</v>
      </c>
      <c r="B56" s="1" t="s">
        <v>198</v>
      </c>
      <c r="C56" s="1"/>
      <c r="D56" s="1">
        <f>VLOOKUP(E56,참조테이블!$A$1:$B$8,2,FALSE)</f>
        <v>3</v>
      </c>
      <c r="E56" s="1" t="s">
        <v>361</v>
      </c>
      <c r="F56" s="1" t="s">
        <v>544</v>
      </c>
      <c r="G56" s="1" t="s">
        <v>552</v>
      </c>
      <c r="H56" s="1"/>
      <c r="I56">
        <v>370</v>
      </c>
      <c r="J56">
        <v>1817</v>
      </c>
      <c r="K56">
        <v>23</v>
      </c>
      <c r="L56">
        <v>17</v>
      </c>
      <c r="M56">
        <v>228</v>
      </c>
      <c r="N56">
        <v>268</v>
      </c>
      <c r="P56">
        <f t="shared" si="0"/>
        <v>4.9108108108108111</v>
      </c>
      <c r="Q56">
        <f t="shared" si="1"/>
        <v>0.72432432432432436</v>
      </c>
      <c r="R56">
        <f t="shared" si="2"/>
        <v>6.2162162162162166E-2</v>
      </c>
      <c r="S56">
        <f t="shared" si="3"/>
        <v>4.5945945945945948E-2</v>
      </c>
      <c r="T56">
        <f t="shared" si="4"/>
        <v>0.61621621621621625</v>
      </c>
    </row>
    <row r="57" spans="1:20" x14ac:dyDescent="0.3">
      <c r="A57" s="1">
        <v>255</v>
      </c>
      <c r="B57" s="1" t="s">
        <v>199</v>
      </c>
      <c r="C57" s="1"/>
      <c r="D57" s="1">
        <f>VLOOKUP(E57,참조테이블!$A$1:$B$8,2,FALSE)</f>
        <v>3</v>
      </c>
      <c r="E57" s="1" t="s">
        <v>361</v>
      </c>
      <c r="F57" s="1" t="s">
        <v>544</v>
      </c>
      <c r="G57" s="1" t="s">
        <v>553</v>
      </c>
      <c r="H57" s="1"/>
      <c r="I57">
        <v>505</v>
      </c>
      <c r="J57">
        <v>1640</v>
      </c>
      <c r="K57">
        <v>47</v>
      </c>
      <c r="L57">
        <v>39</v>
      </c>
      <c r="M57">
        <v>268</v>
      </c>
      <c r="N57">
        <v>354</v>
      </c>
      <c r="P57">
        <f t="shared" si="0"/>
        <v>3.2475247524752477</v>
      </c>
      <c r="Q57">
        <f t="shared" si="1"/>
        <v>0.70099009900990095</v>
      </c>
      <c r="R57">
        <f t="shared" si="2"/>
        <v>9.3069306930693069E-2</v>
      </c>
      <c r="S57">
        <f t="shared" si="3"/>
        <v>7.7227722772277227E-2</v>
      </c>
      <c r="T57">
        <f t="shared" si="4"/>
        <v>0.53069306930693072</v>
      </c>
    </row>
    <row r="58" spans="1:20" x14ac:dyDescent="0.3">
      <c r="A58" s="1">
        <v>256</v>
      </c>
      <c r="B58" s="1" t="s">
        <v>200</v>
      </c>
      <c r="C58" s="1"/>
      <c r="D58" s="1">
        <f>VLOOKUP(E58,참조테이블!$A$1:$B$8,2,FALSE)</f>
        <v>3</v>
      </c>
      <c r="E58" s="1" t="s">
        <v>361</v>
      </c>
      <c r="F58" s="1" t="s">
        <v>544</v>
      </c>
      <c r="G58" s="1" t="s">
        <v>554</v>
      </c>
      <c r="H58" s="1"/>
      <c r="I58">
        <v>346</v>
      </c>
      <c r="J58">
        <v>1108</v>
      </c>
      <c r="K58">
        <v>15</v>
      </c>
      <c r="L58">
        <v>11</v>
      </c>
      <c r="M58">
        <v>158</v>
      </c>
      <c r="N58">
        <v>184</v>
      </c>
      <c r="P58">
        <f t="shared" si="0"/>
        <v>3.2023121387283235</v>
      </c>
      <c r="Q58">
        <f t="shared" si="1"/>
        <v>0.53179190751445082</v>
      </c>
      <c r="R58">
        <f t="shared" si="2"/>
        <v>4.3352601156069363E-2</v>
      </c>
      <c r="S58">
        <f t="shared" si="3"/>
        <v>3.1791907514450865E-2</v>
      </c>
      <c r="T58">
        <f t="shared" si="4"/>
        <v>0.45664739884393063</v>
      </c>
    </row>
    <row r="59" spans="1:20" x14ac:dyDescent="0.3">
      <c r="A59" s="1">
        <v>257</v>
      </c>
      <c r="B59" s="1" t="s">
        <v>201</v>
      </c>
      <c r="C59" s="1" t="s">
        <v>151</v>
      </c>
      <c r="D59" s="1">
        <f>VLOOKUP(E59,참조테이블!$A$1:$B$8,2,FALSE)</f>
        <v>3</v>
      </c>
      <c r="E59" s="1" t="s">
        <v>361</v>
      </c>
      <c r="F59" s="1" t="s">
        <v>544</v>
      </c>
      <c r="G59" s="1" t="s">
        <v>555</v>
      </c>
      <c r="H59" s="1" t="s">
        <v>152</v>
      </c>
      <c r="I59">
        <v>373</v>
      </c>
      <c r="J59">
        <v>1368</v>
      </c>
      <c r="K59">
        <v>25</v>
      </c>
      <c r="L59">
        <v>29</v>
      </c>
      <c r="M59">
        <v>162</v>
      </c>
      <c r="N59">
        <v>216</v>
      </c>
      <c r="P59">
        <f t="shared" si="0"/>
        <v>3.6675603217158175</v>
      </c>
      <c r="Q59">
        <f t="shared" si="1"/>
        <v>0.579088471849866</v>
      </c>
      <c r="R59">
        <f t="shared" si="2"/>
        <v>6.7024128686327081E-2</v>
      </c>
      <c r="S59">
        <f t="shared" si="3"/>
        <v>7.7747989276139406E-2</v>
      </c>
      <c r="T59">
        <f t="shared" si="4"/>
        <v>0.43431635388739948</v>
      </c>
    </row>
    <row r="60" spans="1:20" x14ac:dyDescent="0.3">
      <c r="A60" s="1">
        <v>259</v>
      </c>
      <c r="B60" s="1" t="s">
        <v>202</v>
      </c>
      <c r="C60" s="1" t="s">
        <v>151</v>
      </c>
      <c r="D60" s="1">
        <f>VLOOKUP(E60,참조테이블!$A$1:$B$8,2,FALSE)</f>
        <v>3</v>
      </c>
      <c r="E60" s="1" t="s">
        <v>361</v>
      </c>
      <c r="F60" s="1" t="s">
        <v>544</v>
      </c>
      <c r="G60" s="1" t="s">
        <v>556</v>
      </c>
      <c r="H60" s="1" t="s">
        <v>152</v>
      </c>
      <c r="I60">
        <v>441</v>
      </c>
      <c r="J60">
        <v>1631</v>
      </c>
      <c r="K60">
        <v>30</v>
      </c>
      <c r="L60">
        <v>28</v>
      </c>
      <c r="M60">
        <v>225</v>
      </c>
      <c r="N60">
        <v>283</v>
      </c>
      <c r="P60">
        <f t="shared" si="0"/>
        <v>3.6984126984126986</v>
      </c>
      <c r="Q60">
        <f t="shared" si="1"/>
        <v>0.64172335600907027</v>
      </c>
      <c r="R60">
        <f t="shared" si="2"/>
        <v>6.8027210884353748E-2</v>
      </c>
      <c r="S60">
        <f t="shared" si="3"/>
        <v>6.3492063492063489E-2</v>
      </c>
      <c r="T60">
        <f t="shared" si="4"/>
        <v>0.51020408163265307</v>
      </c>
    </row>
    <row r="61" spans="1:20" x14ac:dyDescent="0.3">
      <c r="A61" s="1">
        <v>261</v>
      </c>
      <c r="B61" s="1" t="s">
        <v>203</v>
      </c>
      <c r="C61" s="1"/>
      <c r="D61" s="1">
        <f>VLOOKUP(E61,참조테이블!$A$1:$B$8,2,FALSE)</f>
        <v>3</v>
      </c>
      <c r="E61" s="1" t="s">
        <v>361</v>
      </c>
      <c r="F61" s="1" t="s">
        <v>544</v>
      </c>
      <c r="G61" s="1" t="s">
        <v>557</v>
      </c>
      <c r="H61" s="1"/>
      <c r="I61">
        <v>257</v>
      </c>
      <c r="J61">
        <v>1138</v>
      </c>
      <c r="K61">
        <v>18</v>
      </c>
      <c r="L61">
        <v>14</v>
      </c>
      <c r="M61">
        <v>188</v>
      </c>
      <c r="N61">
        <v>220</v>
      </c>
      <c r="P61">
        <f t="shared" si="0"/>
        <v>4.4280155642023349</v>
      </c>
      <c r="Q61">
        <f t="shared" si="1"/>
        <v>0.85603112840466922</v>
      </c>
      <c r="R61">
        <f t="shared" si="2"/>
        <v>7.0038910505836577E-2</v>
      </c>
      <c r="S61">
        <f t="shared" si="3"/>
        <v>5.4474708171206226E-2</v>
      </c>
      <c r="T61">
        <f t="shared" si="4"/>
        <v>0.73151750972762641</v>
      </c>
    </row>
    <row r="62" spans="1:20" x14ac:dyDescent="0.3">
      <c r="A62" s="1">
        <v>262</v>
      </c>
      <c r="B62" s="1" t="s">
        <v>204</v>
      </c>
      <c r="C62" s="1"/>
      <c r="D62" s="1">
        <f>VLOOKUP(E62,참조테이블!$A$1:$B$8,2,FALSE)</f>
        <v>3</v>
      </c>
      <c r="E62" s="1" t="s">
        <v>361</v>
      </c>
      <c r="F62" s="1" t="s">
        <v>544</v>
      </c>
      <c r="G62" s="1" t="s">
        <v>558</v>
      </c>
      <c r="H62" s="1"/>
      <c r="I62">
        <v>481</v>
      </c>
      <c r="J62">
        <v>793</v>
      </c>
      <c r="K62">
        <v>35</v>
      </c>
      <c r="L62">
        <v>34</v>
      </c>
      <c r="M62">
        <v>188</v>
      </c>
      <c r="N62">
        <v>257</v>
      </c>
      <c r="P62">
        <f t="shared" si="0"/>
        <v>1.6486486486486487</v>
      </c>
      <c r="Q62">
        <f t="shared" si="1"/>
        <v>0.53430353430353428</v>
      </c>
      <c r="R62">
        <f t="shared" si="2"/>
        <v>7.2765072765072769E-2</v>
      </c>
      <c r="S62">
        <f t="shared" si="3"/>
        <v>7.068607068607069E-2</v>
      </c>
      <c r="T62">
        <f t="shared" si="4"/>
        <v>0.39085239085239087</v>
      </c>
    </row>
    <row r="63" spans="1:20" x14ac:dyDescent="0.3">
      <c r="A63" s="1">
        <v>263</v>
      </c>
      <c r="B63" s="1" t="s">
        <v>205</v>
      </c>
      <c r="C63" s="1"/>
      <c r="D63" s="1">
        <f>VLOOKUP(E63,참조테이블!$A$1:$B$8,2,FALSE)</f>
        <v>3</v>
      </c>
      <c r="E63" s="1" t="s">
        <v>361</v>
      </c>
      <c r="F63" s="1" t="s">
        <v>544</v>
      </c>
      <c r="G63" s="1" t="s">
        <v>559</v>
      </c>
      <c r="H63" s="1"/>
      <c r="I63">
        <v>307</v>
      </c>
      <c r="J63">
        <v>2027</v>
      </c>
      <c r="K63">
        <v>27</v>
      </c>
      <c r="L63">
        <v>40</v>
      </c>
      <c r="M63">
        <v>181</v>
      </c>
      <c r="N63">
        <v>248</v>
      </c>
      <c r="P63">
        <f t="shared" si="0"/>
        <v>6.6026058631921822</v>
      </c>
      <c r="Q63">
        <f t="shared" si="1"/>
        <v>0.80781758957654726</v>
      </c>
      <c r="R63">
        <f t="shared" si="2"/>
        <v>8.7947882736156349E-2</v>
      </c>
      <c r="S63">
        <f t="shared" si="3"/>
        <v>0.13029315960912052</v>
      </c>
      <c r="T63">
        <f t="shared" si="4"/>
        <v>0.5895765472312704</v>
      </c>
    </row>
    <row r="64" spans="1:20" x14ac:dyDescent="0.3">
      <c r="A64" s="1">
        <v>264</v>
      </c>
      <c r="B64" s="1" t="s">
        <v>206</v>
      </c>
      <c r="C64" s="1" t="s">
        <v>151</v>
      </c>
      <c r="D64" s="1">
        <f>VLOOKUP(E64,참조테이블!$A$1:$B$8,2,FALSE)</f>
        <v>3</v>
      </c>
      <c r="E64" s="1" t="s">
        <v>361</v>
      </c>
      <c r="F64" s="1" t="s">
        <v>544</v>
      </c>
      <c r="G64" s="1" t="s">
        <v>560</v>
      </c>
      <c r="H64" s="1" t="s">
        <v>152</v>
      </c>
      <c r="I64">
        <v>1059</v>
      </c>
      <c r="J64">
        <v>2611</v>
      </c>
      <c r="K64">
        <v>50</v>
      </c>
      <c r="L64">
        <v>70</v>
      </c>
      <c r="M64">
        <v>327</v>
      </c>
      <c r="N64">
        <v>447</v>
      </c>
      <c r="P64">
        <f t="shared" si="0"/>
        <v>2.465533522190746</v>
      </c>
      <c r="Q64">
        <f t="shared" si="1"/>
        <v>0.42209631728045327</v>
      </c>
      <c r="R64">
        <f t="shared" si="2"/>
        <v>4.7214353163361665E-2</v>
      </c>
      <c r="S64">
        <f t="shared" si="3"/>
        <v>6.6100094428706332E-2</v>
      </c>
      <c r="T64">
        <f t="shared" si="4"/>
        <v>0.30878186968838528</v>
      </c>
    </row>
    <row r="65" spans="1:20" x14ac:dyDescent="0.3">
      <c r="A65" s="1">
        <v>266</v>
      </c>
      <c r="B65" s="1" t="s">
        <v>207</v>
      </c>
      <c r="C65" s="1"/>
      <c r="D65" s="1">
        <f>VLOOKUP(E65,참조테이블!$A$1:$B$8,2,FALSE)</f>
        <v>3</v>
      </c>
      <c r="E65" s="1" t="s">
        <v>361</v>
      </c>
      <c r="F65" s="1" t="s">
        <v>544</v>
      </c>
      <c r="G65" s="1" t="s">
        <v>561</v>
      </c>
      <c r="H65" s="1"/>
      <c r="I65">
        <v>202</v>
      </c>
      <c r="J65">
        <v>953</v>
      </c>
      <c r="K65">
        <v>6</v>
      </c>
      <c r="L65">
        <v>2</v>
      </c>
      <c r="M65">
        <v>107</v>
      </c>
      <c r="N65">
        <v>115</v>
      </c>
      <c r="P65">
        <f t="shared" si="0"/>
        <v>4.717821782178218</v>
      </c>
      <c r="Q65">
        <f t="shared" si="1"/>
        <v>0.56930693069306926</v>
      </c>
      <c r="R65">
        <f t="shared" si="2"/>
        <v>2.9702970297029702E-2</v>
      </c>
      <c r="S65">
        <f t="shared" si="3"/>
        <v>9.9009900990099011E-3</v>
      </c>
      <c r="T65">
        <f t="shared" si="4"/>
        <v>0.52970297029702973</v>
      </c>
    </row>
    <row r="66" spans="1:20" x14ac:dyDescent="0.3">
      <c r="I66">
        <f>SUM(I2:I65)</f>
        <v>42216</v>
      </c>
      <c r="J66">
        <f t="shared" ref="J66:N66" si="5">SUM(J2:J65)</f>
        <v>172759</v>
      </c>
      <c r="K66">
        <f t="shared" si="5"/>
        <v>2575</v>
      </c>
      <c r="L66">
        <f t="shared" si="5"/>
        <v>3758</v>
      </c>
      <c r="M66">
        <f t="shared" si="5"/>
        <v>15523</v>
      </c>
      <c r="N66">
        <f t="shared" si="5"/>
        <v>21856</v>
      </c>
      <c r="P66">
        <f t="shared" si="0"/>
        <v>4.0922635967405725</v>
      </c>
      <c r="Q66">
        <f t="shared" si="1"/>
        <v>0.51771840060640517</v>
      </c>
      <c r="R66">
        <f t="shared" si="2"/>
        <v>6.0995830964563201E-2</v>
      </c>
      <c r="S66">
        <f t="shared" si="3"/>
        <v>8.9018381656244081E-2</v>
      </c>
      <c r="T66">
        <f t="shared" si="4"/>
        <v>0.3677041879855979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9B45-89C5-44B9-88C1-B93F9027F320}">
  <dimension ref="A1:T58"/>
  <sheetViews>
    <sheetView tabSelected="1" workbookViewId="0">
      <pane ySplit="1" topLeftCell="A2" activePane="bottomLeft" state="frozen"/>
      <selection pane="bottomLeft" activeCell="M44" sqref="M44"/>
    </sheetView>
  </sheetViews>
  <sheetFormatPr defaultRowHeight="16.5" x14ac:dyDescent="0.3"/>
  <sheetData>
    <row r="1" spans="1:20" x14ac:dyDescent="0.3">
      <c r="A1" s="1" t="s">
        <v>0</v>
      </c>
      <c r="B1" s="2" t="s">
        <v>1</v>
      </c>
      <c r="C1" s="2" t="s">
        <v>2</v>
      </c>
      <c r="D1" s="2" t="s">
        <v>725</v>
      </c>
      <c r="E1" s="2" t="s">
        <v>3</v>
      </c>
      <c r="F1" s="3"/>
      <c r="G1" s="3"/>
      <c r="H1" s="3" t="s">
        <v>4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</row>
    <row r="2" spans="1:20" x14ac:dyDescent="0.3">
      <c r="A2" s="1">
        <v>48</v>
      </c>
      <c r="B2" s="1" t="s">
        <v>22</v>
      </c>
      <c r="C2" s="1"/>
      <c r="D2" s="1">
        <f>VLOOKUP(E2,참조테이블!$A$1:$B$8,2,FALSE)</f>
        <v>4</v>
      </c>
      <c r="E2" s="1" t="s">
        <v>366</v>
      </c>
      <c r="F2" s="1" t="s">
        <v>367</v>
      </c>
      <c r="G2" s="1"/>
      <c r="H2" s="1"/>
      <c r="I2">
        <v>1565</v>
      </c>
      <c r="J2">
        <v>5829</v>
      </c>
      <c r="K2">
        <v>77</v>
      </c>
      <c r="L2">
        <v>178</v>
      </c>
      <c r="M2">
        <v>826</v>
      </c>
      <c r="N2">
        <v>1081</v>
      </c>
      <c r="P2">
        <f>J2/I2</f>
        <v>3.7246006389776358</v>
      </c>
      <c r="Q2">
        <f>N2/I2</f>
        <v>0.69073482428115018</v>
      </c>
      <c r="R2">
        <f>K2/I2</f>
        <v>4.9201277955271565E-2</v>
      </c>
      <c r="S2">
        <f>L2/I2</f>
        <v>0.11373801916932907</v>
      </c>
      <c r="T2">
        <f>M2/I2</f>
        <v>0.52779552715654954</v>
      </c>
    </row>
    <row r="3" spans="1:20" x14ac:dyDescent="0.3">
      <c r="A3" s="1">
        <v>49</v>
      </c>
      <c r="B3" s="1" t="s">
        <v>23</v>
      </c>
      <c r="C3" s="1"/>
      <c r="D3" s="1">
        <f>VLOOKUP(E3,참조테이블!$A$1:$B$8,2,FALSE)</f>
        <v>4</v>
      </c>
      <c r="E3" s="1" t="s">
        <v>366</v>
      </c>
      <c r="F3" s="1" t="s">
        <v>368</v>
      </c>
      <c r="G3" s="1"/>
      <c r="H3" s="1"/>
      <c r="I3">
        <v>1089</v>
      </c>
      <c r="J3">
        <v>4026</v>
      </c>
      <c r="K3">
        <v>59</v>
      </c>
      <c r="L3">
        <v>155</v>
      </c>
      <c r="M3">
        <v>670</v>
      </c>
      <c r="N3">
        <v>884</v>
      </c>
      <c r="P3">
        <f>J3/I3</f>
        <v>3.6969696969696968</v>
      </c>
      <c r="Q3">
        <f>N3/I3</f>
        <v>0.81175390266299352</v>
      </c>
      <c r="R3">
        <f>K3/I3</f>
        <v>5.4178145087235993E-2</v>
      </c>
      <c r="S3">
        <f>L3/I3</f>
        <v>0.1423324150596878</v>
      </c>
      <c r="T3">
        <f>M3/I3</f>
        <v>0.61524334251606982</v>
      </c>
    </row>
    <row r="4" spans="1:20" x14ac:dyDescent="0.3">
      <c r="A4" s="1">
        <v>50</v>
      </c>
      <c r="B4" s="1" t="s">
        <v>24</v>
      </c>
      <c r="C4" s="1"/>
      <c r="D4" s="1">
        <f>VLOOKUP(E4,참조테이블!$A$1:$B$8,2,FALSE)</f>
        <v>4</v>
      </c>
      <c r="E4" s="1" t="s">
        <v>366</v>
      </c>
      <c r="F4" s="1" t="s">
        <v>369</v>
      </c>
      <c r="G4" s="1"/>
      <c r="H4" s="1"/>
      <c r="I4">
        <v>1300</v>
      </c>
      <c r="J4">
        <v>4912</v>
      </c>
      <c r="K4">
        <v>117</v>
      </c>
      <c r="L4">
        <v>86</v>
      </c>
      <c r="M4">
        <v>0</v>
      </c>
      <c r="N4">
        <v>203</v>
      </c>
      <c r="P4">
        <f>J4/I4</f>
        <v>3.7784615384615385</v>
      </c>
      <c r="Q4">
        <f>N4/I4</f>
        <v>0.15615384615384614</v>
      </c>
      <c r="R4">
        <f>K4/I4</f>
        <v>0.09</v>
      </c>
      <c r="S4">
        <f>L4/I4</f>
        <v>6.615384615384616E-2</v>
      </c>
      <c r="T4">
        <f>M4/I4</f>
        <v>0</v>
      </c>
    </row>
    <row r="5" spans="1:20" x14ac:dyDescent="0.3">
      <c r="A5" s="1">
        <v>51</v>
      </c>
      <c r="B5" s="1" t="s">
        <v>25</v>
      </c>
      <c r="C5" s="1"/>
      <c r="D5" s="1">
        <f>VLOOKUP(E5,참조테이블!$A$1:$B$8,2,FALSE)</f>
        <v>4</v>
      </c>
      <c r="E5" s="1" t="s">
        <v>366</v>
      </c>
      <c r="F5" s="1" t="s">
        <v>370</v>
      </c>
      <c r="G5" s="1"/>
      <c r="H5" s="1"/>
      <c r="I5">
        <v>276</v>
      </c>
      <c r="J5">
        <v>1041</v>
      </c>
      <c r="K5">
        <v>21</v>
      </c>
      <c r="L5">
        <v>22</v>
      </c>
      <c r="M5">
        <v>187</v>
      </c>
      <c r="N5">
        <v>230</v>
      </c>
      <c r="P5">
        <f>J5/I5</f>
        <v>3.7717391304347827</v>
      </c>
      <c r="Q5">
        <f>N5/I5</f>
        <v>0.83333333333333337</v>
      </c>
      <c r="R5">
        <f>K5/I5</f>
        <v>7.6086956521739135E-2</v>
      </c>
      <c r="S5">
        <f>L5/I5</f>
        <v>7.9710144927536225E-2</v>
      </c>
      <c r="T5">
        <f>M5/I5</f>
        <v>0.67753623188405798</v>
      </c>
    </row>
    <row r="6" spans="1:20" x14ac:dyDescent="0.3">
      <c r="A6" s="1">
        <v>52</v>
      </c>
      <c r="B6" s="1" t="s">
        <v>26</v>
      </c>
      <c r="C6" s="1"/>
      <c r="D6" s="1">
        <f>VLOOKUP(E6,참조테이블!$A$1:$B$8,2,FALSE)</f>
        <v>4</v>
      </c>
      <c r="E6" s="1" t="s">
        <v>366</v>
      </c>
      <c r="F6" s="1" t="s">
        <v>371</v>
      </c>
      <c r="G6" s="1"/>
      <c r="H6" s="1"/>
      <c r="I6">
        <v>5207</v>
      </c>
      <c r="J6">
        <v>8324</v>
      </c>
      <c r="K6">
        <v>0</v>
      </c>
      <c r="L6">
        <v>2066</v>
      </c>
      <c r="M6">
        <v>0</v>
      </c>
      <c r="N6">
        <v>2066</v>
      </c>
      <c r="P6">
        <f>J6/I6</f>
        <v>1.5986172460149799</v>
      </c>
      <c r="Q6">
        <f>N6/I6</f>
        <v>0.39677357403495295</v>
      </c>
      <c r="R6">
        <f>K6/I6</f>
        <v>0</v>
      </c>
      <c r="S6">
        <f>L6/I6</f>
        <v>0.39677357403495295</v>
      </c>
      <c r="T6">
        <f>M6/I6</f>
        <v>0</v>
      </c>
    </row>
    <row r="7" spans="1:20" x14ac:dyDescent="0.3">
      <c r="A7" s="1">
        <v>267</v>
      </c>
      <c r="B7" s="1" t="s">
        <v>208</v>
      </c>
      <c r="C7" s="1"/>
      <c r="D7" s="1">
        <f>VLOOKUP(E7,참조테이블!$A$1:$B$8,2,FALSE)</f>
        <v>4</v>
      </c>
      <c r="E7" s="1" t="s">
        <v>366</v>
      </c>
      <c r="F7" s="1" t="s">
        <v>562</v>
      </c>
      <c r="G7" s="1" t="s">
        <v>563</v>
      </c>
      <c r="H7" s="1"/>
      <c r="I7">
        <v>114</v>
      </c>
      <c r="J7">
        <v>514</v>
      </c>
      <c r="K7">
        <v>34</v>
      </c>
      <c r="L7">
        <v>0</v>
      </c>
      <c r="M7">
        <v>17</v>
      </c>
      <c r="N7">
        <v>51</v>
      </c>
      <c r="P7">
        <f>J7/I7</f>
        <v>4.5087719298245617</v>
      </c>
      <c r="Q7">
        <f>N7/I7</f>
        <v>0.44736842105263158</v>
      </c>
      <c r="R7">
        <f>K7/I7</f>
        <v>0.2982456140350877</v>
      </c>
      <c r="S7">
        <f>L7/I7</f>
        <v>0</v>
      </c>
      <c r="T7">
        <f>M7/I7</f>
        <v>0.14912280701754385</v>
      </c>
    </row>
    <row r="8" spans="1:20" x14ac:dyDescent="0.3">
      <c r="A8" s="1">
        <v>268</v>
      </c>
      <c r="B8" s="1" t="s">
        <v>209</v>
      </c>
      <c r="C8" s="1"/>
      <c r="D8" s="1">
        <f>VLOOKUP(E8,참조테이블!$A$1:$B$8,2,FALSE)</f>
        <v>4</v>
      </c>
      <c r="E8" s="1" t="s">
        <v>366</v>
      </c>
      <c r="F8" s="1" t="s">
        <v>562</v>
      </c>
      <c r="G8" s="1" t="s">
        <v>536</v>
      </c>
      <c r="H8" s="1"/>
      <c r="I8">
        <v>452</v>
      </c>
      <c r="J8">
        <v>1890</v>
      </c>
      <c r="K8">
        <v>14</v>
      </c>
      <c r="L8">
        <v>57</v>
      </c>
      <c r="M8">
        <v>159</v>
      </c>
      <c r="N8">
        <v>230</v>
      </c>
      <c r="P8">
        <f>J8/I8</f>
        <v>4.1814159292035402</v>
      </c>
      <c r="Q8">
        <f>N8/I8</f>
        <v>0.50884955752212391</v>
      </c>
      <c r="R8">
        <f>K8/I8</f>
        <v>3.0973451327433628E-2</v>
      </c>
      <c r="S8">
        <f>L8/I8</f>
        <v>0.12610619469026549</v>
      </c>
      <c r="T8">
        <f>M8/I8</f>
        <v>0.35176991150442477</v>
      </c>
    </row>
    <row r="9" spans="1:20" x14ac:dyDescent="0.3">
      <c r="A9" s="1">
        <v>269</v>
      </c>
      <c r="B9" s="1" t="s">
        <v>210</v>
      </c>
      <c r="C9" s="1"/>
      <c r="D9" s="1">
        <f>VLOOKUP(E9,참조테이블!$A$1:$B$8,2,FALSE)</f>
        <v>4</v>
      </c>
      <c r="E9" s="1" t="s">
        <v>366</v>
      </c>
      <c r="F9" s="1" t="s">
        <v>562</v>
      </c>
      <c r="G9" s="1" t="s">
        <v>564</v>
      </c>
      <c r="H9" s="1"/>
      <c r="I9">
        <v>319</v>
      </c>
      <c r="J9">
        <v>1623</v>
      </c>
      <c r="K9">
        <v>21</v>
      </c>
      <c r="L9">
        <v>44</v>
      </c>
      <c r="M9">
        <v>295</v>
      </c>
      <c r="N9">
        <v>360</v>
      </c>
      <c r="P9">
        <f>J9/I9</f>
        <v>5.0877742946708464</v>
      </c>
      <c r="Q9">
        <f>N9/I9</f>
        <v>1.128526645768025</v>
      </c>
      <c r="R9">
        <f>K9/I9</f>
        <v>6.5830721003134793E-2</v>
      </c>
      <c r="S9">
        <f>L9/I9</f>
        <v>0.13793103448275862</v>
      </c>
      <c r="T9">
        <f>M9/I9</f>
        <v>0.92476489028213171</v>
      </c>
    </row>
    <row r="10" spans="1:20" x14ac:dyDescent="0.3">
      <c r="A10" s="1">
        <v>270</v>
      </c>
      <c r="B10" s="1" t="s">
        <v>211</v>
      </c>
      <c r="C10" s="1"/>
      <c r="D10" s="1">
        <f>VLOOKUP(E10,참조테이블!$A$1:$B$8,2,FALSE)</f>
        <v>4</v>
      </c>
      <c r="E10" s="1" t="s">
        <v>366</v>
      </c>
      <c r="F10" s="1" t="s">
        <v>562</v>
      </c>
      <c r="G10" s="1" t="s">
        <v>565</v>
      </c>
      <c r="H10" s="1"/>
      <c r="I10">
        <v>357</v>
      </c>
      <c r="J10">
        <v>1592</v>
      </c>
      <c r="K10">
        <v>16</v>
      </c>
      <c r="L10">
        <v>36</v>
      </c>
      <c r="M10">
        <v>284</v>
      </c>
      <c r="N10">
        <v>336</v>
      </c>
      <c r="P10">
        <f>J10/I10</f>
        <v>4.4593837535014007</v>
      </c>
      <c r="Q10">
        <f>N10/I10</f>
        <v>0.94117647058823528</v>
      </c>
      <c r="R10">
        <f>K10/I10</f>
        <v>4.4817927170868348E-2</v>
      </c>
      <c r="S10">
        <f>L10/I10</f>
        <v>0.10084033613445378</v>
      </c>
      <c r="T10">
        <f>M10/I10</f>
        <v>0.79551820728291311</v>
      </c>
    </row>
    <row r="11" spans="1:20" x14ac:dyDescent="0.3">
      <c r="A11" s="1">
        <v>271</v>
      </c>
      <c r="B11" s="1" t="s">
        <v>212</v>
      </c>
      <c r="C11" s="1"/>
      <c r="D11" s="1">
        <f>VLOOKUP(E11,참조테이블!$A$1:$B$8,2,FALSE)</f>
        <v>4</v>
      </c>
      <c r="E11" s="1" t="s">
        <v>366</v>
      </c>
      <c r="F11" s="1" t="s">
        <v>562</v>
      </c>
      <c r="G11" s="1" t="s">
        <v>566</v>
      </c>
      <c r="H11" s="1"/>
      <c r="I11">
        <v>409</v>
      </c>
      <c r="J11">
        <v>2065</v>
      </c>
      <c r="K11">
        <v>23</v>
      </c>
      <c r="L11">
        <v>48</v>
      </c>
      <c r="M11">
        <v>353</v>
      </c>
      <c r="N11">
        <v>424</v>
      </c>
      <c r="P11">
        <f>J11/I11</f>
        <v>5.0488997555012221</v>
      </c>
      <c r="Q11">
        <f>N11/I11</f>
        <v>1.0366748166259168</v>
      </c>
      <c r="R11">
        <f>K11/I11</f>
        <v>5.623471882640587E-2</v>
      </c>
      <c r="S11">
        <f>L11/I11</f>
        <v>0.11735941320293398</v>
      </c>
      <c r="T11">
        <f>M11/I11</f>
        <v>0.86308068459657705</v>
      </c>
    </row>
    <row r="12" spans="1:20" x14ac:dyDescent="0.3">
      <c r="A12" s="1">
        <v>272</v>
      </c>
      <c r="B12" s="1" t="s">
        <v>213</v>
      </c>
      <c r="C12" s="1"/>
      <c r="D12" s="1">
        <f>VLOOKUP(E12,참조테이블!$A$1:$B$8,2,FALSE)</f>
        <v>4</v>
      </c>
      <c r="E12" s="1" t="s">
        <v>366</v>
      </c>
      <c r="F12" s="1" t="s">
        <v>562</v>
      </c>
      <c r="G12" s="1" t="s">
        <v>567</v>
      </c>
      <c r="H12" s="1"/>
      <c r="I12">
        <v>262</v>
      </c>
      <c r="J12">
        <v>1207</v>
      </c>
      <c r="K12">
        <v>25</v>
      </c>
      <c r="L12">
        <v>40</v>
      </c>
      <c r="M12">
        <v>184</v>
      </c>
      <c r="N12">
        <v>249</v>
      </c>
      <c r="P12">
        <f>J12/I12</f>
        <v>4.606870229007634</v>
      </c>
      <c r="Q12">
        <f>N12/I12</f>
        <v>0.95038167938931295</v>
      </c>
      <c r="R12">
        <f>K12/I12</f>
        <v>9.5419847328244281E-2</v>
      </c>
      <c r="S12">
        <f>L12/I12</f>
        <v>0.15267175572519084</v>
      </c>
      <c r="T12">
        <f>M12/I12</f>
        <v>0.70229007633587781</v>
      </c>
    </row>
    <row r="13" spans="1:20" x14ac:dyDescent="0.3">
      <c r="A13" s="1">
        <v>273</v>
      </c>
      <c r="B13" s="1" t="s">
        <v>214</v>
      </c>
      <c r="C13" s="1"/>
      <c r="D13" s="1">
        <f>VLOOKUP(E13,참조테이블!$A$1:$B$8,2,FALSE)</f>
        <v>4</v>
      </c>
      <c r="E13" s="1" t="s">
        <v>366</v>
      </c>
      <c r="F13" s="1" t="s">
        <v>562</v>
      </c>
      <c r="G13" s="1" t="s">
        <v>568</v>
      </c>
      <c r="H13" s="1"/>
      <c r="I13">
        <v>172</v>
      </c>
      <c r="J13">
        <v>727</v>
      </c>
      <c r="K13">
        <v>7</v>
      </c>
      <c r="L13">
        <v>26</v>
      </c>
      <c r="M13">
        <v>160</v>
      </c>
      <c r="N13">
        <v>193</v>
      </c>
      <c r="P13">
        <f>J13/I13</f>
        <v>4.2267441860465116</v>
      </c>
      <c r="Q13">
        <f>N13/I13</f>
        <v>1.1220930232558139</v>
      </c>
      <c r="R13">
        <f>K13/I13</f>
        <v>4.0697674418604654E-2</v>
      </c>
      <c r="S13">
        <f>L13/I13</f>
        <v>0.15116279069767441</v>
      </c>
      <c r="T13">
        <f>M13/I13</f>
        <v>0.93023255813953487</v>
      </c>
    </row>
    <row r="14" spans="1:20" x14ac:dyDescent="0.3">
      <c r="A14" s="1">
        <v>274</v>
      </c>
      <c r="B14" s="1" t="s">
        <v>215</v>
      </c>
      <c r="C14" s="1"/>
      <c r="D14" s="1">
        <f>VLOOKUP(E14,참조테이블!$A$1:$B$8,2,FALSE)</f>
        <v>4</v>
      </c>
      <c r="E14" s="1" t="s">
        <v>366</v>
      </c>
      <c r="F14" s="1" t="s">
        <v>562</v>
      </c>
      <c r="G14" s="1" t="s">
        <v>569</v>
      </c>
      <c r="H14" s="1"/>
      <c r="I14">
        <v>396</v>
      </c>
      <c r="J14">
        <v>1949</v>
      </c>
      <c r="K14">
        <v>10</v>
      </c>
      <c r="L14">
        <v>49</v>
      </c>
      <c r="M14">
        <v>447</v>
      </c>
      <c r="N14">
        <v>506</v>
      </c>
      <c r="P14">
        <f>J14/I14</f>
        <v>4.9217171717171722</v>
      </c>
      <c r="Q14">
        <f>N14/I14</f>
        <v>1.2777777777777777</v>
      </c>
      <c r="R14">
        <f>K14/I14</f>
        <v>2.5252525252525252E-2</v>
      </c>
      <c r="S14">
        <f>L14/I14</f>
        <v>0.12373737373737374</v>
      </c>
      <c r="T14">
        <f>M14/I14</f>
        <v>1.1287878787878789</v>
      </c>
    </row>
    <row r="15" spans="1:20" x14ac:dyDescent="0.3">
      <c r="A15" s="1">
        <v>275</v>
      </c>
      <c r="B15" s="1" t="s">
        <v>216</v>
      </c>
      <c r="C15" s="1"/>
      <c r="D15" s="1">
        <f>VLOOKUP(E15,참조테이블!$A$1:$B$8,2,FALSE)</f>
        <v>4</v>
      </c>
      <c r="E15" s="1" t="s">
        <v>366</v>
      </c>
      <c r="F15" s="1" t="s">
        <v>562</v>
      </c>
      <c r="G15" s="1" t="s">
        <v>570</v>
      </c>
      <c r="H15" s="1"/>
      <c r="I15">
        <v>257</v>
      </c>
      <c r="J15">
        <v>1194</v>
      </c>
      <c r="K15">
        <v>9</v>
      </c>
      <c r="L15">
        <v>36</v>
      </c>
      <c r="M15">
        <v>213</v>
      </c>
      <c r="N15">
        <v>258</v>
      </c>
      <c r="P15">
        <f>J15/I15</f>
        <v>4.6459143968871599</v>
      </c>
      <c r="Q15">
        <f>N15/I15</f>
        <v>1.0038910505836576</v>
      </c>
      <c r="R15">
        <f>K15/I15</f>
        <v>3.5019455252918288E-2</v>
      </c>
      <c r="S15">
        <f>L15/I15</f>
        <v>0.14007782101167315</v>
      </c>
      <c r="T15">
        <f>M15/I15</f>
        <v>0.8287937743190662</v>
      </c>
    </row>
    <row r="16" spans="1:20" x14ac:dyDescent="0.3">
      <c r="A16" s="1">
        <v>276</v>
      </c>
      <c r="B16" s="1" t="s">
        <v>217</v>
      </c>
      <c r="C16" s="1"/>
      <c r="D16" s="1">
        <f>VLOOKUP(E16,참조테이블!$A$1:$B$8,2,FALSE)</f>
        <v>4</v>
      </c>
      <c r="E16" s="1" t="s">
        <v>366</v>
      </c>
      <c r="F16" s="1" t="s">
        <v>562</v>
      </c>
      <c r="G16" s="1" t="s">
        <v>571</v>
      </c>
      <c r="H16" s="1"/>
      <c r="I16">
        <v>288</v>
      </c>
      <c r="J16">
        <v>1384</v>
      </c>
      <c r="K16">
        <v>11</v>
      </c>
      <c r="L16">
        <v>25</v>
      </c>
      <c r="M16">
        <v>326</v>
      </c>
      <c r="N16">
        <v>362</v>
      </c>
      <c r="P16">
        <f>J16/I16</f>
        <v>4.8055555555555554</v>
      </c>
      <c r="Q16">
        <f>N16/I16</f>
        <v>1.2569444444444444</v>
      </c>
      <c r="R16">
        <f>K16/I16</f>
        <v>3.8194444444444448E-2</v>
      </c>
      <c r="S16">
        <f>L16/I16</f>
        <v>8.6805555555555552E-2</v>
      </c>
      <c r="T16">
        <f>M16/I16</f>
        <v>1.1319444444444444</v>
      </c>
    </row>
    <row r="17" spans="1:20" x14ac:dyDescent="0.3">
      <c r="A17" s="1">
        <v>277</v>
      </c>
      <c r="B17" s="1" t="s">
        <v>218</v>
      </c>
      <c r="C17" s="1"/>
      <c r="D17" s="1">
        <f>VLOOKUP(E17,참조테이블!$A$1:$B$8,2,FALSE)</f>
        <v>4</v>
      </c>
      <c r="E17" s="1" t="s">
        <v>366</v>
      </c>
      <c r="F17" s="1" t="s">
        <v>562</v>
      </c>
      <c r="G17" s="1" t="s">
        <v>572</v>
      </c>
      <c r="H17" s="1"/>
      <c r="I17">
        <v>190</v>
      </c>
      <c r="J17">
        <v>662</v>
      </c>
      <c r="K17">
        <v>2</v>
      </c>
      <c r="L17">
        <v>16</v>
      </c>
      <c r="M17">
        <v>125</v>
      </c>
      <c r="N17">
        <v>143</v>
      </c>
      <c r="P17">
        <f>J17/I17</f>
        <v>3.4842105263157896</v>
      </c>
      <c r="Q17">
        <f>N17/I17</f>
        <v>0.75263157894736843</v>
      </c>
      <c r="R17">
        <f>K17/I17</f>
        <v>1.0526315789473684E-2</v>
      </c>
      <c r="S17">
        <f>L17/I17</f>
        <v>8.4210526315789472E-2</v>
      </c>
      <c r="T17">
        <f>M17/I17</f>
        <v>0.65789473684210531</v>
      </c>
    </row>
    <row r="18" spans="1:20" x14ac:dyDescent="0.3">
      <c r="A18" s="1">
        <v>278</v>
      </c>
      <c r="B18" s="1" t="s">
        <v>219</v>
      </c>
      <c r="C18" s="1"/>
      <c r="D18" s="1">
        <f>VLOOKUP(E18,참조테이블!$A$1:$B$8,2,FALSE)</f>
        <v>4</v>
      </c>
      <c r="E18" s="1" t="s">
        <v>366</v>
      </c>
      <c r="F18" s="1" t="s">
        <v>562</v>
      </c>
      <c r="G18" s="1" t="s">
        <v>573</v>
      </c>
      <c r="H18" s="1"/>
      <c r="I18">
        <v>323</v>
      </c>
      <c r="J18">
        <v>1662</v>
      </c>
      <c r="K18">
        <v>19</v>
      </c>
      <c r="L18">
        <v>38</v>
      </c>
      <c r="M18">
        <v>304</v>
      </c>
      <c r="N18">
        <v>361</v>
      </c>
      <c r="P18">
        <f>J18/I18</f>
        <v>5.1455108359133126</v>
      </c>
      <c r="Q18">
        <f>N18/I18</f>
        <v>1.1176470588235294</v>
      </c>
      <c r="R18">
        <f>K18/I18</f>
        <v>5.8823529411764705E-2</v>
      </c>
      <c r="S18">
        <f>L18/I18</f>
        <v>0.11764705882352941</v>
      </c>
      <c r="T18">
        <f>M18/I18</f>
        <v>0.94117647058823528</v>
      </c>
    </row>
    <row r="19" spans="1:20" x14ac:dyDescent="0.3">
      <c r="A19" s="1">
        <v>279</v>
      </c>
      <c r="B19" s="1" t="s">
        <v>220</v>
      </c>
      <c r="C19" s="1"/>
      <c r="D19" s="1">
        <f>VLOOKUP(E19,참조테이블!$A$1:$B$8,2,FALSE)</f>
        <v>4</v>
      </c>
      <c r="E19" s="1" t="s">
        <v>366</v>
      </c>
      <c r="F19" s="1" t="s">
        <v>562</v>
      </c>
      <c r="G19" s="1" t="s">
        <v>574</v>
      </c>
      <c r="H19" s="1"/>
      <c r="I19">
        <v>130</v>
      </c>
      <c r="J19">
        <v>858</v>
      </c>
      <c r="K19">
        <v>19</v>
      </c>
      <c r="L19">
        <v>10</v>
      </c>
      <c r="M19">
        <v>129</v>
      </c>
      <c r="N19">
        <v>158</v>
      </c>
      <c r="P19">
        <f>J19/I19</f>
        <v>6.6</v>
      </c>
      <c r="Q19">
        <f>N19/I19</f>
        <v>1.2153846153846153</v>
      </c>
      <c r="R19">
        <f>K19/I19</f>
        <v>0.14615384615384616</v>
      </c>
      <c r="S19">
        <f>L19/I19</f>
        <v>7.6923076923076927E-2</v>
      </c>
      <c r="T19">
        <f>M19/I19</f>
        <v>0.99230769230769234</v>
      </c>
    </row>
    <row r="20" spans="1:20" x14ac:dyDescent="0.3">
      <c r="A20" s="1">
        <v>280</v>
      </c>
      <c r="B20" s="1" t="s">
        <v>221</v>
      </c>
      <c r="C20" s="1"/>
      <c r="D20" s="1">
        <f>VLOOKUP(E20,참조테이블!$A$1:$B$8,2,FALSE)</f>
        <v>4</v>
      </c>
      <c r="E20" s="1" t="s">
        <v>366</v>
      </c>
      <c r="F20" s="1" t="s">
        <v>562</v>
      </c>
      <c r="G20" s="1" t="s">
        <v>575</v>
      </c>
      <c r="H20" s="1"/>
      <c r="I20">
        <v>247</v>
      </c>
      <c r="J20">
        <v>1526</v>
      </c>
      <c r="K20">
        <v>29</v>
      </c>
      <c r="L20">
        <v>18</v>
      </c>
      <c r="M20">
        <v>247</v>
      </c>
      <c r="N20">
        <v>294</v>
      </c>
      <c r="P20">
        <f>J20/I20</f>
        <v>6.1781376518218627</v>
      </c>
      <c r="Q20">
        <f>N20/I20</f>
        <v>1.1902834008097165</v>
      </c>
      <c r="R20">
        <f>K20/I20</f>
        <v>0.11740890688259109</v>
      </c>
      <c r="S20">
        <f>L20/I20</f>
        <v>7.28744939271255E-2</v>
      </c>
      <c r="T20">
        <f>M20/I20</f>
        <v>1</v>
      </c>
    </row>
    <row r="21" spans="1:20" x14ac:dyDescent="0.3">
      <c r="A21" s="1">
        <v>281</v>
      </c>
      <c r="B21" s="1" t="s">
        <v>222</v>
      </c>
      <c r="C21" s="1"/>
      <c r="D21" s="1">
        <f>VLOOKUP(E21,참조테이블!$A$1:$B$8,2,FALSE)</f>
        <v>4</v>
      </c>
      <c r="E21" s="1" t="s">
        <v>366</v>
      </c>
      <c r="F21" s="1" t="s">
        <v>562</v>
      </c>
      <c r="G21" s="1" t="s">
        <v>576</v>
      </c>
      <c r="H21" s="1"/>
      <c r="I21">
        <v>260</v>
      </c>
      <c r="J21">
        <v>2028</v>
      </c>
      <c r="K21">
        <v>16</v>
      </c>
      <c r="L21">
        <v>48</v>
      </c>
      <c r="M21">
        <v>44</v>
      </c>
      <c r="N21">
        <v>108</v>
      </c>
      <c r="P21">
        <f>J21/I21</f>
        <v>7.8</v>
      </c>
      <c r="Q21">
        <f>N21/I21</f>
        <v>0.41538461538461541</v>
      </c>
      <c r="R21">
        <f>K21/I21</f>
        <v>6.1538461538461542E-2</v>
      </c>
      <c r="S21">
        <f>L21/I21</f>
        <v>0.18461538461538463</v>
      </c>
      <c r="T21">
        <f>M21/I21</f>
        <v>0.16923076923076924</v>
      </c>
    </row>
    <row r="22" spans="1:20" x14ac:dyDescent="0.3">
      <c r="A22" s="1">
        <v>282</v>
      </c>
      <c r="B22" s="1" t="s">
        <v>223</v>
      </c>
      <c r="C22" s="1"/>
      <c r="D22" s="1">
        <f>VLOOKUP(E22,참조테이블!$A$1:$B$8,2,FALSE)</f>
        <v>4</v>
      </c>
      <c r="E22" s="1" t="s">
        <v>366</v>
      </c>
      <c r="F22" s="1" t="s">
        <v>562</v>
      </c>
      <c r="G22" s="1" t="s">
        <v>577</v>
      </c>
      <c r="H22" s="1"/>
      <c r="I22">
        <v>312</v>
      </c>
      <c r="J22">
        <v>1419</v>
      </c>
      <c r="K22">
        <v>17</v>
      </c>
      <c r="L22">
        <v>43</v>
      </c>
      <c r="M22">
        <v>222</v>
      </c>
      <c r="N22">
        <v>282</v>
      </c>
      <c r="P22">
        <f>J22/I22</f>
        <v>4.5480769230769234</v>
      </c>
      <c r="Q22">
        <f>N22/I22</f>
        <v>0.90384615384615385</v>
      </c>
      <c r="R22">
        <f>K22/I22</f>
        <v>5.4487179487179488E-2</v>
      </c>
      <c r="S22">
        <f>L22/I22</f>
        <v>0.13782051282051283</v>
      </c>
      <c r="T22">
        <f>M22/I22</f>
        <v>0.71153846153846156</v>
      </c>
    </row>
    <row r="23" spans="1:20" x14ac:dyDescent="0.3">
      <c r="A23" s="1">
        <v>283</v>
      </c>
      <c r="B23" s="1" t="s">
        <v>224</v>
      </c>
      <c r="C23" s="1"/>
      <c r="D23" s="1">
        <f>VLOOKUP(E23,참조테이블!$A$1:$B$8,2,FALSE)</f>
        <v>4</v>
      </c>
      <c r="E23" s="1" t="s">
        <v>366</v>
      </c>
      <c r="F23" s="1" t="s">
        <v>578</v>
      </c>
      <c r="G23" s="1" t="s">
        <v>579</v>
      </c>
      <c r="H23" s="1"/>
      <c r="I23">
        <v>122</v>
      </c>
      <c r="J23">
        <v>707</v>
      </c>
      <c r="K23">
        <v>1</v>
      </c>
      <c r="L23">
        <v>11</v>
      </c>
      <c r="M23">
        <v>164</v>
      </c>
      <c r="N23">
        <v>176</v>
      </c>
      <c r="P23">
        <f>J23/I23</f>
        <v>5.7950819672131146</v>
      </c>
      <c r="Q23">
        <f>N23/I23</f>
        <v>1.4426229508196722</v>
      </c>
      <c r="R23">
        <f>K23/I23</f>
        <v>8.1967213114754103E-3</v>
      </c>
      <c r="S23">
        <f>L23/I23</f>
        <v>9.0163934426229511E-2</v>
      </c>
      <c r="T23">
        <f>M23/I23</f>
        <v>1.3442622950819672</v>
      </c>
    </row>
    <row r="24" spans="1:20" x14ac:dyDescent="0.3">
      <c r="A24" s="1">
        <v>284</v>
      </c>
      <c r="B24" s="1" t="s">
        <v>225</v>
      </c>
      <c r="C24" s="1"/>
      <c r="D24" s="1">
        <f>VLOOKUP(E24,참조테이블!$A$1:$B$8,2,FALSE)</f>
        <v>4</v>
      </c>
      <c r="E24" s="1" t="s">
        <v>366</v>
      </c>
      <c r="F24" s="1" t="s">
        <v>578</v>
      </c>
      <c r="G24" s="1" t="s">
        <v>580</v>
      </c>
      <c r="H24" s="1"/>
      <c r="I24">
        <v>333</v>
      </c>
      <c r="J24">
        <v>1229</v>
      </c>
      <c r="K24">
        <v>25</v>
      </c>
      <c r="L24">
        <v>26</v>
      </c>
      <c r="M24">
        <v>259</v>
      </c>
      <c r="N24">
        <v>310</v>
      </c>
      <c r="P24">
        <f>J24/I24</f>
        <v>3.6906906906906909</v>
      </c>
      <c r="Q24">
        <f>N24/I24</f>
        <v>0.93093093093093093</v>
      </c>
      <c r="R24">
        <f>K24/I24</f>
        <v>7.5075075075075076E-2</v>
      </c>
      <c r="S24">
        <f>L24/I24</f>
        <v>7.8078078078078081E-2</v>
      </c>
      <c r="T24">
        <f>M24/I24</f>
        <v>0.77777777777777779</v>
      </c>
    </row>
    <row r="25" spans="1:20" x14ac:dyDescent="0.3">
      <c r="A25" s="1">
        <v>285</v>
      </c>
      <c r="B25" s="1" t="s">
        <v>226</v>
      </c>
      <c r="C25" s="1"/>
      <c r="D25" s="1">
        <f>VLOOKUP(E25,참조테이블!$A$1:$B$8,2,FALSE)</f>
        <v>4</v>
      </c>
      <c r="E25" s="1" t="s">
        <v>366</v>
      </c>
      <c r="F25" s="1" t="s">
        <v>578</v>
      </c>
      <c r="G25" s="1" t="s">
        <v>581</v>
      </c>
      <c r="H25" s="1"/>
      <c r="I25">
        <v>331</v>
      </c>
      <c r="J25">
        <v>2137</v>
      </c>
      <c r="K25">
        <v>32</v>
      </c>
      <c r="L25">
        <v>76</v>
      </c>
      <c r="M25">
        <v>293</v>
      </c>
      <c r="N25">
        <v>401</v>
      </c>
      <c r="P25">
        <f>J25/I25</f>
        <v>6.4561933534743199</v>
      </c>
      <c r="Q25">
        <f>N25/I25</f>
        <v>1.2114803625377644</v>
      </c>
      <c r="R25">
        <f>K25/I25</f>
        <v>9.6676737160120846E-2</v>
      </c>
      <c r="S25">
        <f>L25/I25</f>
        <v>0.22960725075528701</v>
      </c>
      <c r="T25">
        <f>M25/I25</f>
        <v>0.88519637462235645</v>
      </c>
    </row>
    <row r="26" spans="1:20" x14ac:dyDescent="0.3">
      <c r="A26" s="1">
        <v>286</v>
      </c>
      <c r="B26" s="1" t="s">
        <v>227</v>
      </c>
      <c r="C26" s="1"/>
      <c r="D26" s="1">
        <f>VLOOKUP(E26,참조테이블!$A$1:$B$8,2,FALSE)</f>
        <v>4</v>
      </c>
      <c r="E26" s="1" t="s">
        <v>366</v>
      </c>
      <c r="F26" s="1" t="s">
        <v>578</v>
      </c>
      <c r="G26" s="1" t="s">
        <v>582</v>
      </c>
      <c r="H26" s="1"/>
      <c r="I26">
        <v>355</v>
      </c>
      <c r="J26">
        <v>1644</v>
      </c>
      <c r="K26">
        <v>29</v>
      </c>
      <c r="L26">
        <v>54</v>
      </c>
      <c r="M26">
        <v>252</v>
      </c>
      <c r="N26">
        <v>335</v>
      </c>
      <c r="P26">
        <f>J26/I26</f>
        <v>4.6309859154929578</v>
      </c>
      <c r="Q26">
        <f>N26/I26</f>
        <v>0.94366197183098588</v>
      </c>
      <c r="R26">
        <f>K26/I26</f>
        <v>8.1690140845070425E-2</v>
      </c>
      <c r="S26">
        <f>L26/I26</f>
        <v>0.15211267605633802</v>
      </c>
      <c r="T26">
        <f>M26/I26</f>
        <v>0.70985915492957752</v>
      </c>
    </row>
    <row r="27" spans="1:20" x14ac:dyDescent="0.3">
      <c r="A27" s="1">
        <v>287</v>
      </c>
      <c r="B27" s="1" t="s">
        <v>228</v>
      </c>
      <c r="C27" s="1"/>
      <c r="D27" s="1">
        <f>VLOOKUP(E27,참조테이블!$A$1:$B$8,2,FALSE)</f>
        <v>4</v>
      </c>
      <c r="E27" s="1" t="s">
        <v>366</v>
      </c>
      <c r="F27" s="1" t="s">
        <v>578</v>
      </c>
      <c r="G27" s="1" t="s">
        <v>583</v>
      </c>
      <c r="H27" s="1"/>
      <c r="I27">
        <v>356</v>
      </c>
      <c r="J27">
        <v>2033</v>
      </c>
      <c r="K27">
        <v>9</v>
      </c>
      <c r="L27">
        <v>90</v>
      </c>
      <c r="M27">
        <v>335</v>
      </c>
      <c r="N27">
        <v>434</v>
      </c>
      <c r="P27">
        <f>J27/I27</f>
        <v>5.7106741573033704</v>
      </c>
      <c r="Q27">
        <f>N27/I27</f>
        <v>1.2191011235955056</v>
      </c>
      <c r="R27">
        <f>K27/I27</f>
        <v>2.5280898876404494E-2</v>
      </c>
      <c r="S27">
        <f>L27/I27</f>
        <v>0.25280898876404495</v>
      </c>
      <c r="T27">
        <f>M27/I27</f>
        <v>0.9410112359550562</v>
      </c>
    </row>
    <row r="28" spans="1:20" x14ac:dyDescent="0.3">
      <c r="A28" s="1">
        <v>288</v>
      </c>
      <c r="B28" s="1" t="s">
        <v>229</v>
      </c>
      <c r="C28" s="1"/>
      <c r="D28" s="1">
        <f>VLOOKUP(E28,참조테이블!$A$1:$B$8,2,FALSE)</f>
        <v>4</v>
      </c>
      <c r="E28" s="1" t="s">
        <v>366</v>
      </c>
      <c r="F28" s="1" t="s">
        <v>578</v>
      </c>
      <c r="G28" s="1" t="s">
        <v>584</v>
      </c>
      <c r="H28" s="1"/>
      <c r="I28">
        <v>315</v>
      </c>
      <c r="J28">
        <v>1608</v>
      </c>
      <c r="K28">
        <v>28</v>
      </c>
      <c r="L28">
        <v>55</v>
      </c>
      <c r="M28">
        <v>379</v>
      </c>
      <c r="N28">
        <v>462</v>
      </c>
      <c r="P28">
        <f>J28/I28</f>
        <v>5.1047619047619044</v>
      </c>
      <c r="Q28">
        <f>N28/I28</f>
        <v>1.4666666666666666</v>
      </c>
      <c r="R28">
        <f>K28/I28</f>
        <v>8.8888888888888892E-2</v>
      </c>
      <c r="S28">
        <f>L28/I28</f>
        <v>0.17460317460317459</v>
      </c>
      <c r="T28">
        <f>M28/I28</f>
        <v>1.2031746031746031</v>
      </c>
    </row>
    <row r="29" spans="1:20" x14ac:dyDescent="0.3">
      <c r="A29" s="1">
        <v>289</v>
      </c>
      <c r="B29" s="1" t="s">
        <v>230</v>
      </c>
      <c r="C29" s="1"/>
      <c r="D29" s="1">
        <f>VLOOKUP(E29,참조테이블!$A$1:$B$8,2,FALSE)</f>
        <v>4</v>
      </c>
      <c r="E29" s="1" t="s">
        <v>366</v>
      </c>
      <c r="F29" s="1" t="s">
        <v>578</v>
      </c>
      <c r="G29" s="1" t="s">
        <v>585</v>
      </c>
      <c r="H29" s="1"/>
      <c r="I29">
        <v>236</v>
      </c>
      <c r="J29">
        <v>1333</v>
      </c>
      <c r="K29">
        <v>56</v>
      </c>
      <c r="L29">
        <v>43</v>
      </c>
      <c r="M29">
        <v>178</v>
      </c>
      <c r="N29">
        <v>277</v>
      </c>
      <c r="P29">
        <f>J29/I29</f>
        <v>5.648305084745763</v>
      </c>
      <c r="Q29">
        <f>N29/I29</f>
        <v>1.173728813559322</v>
      </c>
      <c r="R29">
        <f>K29/I29</f>
        <v>0.23728813559322035</v>
      </c>
      <c r="S29">
        <f>L29/I29</f>
        <v>0.18220338983050846</v>
      </c>
      <c r="T29">
        <f>M29/I29</f>
        <v>0.75423728813559321</v>
      </c>
    </row>
    <row r="30" spans="1:20" x14ac:dyDescent="0.3">
      <c r="A30" s="1">
        <v>290</v>
      </c>
      <c r="B30" s="1" t="s">
        <v>231</v>
      </c>
      <c r="C30" s="1"/>
      <c r="D30" s="1">
        <f>VLOOKUP(E30,참조테이블!$A$1:$B$8,2,FALSE)</f>
        <v>4</v>
      </c>
      <c r="E30" s="1" t="s">
        <v>366</v>
      </c>
      <c r="F30" s="1" t="s">
        <v>578</v>
      </c>
      <c r="G30" s="1" t="s">
        <v>586</v>
      </c>
      <c r="H30" s="1"/>
      <c r="I30">
        <v>315</v>
      </c>
      <c r="J30">
        <v>1030</v>
      </c>
      <c r="K30">
        <v>17</v>
      </c>
      <c r="L30">
        <v>9</v>
      </c>
      <c r="M30">
        <v>237</v>
      </c>
      <c r="N30">
        <v>263</v>
      </c>
      <c r="P30">
        <f>J30/I30</f>
        <v>3.2698412698412698</v>
      </c>
      <c r="Q30">
        <f>N30/I30</f>
        <v>0.83492063492063495</v>
      </c>
      <c r="R30">
        <f>K30/I30</f>
        <v>5.3968253968253971E-2</v>
      </c>
      <c r="S30">
        <f>L30/I30</f>
        <v>2.8571428571428571E-2</v>
      </c>
      <c r="T30">
        <f>M30/I30</f>
        <v>0.75238095238095237</v>
      </c>
    </row>
    <row r="31" spans="1:20" x14ac:dyDescent="0.3">
      <c r="A31" s="1">
        <v>291</v>
      </c>
      <c r="B31" s="1" t="s">
        <v>232</v>
      </c>
      <c r="C31" s="1"/>
      <c r="D31" s="1">
        <f>VLOOKUP(E31,참조테이블!$A$1:$B$8,2,FALSE)</f>
        <v>4</v>
      </c>
      <c r="E31" s="1" t="s">
        <v>366</v>
      </c>
      <c r="F31" s="1" t="s">
        <v>578</v>
      </c>
      <c r="G31" s="1" t="s">
        <v>587</v>
      </c>
      <c r="H31" s="1"/>
      <c r="I31">
        <v>164</v>
      </c>
      <c r="J31">
        <v>974</v>
      </c>
      <c r="K31">
        <v>9</v>
      </c>
      <c r="L31">
        <v>30</v>
      </c>
      <c r="M31">
        <v>191</v>
      </c>
      <c r="N31">
        <v>230</v>
      </c>
      <c r="P31">
        <f>J31/I31</f>
        <v>5.9390243902439028</v>
      </c>
      <c r="Q31">
        <f>N31/I31</f>
        <v>1.4024390243902438</v>
      </c>
      <c r="R31">
        <f>K31/I31</f>
        <v>5.4878048780487805E-2</v>
      </c>
      <c r="S31">
        <f>L31/I31</f>
        <v>0.18292682926829268</v>
      </c>
      <c r="T31">
        <f>M31/I31</f>
        <v>1.1646341463414633</v>
      </c>
    </row>
    <row r="32" spans="1:20" x14ac:dyDescent="0.3">
      <c r="A32" s="1">
        <v>292</v>
      </c>
      <c r="B32" s="1" t="s">
        <v>233</v>
      </c>
      <c r="C32" s="1"/>
      <c r="D32" s="1">
        <f>VLOOKUP(E32,참조테이블!$A$1:$B$8,2,FALSE)</f>
        <v>4</v>
      </c>
      <c r="E32" s="1" t="s">
        <v>366</v>
      </c>
      <c r="F32" s="1" t="s">
        <v>578</v>
      </c>
      <c r="G32" s="1" t="s">
        <v>588</v>
      </c>
      <c r="H32" s="1"/>
      <c r="I32">
        <v>216</v>
      </c>
      <c r="J32">
        <v>1051</v>
      </c>
      <c r="K32">
        <v>23</v>
      </c>
      <c r="L32">
        <v>52</v>
      </c>
      <c r="M32">
        <v>198</v>
      </c>
      <c r="N32">
        <v>273</v>
      </c>
      <c r="P32">
        <f>J32/I32</f>
        <v>4.8657407407407405</v>
      </c>
      <c r="Q32">
        <f>N32/I32</f>
        <v>1.2638888888888888</v>
      </c>
      <c r="R32">
        <f>K32/I32</f>
        <v>0.10648148148148148</v>
      </c>
      <c r="S32">
        <f>L32/I32</f>
        <v>0.24074074074074073</v>
      </c>
      <c r="T32">
        <f>M32/I32</f>
        <v>0.91666666666666663</v>
      </c>
    </row>
    <row r="33" spans="1:20" x14ac:dyDescent="0.3">
      <c r="A33" s="1">
        <v>293</v>
      </c>
      <c r="B33" s="1" t="s">
        <v>234</v>
      </c>
      <c r="C33" s="1"/>
      <c r="D33" s="1">
        <f>VLOOKUP(E33,참조테이블!$A$1:$B$8,2,FALSE)</f>
        <v>4</v>
      </c>
      <c r="E33" s="1" t="s">
        <v>366</v>
      </c>
      <c r="F33" s="1" t="s">
        <v>578</v>
      </c>
      <c r="G33" s="1" t="s">
        <v>589</v>
      </c>
      <c r="H33" s="1"/>
      <c r="I33">
        <v>183</v>
      </c>
      <c r="J33">
        <v>840</v>
      </c>
      <c r="K33">
        <v>13</v>
      </c>
      <c r="L33">
        <v>23</v>
      </c>
      <c r="M33">
        <v>140</v>
      </c>
      <c r="N33">
        <v>176</v>
      </c>
      <c r="P33">
        <f>J33/I33</f>
        <v>4.5901639344262293</v>
      </c>
      <c r="Q33">
        <f>N33/I33</f>
        <v>0.96174863387978138</v>
      </c>
      <c r="R33">
        <f>K33/I33</f>
        <v>7.1038251366120214E-2</v>
      </c>
      <c r="S33">
        <f>L33/I33</f>
        <v>0.12568306010928962</v>
      </c>
      <c r="T33">
        <f>M33/I33</f>
        <v>0.76502732240437155</v>
      </c>
    </row>
    <row r="34" spans="1:20" x14ac:dyDescent="0.3">
      <c r="A34" s="1">
        <v>294</v>
      </c>
      <c r="B34" s="1" t="s">
        <v>235</v>
      </c>
      <c r="C34" s="1"/>
      <c r="D34" s="1">
        <f>VLOOKUP(E34,참조테이블!$A$1:$B$8,2,FALSE)</f>
        <v>4</v>
      </c>
      <c r="E34" s="1" t="s">
        <v>366</v>
      </c>
      <c r="F34" s="1" t="s">
        <v>590</v>
      </c>
      <c r="G34" s="1" t="s">
        <v>591</v>
      </c>
      <c r="H34" s="1"/>
      <c r="I34">
        <v>317</v>
      </c>
      <c r="J34">
        <v>1092</v>
      </c>
      <c r="K34">
        <v>36</v>
      </c>
      <c r="L34">
        <v>35</v>
      </c>
      <c r="M34">
        <v>199</v>
      </c>
      <c r="N34">
        <v>270</v>
      </c>
      <c r="P34">
        <f>J34/I34</f>
        <v>3.4447949526813879</v>
      </c>
      <c r="Q34">
        <f>N34/I34</f>
        <v>0.8517350157728707</v>
      </c>
      <c r="R34">
        <f>K34/I34</f>
        <v>0.11356466876971609</v>
      </c>
      <c r="S34">
        <f>L34/I34</f>
        <v>0.11041009463722397</v>
      </c>
      <c r="T34">
        <f>M34/I34</f>
        <v>0.62776025236593058</v>
      </c>
    </row>
    <row r="35" spans="1:20" x14ac:dyDescent="0.3">
      <c r="A35" s="1">
        <v>295</v>
      </c>
      <c r="B35" s="1" t="s">
        <v>236</v>
      </c>
      <c r="C35" s="1"/>
      <c r="D35" s="1">
        <f>VLOOKUP(E35,참조테이블!$A$1:$B$8,2,FALSE)</f>
        <v>4</v>
      </c>
      <c r="E35" s="1" t="s">
        <v>366</v>
      </c>
      <c r="F35" s="1" t="s">
        <v>590</v>
      </c>
      <c r="G35" s="1" t="s">
        <v>592</v>
      </c>
      <c r="H35" s="1"/>
      <c r="I35">
        <v>86</v>
      </c>
      <c r="J35">
        <v>274</v>
      </c>
      <c r="K35">
        <v>2</v>
      </c>
      <c r="L35">
        <v>12</v>
      </c>
      <c r="M35">
        <v>59</v>
      </c>
      <c r="N35">
        <v>73</v>
      </c>
      <c r="P35">
        <f>J35/I35</f>
        <v>3.1860465116279069</v>
      </c>
      <c r="Q35">
        <f>N35/I35</f>
        <v>0.84883720930232553</v>
      </c>
      <c r="R35">
        <f>K35/I35</f>
        <v>2.3255813953488372E-2</v>
      </c>
      <c r="S35">
        <f>L35/I35</f>
        <v>0.13953488372093023</v>
      </c>
      <c r="T35">
        <f>M35/I35</f>
        <v>0.68604651162790697</v>
      </c>
    </row>
    <row r="36" spans="1:20" x14ac:dyDescent="0.3">
      <c r="A36" s="1">
        <v>296</v>
      </c>
      <c r="B36" s="1" t="s">
        <v>237</v>
      </c>
      <c r="C36" s="1"/>
      <c r="D36" s="1">
        <f>VLOOKUP(E36,참조테이블!$A$1:$B$8,2,FALSE)</f>
        <v>4</v>
      </c>
      <c r="E36" s="1" t="s">
        <v>366</v>
      </c>
      <c r="F36" s="1" t="s">
        <v>590</v>
      </c>
      <c r="G36" s="1" t="s">
        <v>593</v>
      </c>
      <c r="H36" s="1"/>
      <c r="I36">
        <v>137</v>
      </c>
      <c r="J36">
        <v>677</v>
      </c>
      <c r="K36">
        <v>16</v>
      </c>
      <c r="L36">
        <v>0</v>
      </c>
      <c r="M36">
        <v>0</v>
      </c>
      <c r="N36">
        <v>16</v>
      </c>
      <c r="P36">
        <f>J36/I36</f>
        <v>4.9416058394160585</v>
      </c>
      <c r="Q36">
        <f>N36/I36</f>
        <v>0.11678832116788321</v>
      </c>
      <c r="R36">
        <f>K36/I36</f>
        <v>0.11678832116788321</v>
      </c>
      <c r="S36">
        <f>L36/I36</f>
        <v>0</v>
      </c>
      <c r="T36">
        <f>M36/I36</f>
        <v>0</v>
      </c>
    </row>
    <row r="37" spans="1:20" x14ac:dyDescent="0.3">
      <c r="A37" s="1">
        <v>297</v>
      </c>
      <c r="B37" s="1" t="s">
        <v>238</v>
      </c>
      <c r="C37" s="1"/>
      <c r="D37" s="1">
        <f>VLOOKUP(E37,참조테이블!$A$1:$B$8,2,FALSE)</f>
        <v>4</v>
      </c>
      <c r="E37" s="1" t="s">
        <v>366</v>
      </c>
      <c r="F37" s="1" t="s">
        <v>590</v>
      </c>
      <c r="G37" s="1" t="s">
        <v>594</v>
      </c>
      <c r="H37" s="1"/>
      <c r="I37">
        <v>138</v>
      </c>
      <c r="J37">
        <v>803</v>
      </c>
      <c r="K37">
        <v>10</v>
      </c>
      <c r="L37">
        <v>24</v>
      </c>
      <c r="M37">
        <v>160</v>
      </c>
      <c r="N37">
        <v>194</v>
      </c>
      <c r="P37">
        <f>J37/I37</f>
        <v>5.8188405797101446</v>
      </c>
      <c r="Q37">
        <f>N37/I37</f>
        <v>1.4057971014492754</v>
      </c>
      <c r="R37">
        <f>K37/I37</f>
        <v>7.2463768115942032E-2</v>
      </c>
      <c r="S37">
        <f>L37/I37</f>
        <v>0.17391304347826086</v>
      </c>
      <c r="T37">
        <f>M37/I37</f>
        <v>1.1594202898550725</v>
      </c>
    </row>
    <row r="38" spans="1:20" x14ac:dyDescent="0.3">
      <c r="A38" s="1">
        <v>298</v>
      </c>
      <c r="B38" s="1" t="s">
        <v>239</v>
      </c>
      <c r="C38" s="1"/>
      <c r="D38" s="1">
        <f>VLOOKUP(E38,참조테이블!$A$1:$B$8,2,FALSE)</f>
        <v>4</v>
      </c>
      <c r="E38" s="1" t="s">
        <v>366</v>
      </c>
      <c r="F38" s="1" t="s">
        <v>590</v>
      </c>
      <c r="G38" s="1" t="s">
        <v>595</v>
      </c>
      <c r="H38" s="1"/>
      <c r="I38">
        <v>139</v>
      </c>
      <c r="J38">
        <v>551</v>
      </c>
      <c r="K38">
        <v>7</v>
      </c>
      <c r="L38">
        <v>24</v>
      </c>
      <c r="M38">
        <v>0</v>
      </c>
      <c r="N38">
        <v>31</v>
      </c>
      <c r="P38">
        <f>J38/I38</f>
        <v>3.964028776978417</v>
      </c>
      <c r="Q38">
        <f>N38/I38</f>
        <v>0.22302158273381295</v>
      </c>
      <c r="R38">
        <f>K38/I38</f>
        <v>5.0359712230215826E-2</v>
      </c>
      <c r="S38">
        <f>L38/I38</f>
        <v>0.17266187050359713</v>
      </c>
      <c r="T38">
        <f>M38/I38</f>
        <v>0</v>
      </c>
    </row>
    <row r="39" spans="1:20" x14ac:dyDescent="0.3">
      <c r="A39" s="1">
        <v>299</v>
      </c>
      <c r="B39" s="1" t="s">
        <v>240</v>
      </c>
      <c r="C39" s="1"/>
      <c r="D39" s="1">
        <f>VLOOKUP(E39,참조테이블!$A$1:$B$8,2,FALSE)</f>
        <v>4</v>
      </c>
      <c r="E39" s="1" t="s">
        <v>366</v>
      </c>
      <c r="F39" s="1" t="s">
        <v>590</v>
      </c>
      <c r="G39" s="1" t="s">
        <v>596</v>
      </c>
      <c r="H39" s="1"/>
      <c r="I39">
        <v>320</v>
      </c>
      <c r="J39">
        <v>812</v>
      </c>
      <c r="K39">
        <v>9</v>
      </c>
      <c r="L39">
        <v>18</v>
      </c>
      <c r="M39">
        <v>159</v>
      </c>
      <c r="N39">
        <v>186</v>
      </c>
      <c r="P39">
        <f>J39/I39</f>
        <v>2.5375000000000001</v>
      </c>
      <c r="Q39">
        <f>N39/I39</f>
        <v>0.58125000000000004</v>
      </c>
      <c r="R39">
        <f>K39/I39</f>
        <v>2.8125000000000001E-2</v>
      </c>
      <c r="S39">
        <f>L39/I39</f>
        <v>5.6250000000000001E-2</v>
      </c>
      <c r="T39">
        <f>M39/I39</f>
        <v>0.49687500000000001</v>
      </c>
    </row>
    <row r="40" spans="1:20" x14ac:dyDescent="0.3">
      <c r="A40" s="1">
        <v>300</v>
      </c>
      <c r="B40" s="1" t="s">
        <v>241</v>
      </c>
      <c r="C40" s="1"/>
      <c r="D40" s="1">
        <f>VLOOKUP(E40,참조테이블!$A$1:$B$8,2,FALSE)</f>
        <v>4</v>
      </c>
      <c r="E40" s="1" t="s">
        <v>366</v>
      </c>
      <c r="F40" s="1" t="s">
        <v>590</v>
      </c>
      <c r="G40" s="1" t="s">
        <v>597</v>
      </c>
      <c r="H40" s="1"/>
      <c r="I40">
        <v>172</v>
      </c>
      <c r="J40">
        <v>715</v>
      </c>
      <c r="K40">
        <v>4</v>
      </c>
      <c r="L40">
        <v>6</v>
      </c>
      <c r="M40">
        <v>9</v>
      </c>
      <c r="N40">
        <v>19</v>
      </c>
      <c r="P40">
        <f>J40/I40</f>
        <v>4.1569767441860463</v>
      </c>
      <c r="Q40">
        <f>N40/I40</f>
        <v>0.11046511627906977</v>
      </c>
      <c r="R40">
        <f>K40/I40</f>
        <v>2.3255813953488372E-2</v>
      </c>
      <c r="S40">
        <f>L40/I40</f>
        <v>3.4883720930232558E-2</v>
      </c>
      <c r="T40">
        <f>M40/I40</f>
        <v>5.232558139534884E-2</v>
      </c>
    </row>
    <row r="41" spans="1:20" x14ac:dyDescent="0.3">
      <c r="A41" s="1">
        <v>301</v>
      </c>
      <c r="B41" s="1" t="s">
        <v>242</v>
      </c>
      <c r="C41" s="1"/>
      <c r="D41" s="1">
        <f>VLOOKUP(E41,참조테이블!$A$1:$B$8,2,FALSE)</f>
        <v>4</v>
      </c>
      <c r="E41" s="1" t="s">
        <v>366</v>
      </c>
      <c r="F41" s="1" t="s">
        <v>590</v>
      </c>
      <c r="G41" s="1" t="s">
        <v>598</v>
      </c>
      <c r="H41" s="1"/>
      <c r="I41">
        <v>169</v>
      </c>
      <c r="J41">
        <v>722</v>
      </c>
      <c r="K41">
        <v>13</v>
      </c>
      <c r="L41">
        <v>33</v>
      </c>
      <c r="M41">
        <v>95</v>
      </c>
      <c r="N41">
        <v>141</v>
      </c>
      <c r="P41">
        <f>J41/I41</f>
        <v>4.2721893491124261</v>
      </c>
      <c r="Q41">
        <f>N41/I41</f>
        <v>0.83431952662721898</v>
      </c>
      <c r="R41">
        <f>K41/I41</f>
        <v>7.6923076923076927E-2</v>
      </c>
      <c r="S41">
        <f>L41/I41</f>
        <v>0.19526627218934911</v>
      </c>
      <c r="T41">
        <f>M41/I41</f>
        <v>0.56213017751479288</v>
      </c>
    </row>
    <row r="42" spans="1:20" x14ac:dyDescent="0.3">
      <c r="A42" s="1">
        <v>302</v>
      </c>
      <c r="B42" s="1" t="s">
        <v>243</v>
      </c>
      <c r="C42" s="1"/>
      <c r="D42" s="1">
        <f>VLOOKUP(E42,참조테이블!$A$1:$B$8,2,FALSE)</f>
        <v>4</v>
      </c>
      <c r="E42" s="1" t="s">
        <v>366</v>
      </c>
      <c r="F42" s="1" t="s">
        <v>590</v>
      </c>
      <c r="G42" s="1" t="s">
        <v>599</v>
      </c>
      <c r="H42" s="1"/>
      <c r="I42">
        <v>148</v>
      </c>
      <c r="J42">
        <v>657</v>
      </c>
      <c r="K42">
        <v>11</v>
      </c>
      <c r="L42">
        <v>10</v>
      </c>
      <c r="M42">
        <v>110</v>
      </c>
      <c r="N42">
        <v>131</v>
      </c>
      <c r="P42">
        <f>J42/I42</f>
        <v>4.4391891891891895</v>
      </c>
      <c r="Q42">
        <f>N42/I42</f>
        <v>0.88513513513513509</v>
      </c>
      <c r="R42">
        <f>K42/I42</f>
        <v>7.4324324324324328E-2</v>
      </c>
      <c r="S42">
        <f>L42/I42</f>
        <v>6.7567567567567571E-2</v>
      </c>
      <c r="T42">
        <f>M42/I42</f>
        <v>0.7432432432432432</v>
      </c>
    </row>
    <row r="43" spans="1:20" x14ac:dyDescent="0.3">
      <c r="A43" s="1">
        <v>303</v>
      </c>
      <c r="B43" s="1" t="s">
        <v>244</v>
      </c>
      <c r="C43" s="1"/>
      <c r="D43" s="1">
        <f>VLOOKUP(E43,참조테이블!$A$1:$B$8,2,FALSE)</f>
        <v>4</v>
      </c>
      <c r="E43" s="1" t="s">
        <v>366</v>
      </c>
      <c r="F43" s="1" t="s">
        <v>590</v>
      </c>
      <c r="G43" s="1" t="s">
        <v>600</v>
      </c>
      <c r="H43" s="1"/>
      <c r="I43">
        <v>228</v>
      </c>
      <c r="J43">
        <v>1220</v>
      </c>
      <c r="K43">
        <v>6</v>
      </c>
      <c r="L43">
        <v>17</v>
      </c>
      <c r="M43">
        <v>105</v>
      </c>
      <c r="N43">
        <v>128</v>
      </c>
      <c r="P43">
        <f>J43/I43</f>
        <v>5.3508771929824563</v>
      </c>
      <c r="Q43">
        <f>N43/I43</f>
        <v>0.56140350877192979</v>
      </c>
      <c r="R43">
        <f>K43/I43</f>
        <v>2.6315789473684209E-2</v>
      </c>
      <c r="S43">
        <f>L43/I43</f>
        <v>7.4561403508771926E-2</v>
      </c>
      <c r="T43">
        <f>M43/I43</f>
        <v>0.46052631578947367</v>
      </c>
    </row>
    <row r="44" spans="1:20" x14ac:dyDescent="0.3">
      <c r="A44" s="1">
        <v>304</v>
      </c>
      <c r="B44" s="1" t="s">
        <v>245</v>
      </c>
      <c r="C44" s="1"/>
      <c r="D44" s="1">
        <f>VLOOKUP(E44,참조테이블!$A$1:$B$8,2,FALSE)</f>
        <v>4</v>
      </c>
      <c r="E44" s="1" t="s">
        <v>366</v>
      </c>
      <c r="F44" s="1" t="s">
        <v>601</v>
      </c>
      <c r="G44" s="1" t="s">
        <v>602</v>
      </c>
      <c r="H44" s="1"/>
      <c r="I44">
        <v>346</v>
      </c>
      <c r="J44">
        <v>1760</v>
      </c>
      <c r="K44">
        <v>48</v>
      </c>
      <c r="L44">
        <v>79</v>
      </c>
      <c r="M44">
        <v>250</v>
      </c>
      <c r="N44">
        <v>377</v>
      </c>
      <c r="P44">
        <f>J44/I44</f>
        <v>5.0867052023121389</v>
      </c>
      <c r="Q44">
        <f>N44/I44</f>
        <v>1.0895953757225434</v>
      </c>
      <c r="R44">
        <f>K44/I44</f>
        <v>0.13872832369942195</v>
      </c>
      <c r="S44">
        <f>L44/I44</f>
        <v>0.22832369942196531</v>
      </c>
      <c r="T44">
        <f>M44/I44</f>
        <v>0.7225433526011561</v>
      </c>
    </row>
    <row r="45" spans="1:20" x14ac:dyDescent="0.3">
      <c r="A45" s="1">
        <v>305</v>
      </c>
      <c r="B45" s="1" t="s">
        <v>246</v>
      </c>
      <c r="C45" s="1"/>
      <c r="D45" s="1">
        <f>VLOOKUP(E45,참조테이블!$A$1:$B$8,2,FALSE)</f>
        <v>4</v>
      </c>
      <c r="E45" s="1" t="s">
        <v>366</v>
      </c>
      <c r="F45" s="1" t="s">
        <v>601</v>
      </c>
      <c r="G45" s="1" t="s">
        <v>603</v>
      </c>
      <c r="H45" s="1"/>
      <c r="I45">
        <v>467</v>
      </c>
      <c r="J45">
        <v>2618</v>
      </c>
      <c r="K45">
        <v>17</v>
      </c>
      <c r="L45">
        <v>79</v>
      </c>
      <c r="M45">
        <v>0</v>
      </c>
      <c r="N45">
        <v>96</v>
      </c>
      <c r="P45">
        <f>J45/I45</f>
        <v>5.6059957173447534</v>
      </c>
      <c r="Q45">
        <f>N45/I45</f>
        <v>0.20556745182012848</v>
      </c>
      <c r="R45">
        <f>K45/I45</f>
        <v>3.6402569593147749E-2</v>
      </c>
      <c r="S45">
        <f>L45/I45</f>
        <v>0.16916488222698073</v>
      </c>
      <c r="T45">
        <f>M45/I45</f>
        <v>0</v>
      </c>
    </row>
    <row r="46" spans="1:20" x14ac:dyDescent="0.3">
      <c r="A46" s="1">
        <v>306</v>
      </c>
      <c r="B46" s="1" t="s">
        <v>247</v>
      </c>
      <c r="C46" s="1"/>
      <c r="D46" s="1">
        <f>VLOOKUP(E46,참조테이블!$A$1:$B$8,2,FALSE)</f>
        <v>4</v>
      </c>
      <c r="E46" s="1" t="s">
        <v>366</v>
      </c>
      <c r="F46" s="1" t="s">
        <v>601</v>
      </c>
      <c r="G46" s="1" t="s">
        <v>604</v>
      </c>
      <c r="H46" s="1"/>
      <c r="I46">
        <v>860</v>
      </c>
      <c r="J46">
        <v>4182</v>
      </c>
      <c r="K46">
        <v>75</v>
      </c>
      <c r="L46">
        <v>277</v>
      </c>
      <c r="M46">
        <v>571</v>
      </c>
      <c r="N46">
        <v>923</v>
      </c>
      <c r="P46">
        <f>J46/I46</f>
        <v>4.8627906976744182</v>
      </c>
      <c r="Q46">
        <f>N46/I46</f>
        <v>1.0732558139534885</v>
      </c>
      <c r="R46">
        <f>K46/I46</f>
        <v>8.7209302325581398E-2</v>
      </c>
      <c r="S46">
        <f>L46/I46</f>
        <v>0.32209302325581396</v>
      </c>
      <c r="T46">
        <f>M46/I46</f>
        <v>0.663953488372093</v>
      </c>
    </row>
    <row r="47" spans="1:20" x14ac:dyDescent="0.3">
      <c r="A47" s="1">
        <v>307</v>
      </c>
      <c r="B47" s="1" t="s">
        <v>248</v>
      </c>
      <c r="C47" s="1"/>
      <c r="D47" s="1">
        <f>VLOOKUP(E47,참조테이블!$A$1:$B$8,2,FALSE)</f>
        <v>4</v>
      </c>
      <c r="E47" s="1" t="s">
        <v>366</v>
      </c>
      <c r="F47" s="1" t="s">
        <v>601</v>
      </c>
      <c r="G47" s="1" t="s">
        <v>605</v>
      </c>
      <c r="H47" s="1"/>
      <c r="I47">
        <v>253</v>
      </c>
      <c r="J47">
        <v>1245</v>
      </c>
      <c r="K47">
        <v>12</v>
      </c>
      <c r="L47">
        <v>31</v>
      </c>
      <c r="M47">
        <v>205</v>
      </c>
      <c r="N47">
        <v>248</v>
      </c>
      <c r="P47">
        <f>J47/I47</f>
        <v>4.9209486166007901</v>
      </c>
      <c r="Q47">
        <f>N47/I47</f>
        <v>0.98023715415019763</v>
      </c>
      <c r="R47">
        <f>K47/I47</f>
        <v>4.7430830039525688E-2</v>
      </c>
      <c r="S47">
        <f>L47/I47</f>
        <v>0.1225296442687747</v>
      </c>
      <c r="T47">
        <f>M47/I47</f>
        <v>0.81027667984189722</v>
      </c>
    </row>
    <row r="48" spans="1:20" x14ac:dyDescent="0.3">
      <c r="A48" s="1">
        <v>308</v>
      </c>
      <c r="B48" s="1" t="s">
        <v>249</v>
      </c>
      <c r="C48" s="1"/>
      <c r="D48" s="1">
        <f>VLOOKUP(E48,참조테이블!$A$1:$B$8,2,FALSE)</f>
        <v>4</v>
      </c>
      <c r="E48" s="1" t="s">
        <v>366</v>
      </c>
      <c r="F48" s="1" t="s">
        <v>601</v>
      </c>
      <c r="G48" s="1" t="s">
        <v>606</v>
      </c>
      <c r="H48" s="1"/>
      <c r="I48">
        <v>306</v>
      </c>
      <c r="J48">
        <v>1439</v>
      </c>
      <c r="K48">
        <v>13</v>
      </c>
      <c r="L48">
        <v>25</v>
      </c>
      <c r="M48">
        <v>166</v>
      </c>
      <c r="N48">
        <v>204</v>
      </c>
      <c r="P48">
        <f>J48/I48</f>
        <v>4.7026143790849675</v>
      </c>
      <c r="Q48">
        <f>N48/I48</f>
        <v>0.66666666666666663</v>
      </c>
      <c r="R48">
        <f>K48/I48</f>
        <v>4.2483660130718956E-2</v>
      </c>
      <c r="S48">
        <f>L48/I48</f>
        <v>8.1699346405228759E-2</v>
      </c>
      <c r="T48">
        <f>M48/I48</f>
        <v>0.54248366013071891</v>
      </c>
    </row>
    <row r="49" spans="1:20" x14ac:dyDescent="0.3">
      <c r="A49" s="1">
        <v>309</v>
      </c>
      <c r="B49" s="1" t="s">
        <v>250</v>
      </c>
      <c r="C49" s="1"/>
      <c r="D49" s="1">
        <f>VLOOKUP(E49,참조테이블!$A$1:$B$8,2,FALSE)</f>
        <v>4</v>
      </c>
      <c r="E49" s="1" t="s">
        <v>366</v>
      </c>
      <c r="F49" s="1" t="s">
        <v>601</v>
      </c>
      <c r="G49" s="1" t="s">
        <v>607</v>
      </c>
      <c r="H49" s="1"/>
      <c r="I49">
        <v>157</v>
      </c>
      <c r="J49">
        <v>686</v>
      </c>
      <c r="K49">
        <v>8</v>
      </c>
      <c r="L49">
        <v>46</v>
      </c>
      <c r="M49">
        <v>59</v>
      </c>
      <c r="N49">
        <v>113</v>
      </c>
      <c r="P49">
        <f>J49/I49</f>
        <v>4.369426751592357</v>
      </c>
      <c r="Q49">
        <f>N49/I49</f>
        <v>0.71974522292993626</v>
      </c>
      <c r="R49">
        <f>K49/I49</f>
        <v>5.0955414012738856E-2</v>
      </c>
      <c r="S49">
        <f>L49/I49</f>
        <v>0.2929936305732484</v>
      </c>
      <c r="T49">
        <f>M49/I49</f>
        <v>0.37579617834394907</v>
      </c>
    </row>
    <row r="50" spans="1:20" x14ac:dyDescent="0.3">
      <c r="A50" s="1">
        <v>310</v>
      </c>
      <c r="B50" s="1" t="s">
        <v>251</v>
      </c>
      <c r="C50" s="1"/>
      <c r="D50" s="1">
        <f>VLOOKUP(E50,참조테이블!$A$1:$B$8,2,FALSE)</f>
        <v>4</v>
      </c>
      <c r="E50" s="1" t="s">
        <v>366</v>
      </c>
      <c r="F50" s="1" t="s">
        <v>601</v>
      </c>
      <c r="G50" s="1" t="s">
        <v>608</v>
      </c>
      <c r="H50" s="1"/>
      <c r="I50">
        <v>139</v>
      </c>
      <c r="J50">
        <v>763</v>
      </c>
      <c r="K50">
        <v>9</v>
      </c>
      <c r="L50">
        <v>40</v>
      </c>
      <c r="M50">
        <v>101</v>
      </c>
      <c r="N50">
        <v>150</v>
      </c>
      <c r="P50">
        <f>J50/I50</f>
        <v>5.4892086330935248</v>
      </c>
      <c r="Q50">
        <f>N50/I50</f>
        <v>1.079136690647482</v>
      </c>
      <c r="R50">
        <f>K50/I50</f>
        <v>6.4748201438848921E-2</v>
      </c>
      <c r="S50">
        <f>L50/I50</f>
        <v>0.28776978417266186</v>
      </c>
      <c r="T50">
        <f>M50/I50</f>
        <v>0.72661870503597126</v>
      </c>
    </row>
    <row r="51" spans="1:20" x14ac:dyDescent="0.3">
      <c r="A51" s="1">
        <v>311</v>
      </c>
      <c r="B51" s="1" t="s">
        <v>252</v>
      </c>
      <c r="C51" s="1"/>
      <c r="D51" s="1">
        <f>VLOOKUP(E51,참조테이블!$A$1:$B$8,2,FALSE)</f>
        <v>4</v>
      </c>
      <c r="E51" s="1" t="s">
        <v>366</v>
      </c>
      <c r="F51" s="1" t="s">
        <v>601</v>
      </c>
      <c r="G51" s="1" t="s">
        <v>609</v>
      </c>
      <c r="H51" s="1"/>
      <c r="I51">
        <v>219</v>
      </c>
      <c r="J51">
        <v>952</v>
      </c>
      <c r="K51">
        <v>34</v>
      </c>
      <c r="L51">
        <v>45</v>
      </c>
      <c r="M51">
        <v>138</v>
      </c>
      <c r="N51">
        <v>217</v>
      </c>
      <c r="P51">
        <f>J51/I51</f>
        <v>4.3470319634703198</v>
      </c>
      <c r="Q51">
        <f>N51/I51</f>
        <v>0.9908675799086758</v>
      </c>
      <c r="R51">
        <f>K51/I51</f>
        <v>0.15525114155251141</v>
      </c>
      <c r="S51">
        <f>L51/I51</f>
        <v>0.20547945205479451</v>
      </c>
      <c r="T51">
        <f>M51/I51</f>
        <v>0.63013698630136983</v>
      </c>
    </row>
    <row r="52" spans="1:20" x14ac:dyDescent="0.3">
      <c r="A52" s="1">
        <v>312</v>
      </c>
      <c r="B52" s="1" t="s">
        <v>253</v>
      </c>
      <c r="C52" s="1"/>
      <c r="D52" s="1">
        <f>VLOOKUP(E52,참조테이블!$A$1:$B$8,2,FALSE)</f>
        <v>4</v>
      </c>
      <c r="E52" s="1" t="s">
        <v>366</v>
      </c>
      <c r="F52" s="1" t="s">
        <v>601</v>
      </c>
      <c r="G52" s="1" t="s">
        <v>610</v>
      </c>
      <c r="H52" s="1"/>
      <c r="I52">
        <v>209</v>
      </c>
      <c r="J52">
        <v>615</v>
      </c>
      <c r="K52">
        <v>19</v>
      </c>
      <c r="L52">
        <v>34</v>
      </c>
      <c r="M52">
        <v>40</v>
      </c>
      <c r="N52">
        <v>93</v>
      </c>
      <c r="P52">
        <f>J52/I52</f>
        <v>2.9425837320574164</v>
      </c>
      <c r="Q52">
        <f>N52/I52</f>
        <v>0.44497607655502391</v>
      </c>
      <c r="R52">
        <f>K52/I52</f>
        <v>9.0909090909090912E-2</v>
      </c>
      <c r="S52">
        <f>L52/I52</f>
        <v>0.16267942583732056</v>
      </c>
      <c r="T52">
        <f>M52/I52</f>
        <v>0.19138755980861244</v>
      </c>
    </row>
    <row r="53" spans="1:20" x14ac:dyDescent="0.3">
      <c r="A53" s="1">
        <v>313</v>
      </c>
      <c r="B53" s="1" t="s">
        <v>254</v>
      </c>
      <c r="C53" s="1"/>
      <c r="D53" s="1">
        <f>VLOOKUP(E53,참조테이블!$A$1:$B$8,2,FALSE)</f>
        <v>4</v>
      </c>
      <c r="E53" s="1" t="s">
        <v>366</v>
      </c>
      <c r="F53" s="1" t="s">
        <v>601</v>
      </c>
      <c r="G53" s="1" t="s">
        <v>611</v>
      </c>
      <c r="H53" s="1"/>
      <c r="I53">
        <v>90</v>
      </c>
      <c r="J53">
        <v>289</v>
      </c>
      <c r="K53">
        <v>2</v>
      </c>
      <c r="L53">
        <v>40</v>
      </c>
      <c r="M53">
        <v>24</v>
      </c>
      <c r="N53">
        <v>66</v>
      </c>
      <c r="P53">
        <f>J53/I53</f>
        <v>3.2111111111111112</v>
      </c>
      <c r="Q53">
        <f>N53/I53</f>
        <v>0.73333333333333328</v>
      </c>
      <c r="R53">
        <f>K53/I53</f>
        <v>2.2222222222222223E-2</v>
      </c>
      <c r="S53">
        <f>L53/I53</f>
        <v>0.44444444444444442</v>
      </c>
      <c r="T53">
        <f>M53/I53</f>
        <v>0.26666666666666666</v>
      </c>
    </row>
    <row r="54" spans="1:20" x14ac:dyDescent="0.3">
      <c r="A54" s="1">
        <v>314</v>
      </c>
      <c r="B54" s="1" t="s">
        <v>255</v>
      </c>
      <c r="C54" s="1"/>
      <c r="D54" s="1">
        <f>VLOOKUP(E54,참조테이블!$A$1:$B$8,2,FALSE)</f>
        <v>4</v>
      </c>
      <c r="E54" s="1" t="s">
        <v>366</v>
      </c>
      <c r="F54" s="1" t="s">
        <v>601</v>
      </c>
      <c r="G54" s="1" t="s">
        <v>612</v>
      </c>
      <c r="H54" s="1"/>
      <c r="I54">
        <v>136</v>
      </c>
      <c r="J54">
        <v>837</v>
      </c>
      <c r="K54">
        <v>17</v>
      </c>
      <c r="L54">
        <v>34</v>
      </c>
      <c r="M54">
        <v>117</v>
      </c>
      <c r="N54">
        <v>168</v>
      </c>
      <c r="P54">
        <f>J54/I54</f>
        <v>6.1544117647058822</v>
      </c>
      <c r="Q54">
        <f>N54/I54</f>
        <v>1.2352941176470589</v>
      </c>
      <c r="R54">
        <f>K54/I54</f>
        <v>0.125</v>
      </c>
      <c r="S54">
        <f>L54/I54</f>
        <v>0.25</v>
      </c>
      <c r="T54">
        <f>M54/I54</f>
        <v>0.86029411764705888</v>
      </c>
    </row>
    <row r="55" spans="1:20" x14ac:dyDescent="0.3">
      <c r="A55" s="1">
        <v>315</v>
      </c>
      <c r="B55" s="1" t="s">
        <v>256</v>
      </c>
      <c r="C55" s="1"/>
      <c r="D55" s="1">
        <f>VLOOKUP(E55,참조테이블!$A$1:$B$8,2,FALSE)</f>
        <v>4</v>
      </c>
      <c r="E55" s="1" t="s">
        <v>366</v>
      </c>
      <c r="F55" s="1" t="s">
        <v>601</v>
      </c>
      <c r="G55" s="1" t="s">
        <v>613</v>
      </c>
      <c r="H55" s="1"/>
      <c r="I55">
        <v>144</v>
      </c>
      <c r="J55">
        <v>747</v>
      </c>
      <c r="K55">
        <v>21</v>
      </c>
      <c r="L55">
        <v>51</v>
      </c>
      <c r="M55">
        <v>106</v>
      </c>
      <c r="N55">
        <v>178</v>
      </c>
      <c r="P55">
        <f>J55/I55</f>
        <v>5.1875</v>
      </c>
      <c r="Q55">
        <f>N55/I55</f>
        <v>1.2361111111111112</v>
      </c>
      <c r="R55">
        <f>K55/I55</f>
        <v>0.14583333333333334</v>
      </c>
      <c r="S55">
        <f>L55/I55</f>
        <v>0.35416666666666669</v>
      </c>
      <c r="T55">
        <f>M55/I55</f>
        <v>0.73611111111111116</v>
      </c>
    </row>
    <row r="56" spans="1:20" x14ac:dyDescent="0.3">
      <c r="A56" s="1">
        <v>316</v>
      </c>
      <c r="B56" s="1" t="s">
        <v>257</v>
      </c>
      <c r="C56" s="1"/>
      <c r="D56" s="1">
        <f>VLOOKUP(E56,참조테이블!$A$1:$B$8,2,FALSE)</f>
        <v>4</v>
      </c>
      <c r="E56" s="1" t="s">
        <v>366</v>
      </c>
      <c r="F56" s="1" t="s">
        <v>614</v>
      </c>
      <c r="G56" s="1" t="s">
        <v>615</v>
      </c>
      <c r="H56" s="1"/>
      <c r="I56">
        <v>685</v>
      </c>
      <c r="J56">
        <v>2073</v>
      </c>
      <c r="K56">
        <v>0</v>
      </c>
      <c r="L56">
        <v>630</v>
      </c>
      <c r="M56">
        <v>0</v>
      </c>
      <c r="N56">
        <v>630</v>
      </c>
      <c r="P56">
        <f>J56/I56</f>
        <v>3.0262773722627738</v>
      </c>
      <c r="Q56">
        <f>N56/I56</f>
        <v>0.91970802919708028</v>
      </c>
      <c r="R56">
        <f>K56/I56</f>
        <v>0</v>
      </c>
      <c r="S56">
        <f>L56/I56</f>
        <v>0.91970802919708028</v>
      </c>
      <c r="T56">
        <f>M56/I56</f>
        <v>0</v>
      </c>
    </row>
    <row r="57" spans="1:20" x14ac:dyDescent="0.3">
      <c r="A57" s="1">
        <v>317</v>
      </c>
      <c r="B57" s="1" t="s">
        <v>258</v>
      </c>
      <c r="C57" s="1"/>
      <c r="D57" s="1">
        <f>VLOOKUP(E57,참조테이블!$A$1:$B$8,2,FALSE)</f>
        <v>4</v>
      </c>
      <c r="E57" s="1" t="s">
        <v>366</v>
      </c>
      <c r="F57" s="1" t="s">
        <v>614</v>
      </c>
      <c r="G57" s="1" t="s">
        <v>616</v>
      </c>
      <c r="H57" s="1"/>
      <c r="I57">
        <v>1357</v>
      </c>
      <c r="J57">
        <v>8500</v>
      </c>
      <c r="K57">
        <v>0</v>
      </c>
      <c r="L57">
        <v>670</v>
      </c>
      <c r="M57">
        <v>0</v>
      </c>
      <c r="N57">
        <v>670</v>
      </c>
      <c r="P57">
        <f>J57/I57</f>
        <v>6.2638172439204123</v>
      </c>
      <c r="Q57">
        <f>N57/I57</f>
        <v>0.49373618275607961</v>
      </c>
      <c r="R57">
        <f>K57/I57</f>
        <v>0</v>
      </c>
      <c r="S57">
        <f>L57/I57</f>
        <v>0.49373618275607961</v>
      </c>
      <c r="T57">
        <f>M57/I57</f>
        <v>0</v>
      </c>
    </row>
    <row r="58" spans="1:20" x14ac:dyDescent="0.3">
      <c r="A58" s="1">
        <v>318</v>
      </c>
      <c r="I58">
        <f>SUM(I2:I57)</f>
        <v>24073</v>
      </c>
      <c r="J58">
        <f t="shared" ref="J58:N58" si="0">SUM(J2:J57)</f>
        <v>95247</v>
      </c>
      <c r="K58">
        <f t="shared" si="0"/>
        <v>1177</v>
      </c>
      <c r="L58">
        <f t="shared" si="0"/>
        <v>5770</v>
      </c>
      <c r="M58">
        <f t="shared" si="0"/>
        <v>10491</v>
      </c>
      <c r="N58">
        <f t="shared" si="0"/>
        <v>17438</v>
      </c>
      <c r="P58">
        <f>J58/I58</f>
        <v>3.9565903709550119</v>
      </c>
      <c r="Q58">
        <f>N58/I58</f>
        <v>0.72438001080048187</v>
      </c>
      <c r="R58">
        <f>K58/I58</f>
        <v>4.8892950608565612E-2</v>
      </c>
      <c r="S58">
        <f>L58/I58</f>
        <v>0.23968761683213557</v>
      </c>
      <c r="T58">
        <f>M58/I58</f>
        <v>0.43579944335978066</v>
      </c>
    </row>
  </sheetData>
  <autoFilter ref="A1:T1" xr:uid="{AC819B45-89C5-44B9-88C1-B93F9027F320}">
    <sortState xmlns:xlrd2="http://schemas.microsoft.com/office/spreadsheetml/2017/richdata2" ref="A2:T58">
      <sortCondition ref="A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AD53-4973-4A65-852D-9592270619A7}">
  <dimension ref="A1:T26"/>
  <sheetViews>
    <sheetView workbookViewId="0">
      <pane ySplit="1" topLeftCell="A8" activePane="bottomLeft" state="frozen"/>
      <selection pane="bottomLeft" activeCell="S26" sqref="S26"/>
    </sheetView>
  </sheetViews>
  <sheetFormatPr defaultRowHeight="16.5" x14ac:dyDescent="0.3"/>
  <sheetData>
    <row r="1" spans="1:20" x14ac:dyDescent="0.3">
      <c r="A1" s="1" t="s">
        <v>0</v>
      </c>
      <c r="B1" s="2" t="s">
        <v>1</v>
      </c>
      <c r="C1" s="2" t="s">
        <v>2</v>
      </c>
      <c r="D1" s="2" t="s">
        <v>725</v>
      </c>
      <c r="E1" s="2" t="s">
        <v>3</v>
      </c>
      <c r="F1" s="3"/>
      <c r="G1" s="3"/>
      <c r="H1" s="3" t="s">
        <v>4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</row>
    <row r="2" spans="1:20" x14ac:dyDescent="0.3">
      <c r="A2" s="1">
        <v>53</v>
      </c>
      <c r="B2" s="1" t="s">
        <v>27</v>
      </c>
      <c r="C2" s="1"/>
      <c r="D2" s="1">
        <f>VLOOKUP(E2,참조테이블!$A$1:$B$8,2,FALSE)</f>
        <v>5</v>
      </c>
      <c r="E2" s="1" t="s">
        <v>372</v>
      </c>
      <c r="F2" s="1" t="s">
        <v>373</v>
      </c>
      <c r="G2" s="1"/>
      <c r="H2" s="1"/>
      <c r="I2">
        <v>2034</v>
      </c>
      <c r="J2">
        <v>5291</v>
      </c>
      <c r="K2">
        <v>273</v>
      </c>
      <c r="L2">
        <v>101</v>
      </c>
      <c r="M2">
        <v>262</v>
      </c>
      <c r="N2">
        <v>636</v>
      </c>
      <c r="P2">
        <f>J2/I2</f>
        <v>2.6012782694198622</v>
      </c>
      <c r="Q2">
        <f>N2/I2</f>
        <v>0.31268436578171094</v>
      </c>
      <c r="R2">
        <f>K2/I2</f>
        <v>0.13421828908554573</v>
      </c>
      <c r="S2">
        <f>L2/I2</f>
        <v>4.965585054080629E-2</v>
      </c>
      <c r="T2">
        <f>M2/I2</f>
        <v>0.12881022615535889</v>
      </c>
    </row>
    <row r="3" spans="1:20" x14ac:dyDescent="0.3">
      <c r="A3" s="1">
        <v>54</v>
      </c>
      <c r="B3" s="1" t="s">
        <v>28</v>
      </c>
      <c r="C3" s="1"/>
      <c r="D3" s="1">
        <f>VLOOKUP(E3,참조테이블!$A$1:$B$8,2,FALSE)</f>
        <v>5</v>
      </c>
      <c r="E3" s="1" t="s">
        <v>372</v>
      </c>
      <c r="F3" s="1" t="s">
        <v>374</v>
      </c>
      <c r="G3" s="1"/>
      <c r="H3" s="1"/>
      <c r="I3">
        <v>1926</v>
      </c>
      <c r="J3">
        <v>6814</v>
      </c>
      <c r="K3">
        <v>63</v>
      </c>
      <c r="L3">
        <v>390</v>
      </c>
      <c r="M3">
        <v>450</v>
      </c>
      <c r="N3">
        <v>903</v>
      </c>
      <c r="P3">
        <f t="shared" ref="P3:P26" si="0">J3/I3</f>
        <v>3.5379023883696781</v>
      </c>
      <c r="Q3">
        <f t="shared" ref="Q3:Q26" si="1">N3/I3</f>
        <v>0.46884735202492211</v>
      </c>
      <c r="R3">
        <f t="shared" ref="R3:R26" si="2">K3/I3</f>
        <v>3.2710280373831772E-2</v>
      </c>
      <c r="S3">
        <f t="shared" ref="S3:S26" si="3">L3/I3</f>
        <v>0.20249221183800623</v>
      </c>
      <c r="T3">
        <f t="shared" ref="T3:T26" si="4">M3/I3</f>
        <v>0.23364485981308411</v>
      </c>
    </row>
    <row r="4" spans="1:20" x14ac:dyDescent="0.3">
      <c r="A4" s="1">
        <v>55</v>
      </c>
      <c r="B4" s="1" t="s">
        <v>29</v>
      </c>
      <c r="C4" s="1"/>
      <c r="D4" s="1">
        <f>VLOOKUP(E4,참조테이블!$A$1:$B$8,2,FALSE)</f>
        <v>5</v>
      </c>
      <c r="E4" s="1" t="s">
        <v>372</v>
      </c>
      <c r="F4" s="1" t="s">
        <v>375</v>
      </c>
      <c r="G4" s="1"/>
      <c r="H4" s="1"/>
      <c r="I4">
        <v>1583</v>
      </c>
      <c r="J4">
        <v>3718</v>
      </c>
      <c r="K4">
        <v>65</v>
      </c>
      <c r="L4">
        <v>131</v>
      </c>
      <c r="M4">
        <v>242</v>
      </c>
      <c r="N4">
        <v>438</v>
      </c>
      <c r="P4">
        <f t="shared" si="0"/>
        <v>2.3487049905243209</v>
      </c>
      <c r="Q4">
        <f t="shared" si="1"/>
        <v>0.27668982943777637</v>
      </c>
      <c r="R4">
        <f t="shared" si="2"/>
        <v>4.1061276058117498E-2</v>
      </c>
      <c r="S4">
        <f t="shared" si="3"/>
        <v>8.2754264055590651E-2</v>
      </c>
      <c r="T4">
        <f t="shared" si="4"/>
        <v>0.15287428932406821</v>
      </c>
    </row>
    <row r="5" spans="1:20" x14ac:dyDescent="0.3">
      <c r="A5" s="1">
        <v>56</v>
      </c>
      <c r="B5" s="1" t="s">
        <v>30</v>
      </c>
      <c r="C5" s="1"/>
      <c r="D5" s="1">
        <f>VLOOKUP(E5,참조테이블!$A$1:$B$8,2,FALSE)</f>
        <v>5</v>
      </c>
      <c r="E5" s="1" t="s">
        <v>372</v>
      </c>
      <c r="F5" s="1" t="s">
        <v>376</v>
      </c>
      <c r="G5" s="1"/>
      <c r="H5" s="1"/>
      <c r="I5">
        <v>339</v>
      </c>
      <c r="J5">
        <v>992</v>
      </c>
      <c r="K5">
        <v>0</v>
      </c>
      <c r="L5">
        <v>74</v>
      </c>
      <c r="M5">
        <v>40</v>
      </c>
      <c r="N5">
        <v>114</v>
      </c>
      <c r="P5">
        <f t="shared" si="0"/>
        <v>2.9262536873156342</v>
      </c>
      <c r="Q5">
        <f t="shared" si="1"/>
        <v>0.33628318584070799</v>
      </c>
      <c r="R5">
        <f t="shared" si="2"/>
        <v>0</v>
      </c>
      <c r="S5">
        <f t="shared" si="3"/>
        <v>0.21828908554572271</v>
      </c>
      <c r="T5">
        <f t="shared" si="4"/>
        <v>0.11799410029498525</v>
      </c>
    </row>
    <row r="6" spans="1:20" x14ac:dyDescent="0.3">
      <c r="A6" s="1">
        <v>318</v>
      </c>
      <c r="B6" s="1" t="s">
        <v>259</v>
      </c>
      <c r="C6" s="1"/>
      <c r="D6" s="1">
        <f>VLOOKUP(E6,참조테이블!$A$1:$B$8,2,FALSE)</f>
        <v>5</v>
      </c>
      <c r="E6" s="1" t="s">
        <v>372</v>
      </c>
      <c r="F6" s="1" t="s">
        <v>617</v>
      </c>
      <c r="G6" s="1" t="s">
        <v>618</v>
      </c>
      <c r="H6" s="1"/>
      <c r="I6">
        <v>1446</v>
      </c>
      <c r="J6">
        <v>4337</v>
      </c>
      <c r="K6">
        <v>214</v>
      </c>
      <c r="L6">
        <v>179</v>
      </c>
      <c r="M6">
        <v>140</v>
      </c>
      <c r="N6">
        <v>533</v>
      </c>
      <c r="P6">
        <f t="shared" si="0"/>
        <v>2.9993084370677732</v>
      </c>
      <c r="Q6">
        <f t="shared" si="1"/>
        <v>0.36860304287690182</v>
      </c>
      <c r="R6">
        <f t="shared" si="2"/>
        <v>0.14799446749654219</v>
      </c>
      <c r="S6">
        <f t="shared" si="3"/>
        <v>0.12378976486860305</v>
      </c>
      <c r="T6">
        <f t="shared" si="4"/>
        <v>9.6818810511756573E-2</v>
      </c>
    </row>
    <row r="7" spans="1:20" x14ac:dyDescent="0.3">
      <c r="A7" s="1">
        <v>319</v>
      </c>
      <c r="B7" s="1" t="s">
        <v>260</v>
      </c>
      <c r="C7" s="1"/>
      <c r="D7" s="1">
        <f>VLOOKUP(E7,참조테이블!$A$1:$B$8,2,FALSE)</f>
        <v>5</v>
      </c>
      <c r="E7" s="1" t="s">
        <v>372</v>
      </c>
      <c r="F7" s="1" t="s">
        <v>617</v>
      </c>
      <c r="G7" s="1" t="s">
        <v>619</v>
      </c>
      <c r="H7" s="1"/>
      <c r="I7">
        <v>1564</v>
      </c>
      <c r="J7">
        <v>6200</v>
      </c>
      <c r="K7">
        <v>237</v>
      </c>
      <c r="L7">
        <v>210</v>
      </c>
      <c r="M7">
        <v>188</v>
      </c>
      <c r="N7">
        <v>635</v>
      </c>
      <c r="P7">
        <f t="shared" si="0"/>
        <v>3.9641943734015346</v>
      </c>
      <c r="Q7">
        <f t="shared" si="1"/>
        <v>0.40601023017902815</v>
      </c>
      <c r="R7">
        <f t="shared" si="2"/>
        <v>0.15153452685421995</v>
      </c>
      <c r="S7">
        <f t="shared" si="3"/>
        <v>0.13427109974424553</v>
      </c>
      <c r="T7">
        <f t="shared" si="4"/>
        <v>0.12020460358056266</v>
      </c>
    </row>
    <row r="8" spans="1:20" x14ac:dyDescent="0.3">
      <c r="A8" s="1">
        <v>320</v>
      </c>
      <c r="B8" s="1" t="s">
        <v>261</v>
      </c>
      <c r="C8" s="1"/>
      <c r="D8" s="1">
        <f>VLOOKUP(E8,참조테이블!$A$1:$B$8,2,FALSE)</f>
        <v>5</v>
      </c>
      <c r="E8" s="1" t="s">
        <v>372</v>
      </c>
      <c r="F8" s="1" t="s">
        <v>617</v>
      </c>
      <c r="G8" s="1" t="s">
        <v>620</v>
      </c>
      <c r="H8" s="1"/>
      <c r="I8">
        <v>991</v>
      </c>
      <c r="J8">
        <v>3703</v>
      </c>
      <c r="K8">
        <v>30</v>
      </c>
      <c r="L8">
        <v>82</v>
      </c>
      <c r="M8">
        <v>319</v>
      </c>
      <c r="N8">
        <v>431</v>
      </c>
      <c r="P8">
        <f t="shared" si="0"/>
        <v>3.7366296670030272</v>
      </c>
      <c r="Q8">
        <f t="shared" si="1"/>
        <v>0.43491422805247226</v>
      </c>
      <c r="R8">
        <f t="shared" si="2"/>
        <v>3.0272452068617558E-2</v>
      </c>
      <c r="S8">
        <f t="shared" si="3"/>
        <v>8.2744702320887986E-2</v>
      </c>
      <c r="T8">
        <f t="shared" si="4"/>
        <v>0.32189707366296672</v>
      </c>
    </row>
    <row r="9" spans="1:20" x14ac:dyDescent="0.3">
      <c r="A9" s="1">
        <v>321</v>
      </c>
      <c r="B9" s="1" t="s">
        <v>262</v>
      </c>
      <c r="C9" s="1"/>
      <c r="D9" s="1">
        <f>VLOOKUP(E9,참조테이블!$A$1:$B$8,2,FALSE)</f>
        <v>5</v>
      </c>
      <c r="E9" s="1" t="s">
        <v>372</v>
      </c>
      <c r="F9" s="1" t="s">
        <v>617</v>
      </c>
      <c r="G9" s="1" t="s">
        <v>621</v>
      </c>
      <c r="H9" s="1"/>
      <c r="I9">
        <v>1085</v>
      </c>
      <c r="J9">
        <v>3786</v>
      </c>
      <c r="K9">
        <v>206</v>
      </c>
      <c r="L9">
        <v>70</v>
      </c>
      <c r="M9">
        <v>160</v>
      </c>
      <c r="N9">
        <v>436</v>
      </c>
      <c r="P9">
        <f t="shared" si="0"/>
        <v>3.4894009216589863</v>
      </c>
      <c r="Q9">
        <f t="shared" si="1"/>
        <v>0.40184331797235023</v>
      </c>
      <c r="R9">
        <f t="shared" si="2"/>
        <v>0.18986175115207374</v>
      </c>
      <c r="S9">
        <f t="shared" si="3"/>
        <v>6.4516129032258063E-2</v>
      </c>
      <c r="T9">
        <f t="shared" si="4"/>
        <v>0.14746543778801843</v>
      </c>
    </row>
    <row r="10" spans="1:20" x14ac:dyDescent="0.3">
      <c r="A10" s="1">
        <v>322</v>
      </c>
      <c r="B10" s="1" t="s">
        <v>263</v>
      </c>
      <c r="C10" s="1"/>
      <c r="D10" s="1">
        <f>VLOOKUP(E10,참조테이블!$A$1:$B$8,2,FALSE)</f>
        <v>5</v>
      </c>
      <c r="E10" s="1" t="s">
        <v>372</v>
      </c>
      <c r="F10" s="1" t="s">
        <v>617</v>
      </c>
      <c r="G10" s="1" t="s">
        <v>622</v>
      </c>
      <c r="H10" s="1"/>
      <c r="I10">
        <v>816</v>
      </c>
      <c r="J10">
        <v>2828</v>
      </c>
      <c r="K10">
        <v>155</v>
      </c>
      <c r="L10">
        <v>96</v>
      </c>
      <c r="M10">
        <v>119</v>
      </c>
      <c r="N10">
        <v>370</v>
      </c>
      <c r="P10">
        <f t="shared" si="0"/>
        <v>3.465686274509804</v>
      </c>
      <c r="Q10">
        <f t="shared" si="1"/>
        <v>0.45343137254901961</v>
      </c>
      <c r="R10">
        <f t="shared" si="2"/>
        <v>0.18995098039215685</v>
      </c>
      <c r="S10">
        <f t="shared" si="3"/>
        <v>0.11764705882352941</v>
      </c>
      <c r="T10">
        <f t="shared" si="4"/>
        <v>0.14583333333333334</v>
      </c>
    </row>
    <row r="11" spans="1:20" x14ac:dyDescent="0.3">
      <c r="A11" s="1">
        <v>323</v>
      </c>
      <c r="B11" s="1" t="s">
        <v>264</v>
      </c>
      <c r="C11" s="1"/>
      <c r="D11" s="1">
        <f>VLOOKUP(E11,참조테이블!$A$1:$B$8,2,FALSE)</f>
        <v>5</v>
      </c>
      <c r="E11" s="1" t="s">
        <v>372</v>
      </c>
      <c r="F11" s="1" t="s">
        <v>617</v>
      </c>
      <c r="G11" s="1" t="s">
        <v>623</v>
      </c>
      <c r="H11" s="1"/>
      <c r="I11">
        <v>808</v>
      </c>
      <c r="J11">
        <v>3189</v>
      </c>
      <c r="K11">
        <v>136</v>
      </c>
      <c r="L11">
        <v>64</v>
      </c>
      <c r="M11">
        <v>110</v>
      </c>
      <c r="N11">
        <v>310</v>
      </c>
      <c r="P11">
        <f t="shared" si="0"/>
        <v>3.9467821782178216</v>
      </c>
      <c r="Q11">
        <f t="shared" si="1"/>
        <v>0.38366336633663367</v>
      </c>
      <c r="R11">
        <f t="shared" si="2"/>
        <v>0.16831683168316833</v>
      </c>
      <c r="S11">
        <f t="shared" si="3"/>
        <v>7.9207920792079209E-2</v>
      </c>
      <c r="T11">
        <f t="shared" si="4"/>
        <v>0.13613861386138615</v>
      </c>
    </row>
    <row r="12" spans="1:20" x14ac:dyDescent="0.3">
      <c r="A12" s="1">
        <v>324</v>
      </c>
      <c r="B12" s="1" t="s">
        <v>265</v>
      </c>
      <c r="C12" s="1"/>
      <c r="D12" s="1">
        <f>VLOOKUP(E12,참조테이블!$A$1:$B$8,2,FALSE)</f>
        <v>5</v>
      </c>
      <c r="E12" s="1" t="s">
        <v>372</v>
      </c>
      <c r="F12" s="1" t="s">
        <v>624</v>
      </c>
      <c r="G12" s="1" t="s">
        <v>625</v>
      </c>
      <c r="H12" s="1"/>
      <c r="I12">
        <v>1293</v>
      </c>
      <c r="J12">
        <v>3885</v>
      </c>
      <c r="K12">
        <v>173</v>
      </c>
      <c r="L12">
        <v>169</v>
      </c>
      <c r="M12">
        <v>200</v>
      </c>
      <c r="N12">
        <v>542</v>
      </c>
      <c r="P12">
        <f t="shared" si="0"/>
        <v>3.0046403712296983</v>
      </c>
      <c r="Q12">
        <f t="shared" si="1"/>
        <v>0.41918020108275328</v>
      </c>
      <c r="R12">
        <f t="shared" si="2"/>
        <v>0.13379737045630316</v>
      </c>
      <c r="S12">
        <f t="shared" si="3"/>
        <v>0.13070378963650425</v>
      </c>
      <c r="T12">
        <f t="shared" si="4"/>
        <v>0.15467904098994587</v>
      </c>
    </row>
    <row r="13" spans="1:20" x14ac:dyDescent="0.3">
      <c r="A13" s="1">
        <v>325</v>
      </c>
      <c r="B13" s="1" t="s">
        <v>266</v>
      </c>
      <c r="C13" s="1"/>
      <c r="D13" s="1">
        <f>VLOOKUP(E13,참조테이블!$A$1:$B$8,2,FALSE)</f>
        <v>5</v>
      </c>
      <c r="E13" s="1" t="s">
        <v>372</v>
      </c>
      <c r="F13" s="1" t="s">
        <v>624</v>
      </c>
      <c r="G13" s="1" t="s">
        <v>626</v>
      </c>
      <c r="H13" s="1"/>
      <c r="I13">
        <v>327</v>
      </c>
      <c r="J13">
        <v>985</v>
      </c>
      <c r="K13">
        <v>0</v>
      </c>
      <c r="L13">
        <v>96</v>
      </c>
      <c r="M13">
        <v>54</v>
      </c>
      <c r="N13">
        <v>150</v>
      </c>
      <c r="P13">
        <f t="shared" si="0"/>
        <v>3.0122324159021407</v>
      </c>
      <c r="Q13">
        <f t="shared" si="1"/>
        <v>0.45871559633027525</v>
      </c>
      <c r="R13">
        <f t="shared" si="2"/>
        <v>0</v>
      </c>
      <c r="S13">
        <f t="shared" si="3"/>
        <v>0.29357798165137616</v>
      </c>
      <c r="T13">
        <f t="shared" si="4"/>
        <v>0.16513761467889909</v>
      </c>
    </row>
    <row r="14" spans="1:20" x14ac:dyDescent="0.3">
      <c r="A14" s="1">
        <v>326</v>
      </c>
      <c r="B14" s="1" t="s">
        <v>267</v>
      </c>
      <c r="C14" s="1"/>
      <c r="D14" s="1">
        <f>VLOOKUP(E14,참조테이블!$A$1:$B$8,2,FALSE)</f>
        <v>5</v>
      </c>
      <c r="E14" s="1" t="s">
        <v>372</v>
      </c>
      <c r="F14" s="1" t="s">
        <v>624</v>
      </c>
      <c r="G14" s="1" t="s">
        <v>627</v>
      </c>
      <c r="H14" s="1"/>
      <c r="I14">
        <v>964</v>
      </c>
      <c r="J14">
        <v>2104</v>
      </c>
      <c r="K14">
        <v>10</v>
      </c>
      <c r="L14">
        <v>184</v>
      </c>
      <c r="M14">
        <v>209</v>
      </c>
      <c r="N14">
        <v>403</v>
      </c>
      <c r="P14">
        <f t="shared" si="0"/>
        <v>2.1825726141078836</v>
      </c>
      <c r="Q14">
        <f t="shared" si="1"/>
        <v>0.41804979253112035</v>
      </c>
      <c r="R14">
        <f t="shared" si="2"/>
        <v>1.0373443983402489E-2</v>
      </c>
      <c r="S14">
        <f t="shared" si="3"/>
        <v>0.1908713692946058</v>
      </c>
      <c r="T14">
        <f t="shared" si="4"/>
        <v>0.21680497925311204</v>
      </c>
    </row>
    <row r="15" spans="1:20" x14ac:dyDescent="0.3">
      <c r="A15" s="1">
        <v>327</v>
      </c>
      <c r="B15" s="1" t="s">
        <v>268</v>
      </c>
      <c r="C15" s="1"/>
      <c r="D15" s="1">
        <f>VLOOKUP(E15,참조테이블!$A$1:$B$8,2,FALSE)</f>
        <v>5</v>
      </c>
      <c r="E15" s="1" t="s">
        <v>372</v>
      </c>
      <c r="F15" s="1" t="s">
        <v>624</v>
      </c>
      <c r="G15" s="1" t="s">
        <v>628</v>
      </c>
      <c r="H15" s="1"/>
      <c r="I15">
        <v>389</v>
      </c>
      <c r="J15">
        <v>1068</v>
      </c>
      <c r="K15">
        <v>0</v>
      </c>
      <c r="L15">
        <v>65</v>
      </c>
      <c r="M15">
        <v>36</v>
      </c>
      <c r="N15">
        <v>101</v>
      </c>
      <c r="P15">
        <f t="shared" si="0"/>
        <v>2.7455012853470437</v>
      </c>
      <c r="Q15">
        <f t="shared" si="1"/>
        <v>0.25964010282776351</v>
      </c>
      <c r="R15">
        <f t="shared" si="2"/>
        <v>0</v>
      </c>
      <c r="S15">
        <f t="shared" si="3"/>
        <v>0.16709511568123395</v>
      </c>
      <c r="T15">
        <f t="shared" si="4"/>
        <v>9.2544987146529561E-2</v>
      </c>
    </row>
    <row r="16" spans="1:20" x14ac:dyDescent="0.3">
      <c r="A16" s="1">
        <v>328</v>
      </c>
      <c r="B16" s="1" t="s">
        <v>269</v>
      </c>
      <c r="C16" s="1"/>
      <c r="D16" s="1">
        <f>VLOOKUP(E16,참조테이블!$A$1:$B$8,2,FALSE)</f>
        <v>5</v>
      </c>
      <c r="E16" s="1" t="s">
        <v>372</v>
      </c>
      <c r="F16" s="1" t="s">
        <v>624</v>
      </c>
      <c r="G16" s="1" t="s">
        <v>629</v>
      </c>
      <c r="H16" s="1"/>
      <c r="I16">
        <v>936</v>
      </c>
      <c r="J16">
        <v>3081</v>
      </c>
      <c r="K16">
        <v>22</v>
      </c>
      <c r="L16">
        <v>110</v>
      </c>
      <c r="M16">
        <v>289</v>
      </c>
      <c r="N16">
        <v>421</v>
      </c>
      <c r="P16">
        <f t="shared" si="0"/>
        <v>3.2916666666666665</v>
      </c>
      <c r="Q16">
        <f t="shared" si="1"/>
        <v>0.4497863247863248</v>
      </c>
      <c r="R16">
        <f t="shared" si="2"/>
        <v>2.3504273504273504E-2</v>
      </c>
      <c r="S16">
        <f t="shared" si="3"/>
        <v>0.11752136752136752</v>
      </c>
      <c r="T16">
        <f t="shared" si="4"/>
        <v>0.30876068376068377</v>
      </c>
    </row>
    <row r="17" spans="1:20" x14ac:dyDescent="0.3">
      <c r="A17" s="1">
        <v>329</v>
      </c>
      <c r="B17" s="1" t="s">
        <v>270</v>
      </c>
      <c r="C17" s="1"/>
      <c r="D17" s="1">
        <f>VLOOKUP(E17,참조테이블!$A$1:$B$8,2,FALSE)</f>
        <v>5</v>
      </c>
      <c r="E17" s="1" t="s">
        <v>372</v>
      </c>
      <c r="F17" s="1" t="s">
        <v>630</v>
      </c>
      <c r="G17" s="1" t="s">
        <v>631</v>
      </c>
      <c r="H17" s="1"/>
      <c r="I17">
        <v>2130</v>
      </c>
      <c r="J17">
        <v>6323</v>
      </c>
      <c r="K17">
        <v>290</v>
      </c>
      <c r="L17">
        <v>144</v>
      </c>
      <c r="M17">
        <v>206</v>
      </c>
      <c r="N17">
        <v>640</v>
      </c>
      <c r="P17">
        <f t="shared" si="0"/>
        <v>2.9685446009389671</v>
      </c>
      <c r="Q17">
        <f t="shared" si="1"/>
        <v>0.30046948356807512</v>
      </c>
      <c r="R17">
        <f t="shared" si="2"/>
        <v>0.13615023474178403</v>
      </c>
      <c r="S17">
        <f t="shared" si="3"/>
        <v>6.7605633802816895E-2</v>
      </c>
      <c r="T17">
        <f t="shared" si="4"/>
        <v>9.6713615023474184E-2</v>
      </c>
    </row>
    <row r="18" spans="1:20" x14ac:dyDescent="0.3">
      <c r="A18" s="1">
        <v>330</v>
      </c>
      <c r="B18" s="1" t="s">
        <v>271</v>
      </c>
      <c r="C18" s="1"/>
      <c r="D18" s="1">
        <f>VLOOKUP(E18,참조테이블!$A$1:$B$8,2,FALSE)</f>
        <v>5</v>
      </c>
      <c r="E18" s="1" t="s">
        <v>372</v>
      </c>
      <c r="F18" s="1" t="s">
        <v>630</v>
      </c>
      <c r="G18" s="1" t="s">
        <v>632</v>
      </c>
      <c r="H18" s="1"/>
      <c r="I18">
        <v>996</v>
      </c>
      <c r="J18">
        <v>3167</v>
      </c>
      <c r="K18">
        <v>73</v>
      </c>
      <c r="L18">
        <v>77</v>
      </c>
      <c r="M18">
        <v>174</v>
      </c>
      <c r="N18">
        <v>324</v>
      </c>
      <c r="P18">
        <f t="shared" si="0"/>
        <v>3.179718875502008</v>
      </c>
      <c r="Q18">
        <f t="shared" si="1"/>
        <v>0.3253012048192771</v>
      </c>
      <c r="R18">
        <f t="shared" si="2"/>
        <v>7.3293172690763048E-2</v>
      </c>
      <c r="S18">
        <f t="shared" si="3"/>
        <v>7.7309236947791168E-2</v>
      </c>
      <c r="T18">
        <f t="shared" si="4"/>
        <v>0.1746987951807229</v>
      </c>
    </row>
    <row r="19" spans="1:20" x14ac:dyDescent="0.3">
      <c r="A19" s="1">
        <v>331</v>
      </c>
      <c r="B19" s="1" t="s">
        <v>272</v>
      </c>
      <c r="C19" s="1"/>
      <c r="D19" s="1">
        <f>VLOOKUP(E19,참조테이블!$A$1:$B$8,2,FALSE)</f>
        <v>5</v>
      </c>
      <c r="E19" s="1" t="s">
        <v>372</v>
      </c>
      <c r="F19" s="1" t="s">
        <v>630</v>
      </c>
      <c r="G19" s="1" t="s">
        <v>633</v>
      </c>
      <c r="H19" s="1"/>
      <c r="I19">
        <v>778</v>
      </c>
      <c r="J19">
        <v>2180</v>
      </c>
      <c r="K19">
        <v>117</v>
      </c>
      <c r="L19">
        <v>45</v>
      </c>
      <c r="M19">
        <v>113</v>
      </c>
      <c r="N19">
        <v>275</v>
      </c>
      <c r="P19">
        <f t="shared" si="0"/>
        <v>2.8020565552699228</v>
      </c>
      <c r="Q19">
        <f t="shared" si="1"/>
        <v>0.35347043701799485</v>
      </c>
      <c r="R19">
        <f t="shared" si="2"/>
        <v>0.15038560411311053</v>
      </c>
      <c r="S19">
        <f t="shared" si="3"/>
        <v>5.7840616966580979E-2</v>
      </c>
      <c r="T19">
        <f t="shared" si="4"/>
        <v>0.14524421593830333</v>
      </c>
    </row>
    <row r="20" spans="1:20" x14ac:dyDescent="0.3">
      <c r="A20" s="1">
        <v>332</v>
      </c>
      <c r="B20" s="1" t="s">
        <v>273</v>
      </c>
      <c r="C20" s="1"/>
      <c r="D20" s="1">
        <f>VLOOKUP(E20,참조테이블!$A$1:$B$8,2,FALSE)</f>
        <v>5</v>
      </c>
      <c r="E20" s="1" t="s">
        <v>372</v>
      </c>
      <c r="F20" s="1" t="s">
        <v>630</v>
      </c>
      <c r="G20" s="1" t="s">
        <v>634</v>
      </c>
      <c r="H20" s="1"/>
      <c r="I20">
        <v>376</v>
      </c>
      <c r="J20">
        <v>1186</v>
      </c>
      <c r="K20">
        <v>83</v>
      </c>
      <c r="L20">
        <v>52</v>
      </c>
      <c r="M20">
        <v>49</v>
      </c>
      <c r="N20">
        <v>184</v>
      </c>
      <c r="P20">
        <f t="shared" si="0"/>
        <v>3.1542553191489362</v>
      </c>
      <c r="Q20">
        <f t="shared" si="1"/>
        <v>0.48936170212765956</v>
      </c>
      <c r="R20">
        <f t="shared" si="2"/>
        <v>0.22074468085106383</v>
      </c>
      <c r="S20">
        <f t="shared" si="3"/>
        <v>0.13829787234042554</v>
      </c>
      <c r="T20">
        <f t="shared" si="4"/>
        <v>0.13031914893617022</v>
      </c>
    </row>
    <row r="21" spans="1:20" x14ac:dyDescent="0.3">
      <c r="A21" s="1">
        <v>333</v>
      </c>
      <c r="B21" s="1" t="s">
        <v>274</v>
      </c>
      <c r="C21" s="1"/>
      <c r="D21" s="1">
        <f>VLOOKUP(E21,참조테이블!$A$1:$B$8,2,FALSE)</f>
        <v>5</v>
      </c>
      <c r="E21" s="1" t="s">
        <v>372</v>
      </c>
      <c r="F21" s="1" t="s">
        <v>630</v>
      </c>
      <c r="G21" s="1" t="s">
        <v>635</v>
      </c>
      <c r="H21" s="1"/>
      <c r="I21">
        <v>374</v>
      </c>
      <c r="J21">
        <v>964</v>
      </c>
      <c r="K21">
        <v>13</v>
      </c>
      <c r="L21">
        <v>12</v>
      </c>
      <c r="M21">
        <v>42</v>
      </c>
      <c r="N21">
        <v>67</v>
      </c>
      <c r="P21">
        <f t="shared" si="0"/>
        <v>2.5775401069518717</v>
      </c>
      <c r="Q21">
        <f t="shared" si="1"/>
        <v>0.17914438502673796</v>
      </c>
      <c r="R21">
        <f t="shared" si="2"/>
        <v>3.4759358288770054E-2</v>
      </c>
      <c r="S21">
        <f t="shared" si="3"/>
        <v>3.2085561497326207E-2</v>
      </c>
      <c r="T21">
        <f t="shared" si="4"/>
        <v>0.11229946524064172</v>
      </c>
    </row>
    <row r="22" spans="1:20" x14ac:dyDescent="0.3">
      <c r="A22" s="1">
        <v>334</v>
      </c>
      <c r="B22" s="1" t="s">
        <v>275</v>
      </c>
      <c r="C22" s="1"/>
      <c r="D22" s="1">
        <f>VLOOKUP(E22,참조테이블!$A$1:$B$8,2,FALSE)</f>
        <v>5</v>
      </c>
      <c r="E22" s="1" t="s">
        <v>372</v>
      </c>
      <c r="F22" s="1" t="s">
        <v>636</v>
      </c>
      <c r="G22" s="1" t="s">
        <v>637</v>
      </c>
      <c r="H22" s="1"/>
      <c r="I22">
        <v>950</v>
      </c>
      <c r="J22">
        <v>2136</v>
      </c>
      <c r="K22">
        <v>15</v>
      </c>
      <c r="L22">
        <v>129</v>
      </c>
      <c r="M22">
        <v>181</v>
      </c>
      <c r="N22">
        <v>325</v>
      </c>
      <c r="P22">
        <f t="shared" si="0"/>
        <v>2.2484210526315791</v>
      </c>
      <c r="Q22">
        <f t="shared" si="1"/>
        <v>0.34210526315789475</v>
      </c>
      <c r="R22">
        <f t="shared" si="2"/>
        <v>1.5789473684210527E-2</v>
      </c>
      <c r="S22">
        <f t="shared" si="3"/>
        <v>0.13578947368421052</v>
      </c>
      <c r="T22">
        <f t="shared" si="4"/>
        <v>0.19052631578947368</v>
      </c>
    </row>
    <row r="23" spans="1:20" x14ac:dyDescent="0.3">
      <c r="A23" s="1">
        <v>335</v>
      </c>
      <c r="B23" s="1" t="s">
        <v>276</v>
      </c>
      <c r="C23" s="1"/>
      <c r="D23" s="1">
        <f>VLOOKUP(E23,참조테이블!$A$1:$B$8,2,FALSE)</f>
        <v>5</v>
      </c>
      <c r="E23" s="1" t="s">
        <v>372</v>
      </c>
      <c r="F23" s="1" t="s">
        <v>636</v>
      </c>
      <c r="G23" s="1" t="s">
        <v>638</v>
      </c>
      <c r="H23" s="1"/>
      <c r="I23">
        <v>685</v>
      </c>
      <c r="J23">
        <v>1945</v>
      </c>
      <c r="K23">
        <v>11</v>
      </c>
      <c r="L23">
        <v>122</v>
      </c>
      <c r="M23">
        <v>207</v>
      </c>
      <c r="N23">
        <v>340</v>
      </c>
      <c r="P23">
        <f t="shared" si="0"/>
        <v>2.8394160583941606</v>
      </c>
      <c r="Q23">
        <f t="shared" si="1"/>
        <v>0.49635036496350365</v>
      </c>
      <c r="R23">
        <f t="shared" si="2"/>
        <v>1.6058394160583942E-2</v>
      </c>
      <c r="S23">
        <f t="shared" si="3"/>
        <v>0.17810218978102191</v>
      </c>
      <c r="T23">
        <f t="shared" si="4"/>
        <v>0.30218978102189781</v>
      </c>
    </row>
    <row r="24" spans="1:20" x14ac:dyDescent="0.3">
      <c r="A24" s="1">
        <v>336</v>
      </c>
      <c r="B24" s="1" t="s">
        <v>277</v>
      </c>
      <c r="C24" s="1"/>
      <c r="D24" s="1">
        <f>VLOOKUP(E24,참조테이블!$A$1:$B$8,2,FALSE)</f>
        <v>5</v>
      </c>
      <c r="E24" s="1" t="s">
        <v>372</v>
      </c>
      <c r="F24" s="1" t="s">
        <v>636</v>
      </c>
      <c r="G24" s="1" t="s">
        <v>639</v>
      </c>
      <c r="H24" s="1"/>
      <c r="I24">
        <v>392</v>
      </c>
      <c r="J24">
        <v>1143</v>
      </c>
      <c r="K24">
        <v>5</v>
      </c>
      <c r="L24">
        <v>36</v>
      </c>
      <c r="M24">
        <v>106</v>
      </c>
      <c r="N24">
        <v>147</v>
      </c>
      <c r="P24">
        <f t="shared" si="0"/>
        <v>2.9158163265306123</v>
      </c>
      <c r="Q24">
        <f t="shared" si="1"/>
        <v>0.375</v>
      </c>
      <c r="R24">
        <f t="shared" si="2"/>
        <v>1.2755102040816327E-2</v>
      </c>
      <c r="S24">
        <f t="shared" si="3"/>
        <v>9.1836734693877556E-2</v>
      </c>
      <c r="T24">
        <f t="shared" si="4"/>
        <v>0.27040816326530615</v>
      </c>
    </row>
    <row r="25" spans="1:20" x14ac:dyDescent="0.3">
      <c r="A25" s="1">
        <v>337</v>
      </c>
      <c r="B25" s="1" t="s">
        <v>278</v>
      </c>
      <c r="C25" s="1"/>
      <c r="D25" s="1">
        <f>VLOOKUP(E25,참조테이블!$A$1:$B$8,2,FALSE)</f>
        <v>5</v>
      </c>
      <c r="E25" s="1" t="s">
        <v>372</v>
      </c>
      <c r="F25" s="1" t="s">
        <v>636</v>
      </c>
      <c r="G25" s="1" t="s">
        <v>640</v>
      </c>
      <c r="H25" s="1"/>
      <c r="I25">
        <v>330</v>
      </c>
      <c r="J25">
        <v>874</v>
      </c>
      <c r="K25">
        <v>3</v>
      </c>
      <c r="L25">
        <v>31</v>
      </c>
      <c r="M25">
        <v>93</v>
      </c>
      <c r="N25">
        <v>127</v>
      </c>
      <c r="P25">
        <f t="shared" si="0"/>
        <v>2.6484848484848484</v>
      </c>
      <c r="Q25">
        <f t="shared" si="1"/>
        <v>0.38484848484848483</v>
      </c>
      <c r="R25">
        <f t="shared" si="2"/>
        <v>9.0909090909090905E-3</v>
      </c>
      <c r="S25">
        <f t="shared" si="3"/>
        <v>9.3939393939393934E-2</v>
      </c>
      <c r="T25">
        <f t="shared" si="4"/>
        <v>0.2818181818181818</v>
      </c>
    </row>
    <row r="26" spans="1:20" x14ac:dyDescent="0.3">
      <c r="I26">
        <f>SUM(I2:I25)</f>
        <v>23512</v>
      </c>
      <c r="J26">
        <f t="shared" ref="J26:N26" si="5">SUM(J2:J25)</f>
        <v>71899</v>
      </c>
      <c r="K26">
        <f t="shared" si="5"/>
        <v>2194</v>
      </c>
      <c r="L26">
        <f t="shared" si="5"/>
        <v>2669</v>
      </c>
      <c r="M26">
        <f t="shared" si="5"/>
        <v>3989</v>
      </c>
      <c r="N26">
        <f t="shared" si="5"/>
        <v>8852</v>
      </c>
      <c r="P26">
        <f t="shared" si="0"/>
        <v>3.0579703980945898</v>
      </c>
      <c r="Q26">
        <f t="shared" si="1"/>
        <v>0.37648860156515823</v>
      </c>
      <c r="R26">
        <f t="shared" si="2"/>
        <v>9.3314052398775091E-2</v>
      </c>
      <c r="S26">
        <f t="shared" si="3"/>
        <v>0.11351650221163662</v>
      </c>
      <c r="T26">
        <f t="shared" si="4"/>
        <v>0.16965804695474651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107F-84BF-4C87-8CCE-1BD87938F913}">
  <dimension ref="A1:T26"/>
  <sheetViews>
    <sheetView workbookViewId="0">
      <selection activeCell="V22" sqref="V22"/>
    </sheetView>
  </sheetViews>
  <sheetFormatPr defaultRowHeight="16.5" x14ac:dyDescent="0.3"/>
  <sheetData>
    <row r="1" spans="1:20" x14ac:dyDescent="0.3">
      <c r="A1" s="1" t="s">
        <v>0</v>
      </c>
      <c r="B1" s="2" t="s">
        <v>1</v>
      </c>
      <c r="C1" s="2" t="s">
        <v>2</v>
      </c>
      <c r="D1" s="2" t="s">
        <v>725</v>
      </c>
      <c r="E1" s="2" t="s">
        <v>3</v>
      </c>
      <c r="F1" s="3"/>
      <c r="G1" s="3"/>
      <c r="H1" s="3" t="s">
        <v>4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</row>
    <row r="2" spans="1:20" x14ac:dyDescent="0.3">
      <c r="A2" s="1">
        <v>57</v>
      </c>
      <c r="B2" s="1" t="s">
        <v>31</v>
      </c>
      <c r="C2" s="1" t="s">
        <v>15</v>
      </c>
      <c r="D2" s="1">
        <f>VLOOKUP(E2,참조테이블!$A$1:$B$8,2,FALSE)</f>
        <v>6</v>
      </c>
      <c r="E2" s="1" t="s">
        <v>377</v>
      </c>
      <c r="F2" s="1" t="s">
        <v>378</v>
      </c>
      <c r="G2" s="1"/>
      <c r="H2" s="1" t="s">
        <v>55</v>
      </c>
      <c r="I2">
        <v>1354</v>
      </c>
      <c r="J2">
        <v>4539</v>
      </c>
      <c r="K2">
        <v>165</v>
      </c>
      <c r="L2">
        <v>0</v>
      </c>
      <c r="M2">
        <v>250</v>
      </c>
      <c r="N2">
        <v>415</v>
      </c>
      <c r="P2">
        <f>J2/I2</f>
        <v>3.3522895125553913</v>
      </c>
      <c r="Q2">
        <f>N2/I2</f>
        <v>0.30649926144756279</v>
      </c>
      <c r="R2">
        <f>K2/I2</f>
        <v>0.12186115214180207</v>
      </c>
      <c r="S2">
        <f>L2/I2</f>
        <v>0</v>
      </c>
      <c r="T2">
        <f>M2/I2</f>
        <v>0.18463810930576072</v>
      </c>
    </row>
    <row r="3" spans="1:20" x14ac:dyDescent="0.3">
      <c r="A3" s="1">
        <v>60</v>
      </c>
      <c r="B3" s="1" t="s">
        <v>32</v>
      </c>
      <c r="C3" s="1" t="s">
        <v>19</v>
      </c>
      <c r="D3" s="1">
        <f>VLOOKUP(E3,참조테이블!$A$1:$B$8,2,FALSE)</f>
        <v>6</v>
      </c>
      <c r="E3" s="1" t="s">
        <v>377</v>
      </c>
      <c r="F3" s="1" t="s">
        <v>379</v>
      </c>
      <c r="G3" s="1"/>
      <c r="H3" s="1" t="s">
        <v>55</v>
      </c>
      <c r="I3">
        <v>1311</v>
      </c>
      <c r="J3">
        <v>3513</v>
      </c>
      <c r="K3">
        <v>284</v>
      </c>
      <c r="L3">
        <v>0</v>
      </c>
      <c r="M3">
        <v>82</v>
      </c>
      <c r="N3">
        <v>366</v>
      </c>
      <c r="P3">
        <f t="shared" ref="P3:P26" si="0">J3/I3</f>
        <v>2.679633867276888</v>
      </c>
      <c r="Q3">
        <f t="shared" ref="Q3:Q26" si="1">N3/I3</f>
        <v>0.2791762013729977</v>
      </c>
      <c r="R3">
        <f t="shared" ref="R3:R26" si="2">K3/I3</f>
        <v>0.21662852784134248</v>
      </c>
      <c r="S3">
        <f t="shared" ref="S3:S26" si="3">L3/I3</f>
        <v>0</v>
      </c>
      <c r="T3">
        <f t="shared" ref="T3:T26" si="4">M3/I3</f>
        <v>6.2547673531655232E-2</v>
      </c>
    </row>
    <row r="4" spans="1:20" x14ac:dyDescent="0.3">
      <c r="A4" s="1">
        <v>62</v>
      </c>
      <c r="B4" s="1" t="s">
        <v>33</v>
      </c>
      <c r="C4" s="1" t="s">
        <v>15</v>
      </c>
      <c r="D4" s="1">
        <f>VLOOKUP(E4,참조테이블!$A$1:$B$8,2,FALSE)</f>
        <v>6</v>
      </c>
      <c r="E4" s="1" t="s">
        <v>377</v>
      </c>
      <c r="F4" s="1" t="s">
        <v>380</v>
      </c>
      <c r="G4" s="1"/>
      <c r="H4" s="1" t="s">
        <v>55</v>
      </c>
      <c r="I4">
        <v>411</v>
      </c>
      <c r="J4">
        <v>1078</v>
      </c>
      <c r="K4">
        <v>0</v>
      </c>
      <c r="L4">
        <v>0</v>
      </c>
      <c r="M4">
        <v>10</v>
      </c>
      <c r="N4">
        <v>10</v>
      </c>
      <c r="P4">
        <f t="shared" si="0"/>
        <v>2.6228710462287106</v>
      </c>
      <c r="Q4">
        <f t="shared" si="1"/>
        <v>2.4330900243309004E-2</v>
      </c>
      <c r="R4">
        <f t="shared" si="2"/>
        <v>0</v>
      </c>
      <c r="S4">
        <f t="shared" si="3"/>
        <v>0</v>
      </c>
      <c r="T4">
        <f t="shared" si="4"/>
        <v>2.4330900243309004E-2</v>
      </c>
    </row>
    <row r="5" spans="1:20" x14ac:dyDescent="0.3">
      <c r="A5" s="1">
        <v>68</v>
      </c>
      <c r="B5" s="1" t="s">
        <v>34</v>
      </c>
      <c r="C5" s="1"/>
      <c r="D5" s="1">
        <f>VLOOKUP(E5,참조테이블!$A$1:$B$8,2,FALSE)</f>
        <v>6</v>
      </c>
      <c r="E5" s="1" t="s">
        <v>377</v>
      </c>
      <c r="F5" s="1" t="s">
        <v>381</v>
      </c>
      <c r="G5" s="1"/>
      <c r="H5" s="1"/>
      <c r="I5">
        <v>581</v>
      </c>
      <c r="J5">
        <v>2613</v>
      </c>
      <c r="K5">
        <v>63</v>
      </c>
      <c r="L5">
        <v>21</v>
      </c>
      <c r="M5">
        <v>21</v>
      </c>
      <c r="N5">
        <v>105</v>
      </c>
      <c r="P5">
        <f t="shared" si="0"/>
        <v>4.4974182444061963</v>
      </c>
      <c r="Q5">
        <f t="shared" si="1"/>
        <v>0.18072289156626506</v>
      </c>
      <c r="R5">
        <f t="shared" si="2"/>
        <v>0.10843373493975904</v>
      </c>
      <c r="S5">
        <f t="shared" si="3"/>
        <v>3.614457831325301E-2</v>
      </c>
      <c r="T5">
        <f t="shared" si="4"/>
        <v>3.614457831325301E-2</v>
      </c>
    </row>
    <row r="6" spans="1:20" x14ac:dyDescent="0.3">
      <c r="A6" s="1">
        <v>69</v>
      </c>
      <c r="B6" s="1" t="s">
        <v>35</v>
      </c>
      <c r="C6" s="1" t="s">
        <v>15</v>
      </c>
      <c r="D6" s="1">
        <f>VLOOKUP(E6,참조테이블!$A$1:$B$8,2,FALSE)</f>
        <v>6</v>
      </c>
      <c r="E6" s="1" t="s">
        <v>377</v>
      </c>
      <c r="F6" s="1" t="s">
        <v>382</v>
      </c>
      <c r="G6" s="1"/>
      <c r="H6" s="1" t="s">
        <v>55</v>
      </c>
      <c r="I6">
        <v>1227</v>
      </c>
      <c r="J6">
        <v>2201</v>
      </c>
      <c r="K6">
        <v>298</v>
      </c>
      <c r="L6">
        <v>0</v>
      </c>
      <c r="M6">
        <v>134</v>
      </c>
      <c r="N6">
        <v>432</v>
      </c>
      <c r="P6">
        <f t="shared" si="0"/>
        <v>1.7938060309698451</v>
      </c>
      <c r="Q6">
        <f t="shared" si="1"/>
        <v>0.35207823960880197</v>
      </c>
      <c r="R6">
        <f t="shared" si="2"/>
        <v>0.24286878565607173</v>
      </c>
      <c r="S6">
        <f t="shared" si="3"/>
        <v>0</v>
      </c>
      <c r="T6">
        <f t="shared" si="4"/>
        <v>0.10920945395273024</v>
      </c>
    </row>
    <row r="7" spans="1:20" x14ac:dyDescent="0.3">
      <c r="A7" s="1">
        <v>71</v>
      </c>
      <c r="B7" s="1" t="s">
        <v>36</v>
      </c>
      <c r="C7" s="1" t="s">
        <v>37</v>
      </c>
      <c r="D7" s="1">
        <f>VLOOKUP(E7,참조테이블!$A$1:$B$8,2,FALSE)</f>
        <v>6</v>
      </c>
      <c r="E7" s="1" t="s">
        <v>377</v>
      </c>
      <c r="F7" s="1" t="s">
        <v>383</v>
      </c>
      <c r="G7" s="1"/>
      <c r="H7" s="1" t="s">
        <v>55</v>
      </c>
      <c r="I7">
        <v>332</v>
      </c>
      <c r="J7">
        <v>567</v>
      </c>
      <c r="K7">
        <v>72</v>
      </c>
      <c r="L7">
        <v>11</v>
      </c>
      <c r="M7">
        <v>140</v>
      </c>
      <c r="N7">
        <v>223</v>
      </c>
      <c r="P7">
        <f t="shared" si="0"/>
        <v>1.7078313253012047</v>
      </c>
      <c r="Q7">
        <f t="shared" si="1"/>
        <v>0.67168674698795183</v>
      </c>
      <c r="R7">
        <f t="shared" si="2"/>
        <v>0.21686746987951808</v>
      </c>
      <c r="S7">
        <f t="shared" si="3"/>
        <v>3.313253012048193E-2</v>
      </c>
      <c r="T7">
        <f t="shared" si="4"/>
        <v>0.42168674698795183</v>
      </c>
    </row>
    <row r="8" spans="1:20" x14ac:dyDescent="0.3">
      <c r="A8" s="1">
        <v>338</v>
      </c>
      <c r="B8" s="1" t="s">
        <v>279</v>
      </c>
      <c r="C8" s="1" t="s">
        <v>15</v>
      </c>
      <c r="D8" s="1">
        <f>VLOOKUP(E8,참조테이블!$A$1:$B$8,2,FALSE)</f>
        <v>6</v>
      </c>
      <c r="E8" s="1" t="s">
        <v>377</v>
      </c>
      <c r="F8" s="1" t="s">
        <v>641</v>
      </c>
      <c r="G8" s="1" t="s">
        <v>642</v>
      </c>
      <c r="H8" s="1" t="s">
        <v>16</v>
      </c>
      <c r="I8">
        <v>982</v>
      </c>
      <c r="J8">
        <v>1495</v>
      </c>
      <c r="K8">
        <v>73</v>
      </c>
      <c r="L8">
        <v>0</v>
      </c>
      <c r="M8">
        <v>195</v>
      </c>
      <c r="N8">
        <v>268</v>
      </c>
      <c r="P8">
        <f t="shared" si="0"/>
        <v>1.5224032586558045</v>
      </c>
      <c r="Q8">
        <f t="shared" si="1"/>
        <v>0.27291242362525459</v>
      </c>
      <c r="R8">
        <f t="shared" si="2"/>
        <v>7.4338085539714868E-2</v>
      </c>
      <c r="S8">
        <f t="shared" si="3"/>
        <v>0</v>
      </c>
      <c r="T8">
        <f t="shared" si="4"/>
        <v>0.1985743380855397</v>
      </c>
    </row>
    <row r="9" spans="1:20" x14ac:dyDescent="0.3">
      <c r="A9" s="1">
        <v>340</v>
      </c>
      <c r="B9" s="1" t="s">
        <v>280</v>
      </c>
      <c r="C9" s="1"/>
      <c r="D9" s="1">
        <f>VLOOKUP(E9,참조테이블!$A$1:$B$8,2,FALSE)</f>
        <v>6</v>
      </c>
      <c r="E9" s="1" t="s">
        <v>377</v>
      </c>
      <c r="F9" s="1" t="s">
        <v>641</v>
      </c>
      <c r="G9" s="1" t="s">
        <v>643</v>
      </c>
      <c r="H9" s="1"/>
      <c r="I9">
        <v>203</v>
      </c>
      <c r="J9">
        <v>459</v>
      </c>
      <c r="K9">
        <v>19</v>
      </c>
      <c r="L9">
        <v>0</v>
      </c>
      <c r="M9">
        <v>24</v>
      </c>
      <c r="N9">
        <v>43</v>
      </c>
      <c r="P9">
        <f t="shared" si="0"/>
        <v>2.2610837438423643</v>
      </c>
      <c r="Q9">
        <f t="shared" si="1"/>
        <v>0.21182266009852216</v>
      </c>
      <c r="R9">
        <f t="shared" si="2"/>
        <v>9.3596059113300489E-2</v>
      </c>
      <c r="S9">
        <f t="shared" si="3"/>
        <v>0</v>
      </c>
      <c r="T9">
        <f t="shared" si="4"/>
        <v>0.11822660098522167</v>
      </c>
    </row>
    <row r="10" spans="1:20" x14ac:dyDescent="0.3">
      <c r="A10" s="1">
        <v>341</v>
      </c>
      <c r="B10" s="1" t="s">
        <v>281</v>
      </c>
      <c r="C10" s="1"/>
      <c r="D10" s="1">
        <f>VLOOKUP(E10,참조테이블!$A$1:$B$8,2,FALSE)</f>
        <v>6</v>
      </c>
      <c r="E10" s="1" t="s">
        <v>377</v>
      </c>
      <c r="F10" s="1" t="s">
        <v>641</v>
      </c>
      <c r="G10" s="1" t="s">
        <v>644</v>
      </c>
      <c r="H10" s="1"/>
      <c r="I10">
        <v>233</v>
      </c>
      <c r="J10">
        <v>501</v>
      </c>
      <c r="K10">
        <v>45</v>
      </c>
      <c r="L10">
        <v>0</v>
      </c>
      <c r="M10">
        <v>40</v>
      </c>
      <c r="N10">
        <v>85</v>
      </c>
      <c r="P10">
        <f t="shared" si="0"/>
        <v>2.1502145922746783</v>
      </c>
      <c r="Q10">
        <f t="shared" si="1"/>
        <v>0.36480686695278969</v>
      </c>
      <c r="R10">
        <f t="shared" si="2"/>
        <v>0.19313304721030042</v>
      </c>
      <c r="S10">
        <f t="shared" si="3"/>
        <v>0</v>
      </c>
      <c r="T10">
        <f t="shared" si="4"/>
        <v>0.17167381974248927</v>
      </c>
    </row>
    <row r="11" spans="1:20" x14ac:dyDescent="0.3">
      <c r="A11" s="1">
        <v>342</v>
      </c>
      <c r="B11" s="1" t="s">
        <v>282</v>
      </c>
      <c r="C11" s="1"/>
      <c r="D11" s="1">
        <f>VLOOKUP(E11,참조테이블!$A$1:$B$8,2,FALSE)</f>
        <v>6</v>
      </c>
      <c r="E11" s="1" t="s">
        <v>377</v>
      </c>
      <c r="F11" s="1" t="s">
        <v>645</v>
      </c>
      <c r="G11" s="1" t="s">
        <v>646</v>
      </c>
      <c r="H11" s="1"/>
      <c r="I11">
        <v>324</v>
      </c>
      <c r="J11">
        <v>611</v>
      </c>
      <c r="K11">
        <v>66</v>
      </c>
      <c r="L11">
        <v>0</v>
      </c>
      <c r="M11">
        <v>4</v>
      </c>
      <c r="N11">
        <v>70</v>
      </c>
      <c r="P11">
        <f t="shared" si="0"/>
        <v>1.8858024691358024</v>
      </c>
      <c r="Q11">
        <f t="shared" si="1"/>
        <v>0.21604938271604937</v>
      </c>
      <c r="R11">
        <f t="shared" si="2"/>
        <v>0.20370370370370369</v>
      </c>
      <c r="S11">
        <f t="shared" si="3"/>
        <v>0</v>
      </c>
      <c r="T11">
        <f t="shared" si="4"/>
        <v>1.2345679012345678E-2</v>
      </c>
    </row>
    <row r="12" spans="1:20" x14ac:dyDescent="0.3">
      <c r="A12" s="1">
        <v>343</v>
      </c>
      <c r="B12" s="1" t="s">
        <v>283</v>
      </c>
      <c r="C12" s="1"/>
      <c r="D12" s="1">
        <f>VLOOKUP(E12,참조테이블!$A$1:$B$8,2,FALSE)</f>
        <v>6</v>
      </c>
      <c r="E12" s="1" t="s">
        <v>377</v>
      </c>
      <c r="F12" s="1" t="s">
        <v>645</v>
      </c>
      <c r="G12" s="1" t="s">
        <v>647</v>
      </c>
      <c r="H12" s="1"/>
      <c r="I12">
        <v>313</v>
      </c>
      <c r="J12">
        <v>595</v>
      </c>
      <c r="K12">
        <v>77</v>
      </c>
      <c r="L12">
        <v>0</v>
      </c>
      <c r="M12">
        <v>20</v>
      </c>
      <c r="N12">
        <v>97</v>
      </c>
      <c r="P12">
        <f t="shared" si="0"/>
        <v>1.9009584664536741</v>
      </c>
      <c r="Q12">
        <f t="shared" si="1"/>
        <v>0.30990415335463256</v>
      </c>
      <c r="R12">
        <f t="shared" si="2"/>
        <v>0.24600638977635783</v>
      </c>
      <c r="S12">
        <f t="shared" si="3"/>
        <v>0</v>
      </c>
      <c r="T12">
        <f t="shared" si="4"/>
        <v>6.3897763578274758E-2</v>
      </c>
    </row>
    <row r="13" spans="1:20" x14ac:dyDescent="0.3">
      <c r="A13" s="1">
        <v>344</v>
      </c>
      <c r="B13" s="1" t="s">
        <v>284</v>
      </c>
      <c r="C13" s="1" t="s">
        <v>151</v>
      </c>
      <c r="D13" s="1">
        <f>VLOOKUP(E13,참조테이블!$A$1:$B$8,2,FALSE)</f>
        <v>6</v>
      </c>
      <c r="E13" s="1" t="s">
        <v>377</v>
      </c>
      <c r="F13" s="1" t="s">
        <v>645</v>
      </c>
      <c r="G13" s="1" t="s">
        <v>648</v>
      </c>
      <c r="H13" s="1" t="s">
        <v>152</v>
      </c>
      <c r="I13">
        <v>444</v>
      </c>
      <c r="J13">
        <v>1211</v>
      </c>
      <c r="K13">
        <v>155</v>
      </c>
      <c r="L13">
        <v>0</v>
      </c>
      <c r="M13">
        <v>65</v>
      </c>
      <c r="N13">
        <v>220</v>
      </c>
      <c r="P13">
        <f t="shared" si="0"/>
        <v>2.7274774774774775</v>
      </c>
      <c r="Q13">
        <f t="shared" si="1"/>
        <v>0.49549549549549549</v>
      </c>
      <c r="R13">
        <f t="shared" si="2"/>
        <v>0.34909909909909909</v>
      </c>
      <c r="S13">
        <f t="shared" si="3"/>
        <v>0</v>
      </c>
      <c r="T13">
        <f t="shared" si="4"/>
        <v>0.1463963963963964</v>
      </c>
    </row>
    <row r="14" spans="1:20" x14ac:dyDescent="0.3">
      <c r="A14" s="1">
        <v>346</v>
      </c>
      <c r="B14" s="1" t="s">
        <v>285</v>
      </c>
      <c r="C14" s="1" t="s">
        <v>151</v>
      </c>
      <c r="D14" s="1">
        <f>VLOOKUP(E14,참조테이블!$A$1:$B$8,2,FALSE)</f>
        <v>6</v>
      </c>
      <c r="E14" s="1" t="s">
        <v>377</v>
      </c>
      <c r="F14" s="1" t="s">
        <v>649</v>
      </c>
      <c r="G14" s="1" t="s">
        <v>650</v>
      </c>
      <c r="H14" s="1" t="s">
        <v>152</v>
      </c>
      <c r="I14">
        <v>412</v>
      </c>
      <c r="J14">
        <v>855</v>
      </c>
      <c r="K14">
        <v>119</v>
      </c>
      <c r="L14">
        <v>0</v>
      </c>
      <c r="M14">
        <v>0</v>
      </c>
      <c r="N14">
        <v>119</v>
      </c>
      <c r="P14">
        <f t="shared" si="0"/>
        <v>2.075242718446602</v>
      </c>
      <c r="Q14">
        <f t="shared" si="1"/>
        <v>0.28883495145631066</v>
      </c>
      <c r="R14">
        <f t="shared" si="2"/>
        <v>0.28883495145631066</v>
      </c>
      <c r="S14">
        <f t="shared" si="3"/>
        <v>0</v>
      </c>
      <c r="T14">
        <f t="shared" si="4"/>
        <v>0</v>
      </c>
    </row>
    <row r="15" spans="1:20" x14ac:dyDescent="0.3">
      <c r="A15" s="1">
        <v>348</v>
      </c>
      <c r="B15" s="1" t="s">
        <v>286</v>
      </c>
      <c r="C15" s="1"/>
      <c r="D15" s="1">
        <f>VLOOKUP(E15,참조테이블!$A$1:$B$8,2,FALSE)</f>
        <v>6</v>
      </c>
      <c r="E15" s="1" t="s">
        <v>377</v>
      </c>
      <c r="F15" s="1" t="s">
        <v>649</v>
      </c>
      <c r="G15" s="1" t="s">
        <v>651</v>
      </c>
      <c r="H15" s="1"/>
      <c r="I15">
        <v>181</v>
      </c>
      <c r="J15">
        <v>517</v>
      </c>
      <c r="K15">
        <v>67</v>
      </c>
      <c r="L15">
        <v>0</v>
      </c>
      <c r="M15">
        <v>10</v>
      </c>
      <c r="N15">
        <v>77</v>
      </c>
      <c r="P15">
        <f t="shared" si="0"/>
        <v>2.8563535911602211</v>
      </c>
      <c r="Q15">
        <f t="shared" si="1"/>
        <v>0.425414364640884</v>
      </c>
      <c r="R15">
        <f t="shared" si="2"/>
        <v>0.37016574585635359</v>
      </c>
      <c r="S15">
        <f t="shared" si="3"/>
        <v>0</v>
      </c>
      <c r="T15">
        <f t="shared" si="4"/>
        <v>5.5248618784530384E-2</v>
      </c>
    </row>
    <row r="16" spans="1:20" x14ac:dyDescent="0.3">
      <c r="A16" s="1">
        <v>349</v>
      </c>
      <c r="B16" s="1" t="s">
        <v>287</v>
      </c>
      <c r="C16" s="1"/>
      <c r="D16" s="1">
        <f>VLOOKUP(E16,참조테이블!$A$1:$B$8,2,FALSE)</f>
        <v>6</v>
      </c>
      <c r="E16" s="1" t="s">
        <v>377</v>
      </c>
      <c r="F16" s="1" t="s">
        <v>649</v>
      </c>
      <c r="G16" s="1" t="s">
        <v>652</v>
      </c>
      <c r="H16" s="1"/>
      <c r="I16">
        <v>163</v>
      </c>
      <c r="J16">
        <v>212</v>
      </c>
      <c r="K16">
        <v>67</v>
      </c>
      <c r="L16">
        <v>0</v>
      </c>
      <c r="M16">
        <v>0</v>
      </c>
      <c r="N16">
        <v>67</v>
      </c>
      <c r="P16">
        <f t="shared" si="0"/>
        <v>1.3006134969325154</v>
      </c>
      <c r="Q16">
        <f t="shared" si="1"/>
        <v>0.41104294478527609</v>
      </c>
      <c r="R16">
        <f t="shared" si="2"/>
        <v>0.41104294478527609</v>
      </c>
      <c r="S16">
        <f t="shared" si="3"/>
        <v>0</v>
      </c>
      <c r="T16">
        <f t="shared" si="4"/>
        <v>0</v>
      </c>
    </row>
    <row r="17" spans="1:20" x14ac:dyDescent="0.3">
      <c r="A17" s="1">
        <v>350</v>
      </c>
      <c r="B17" s="1" t="s">
        <v>288</v>
      </c>
      <c r="C17" s="1"/>
      <c r="D17" s="1">
        <f>VLOOKUP(E17,참조테이블!$A$1:$B$8,2,FALSE)</f>
        <v>6</v>
      </c>
      <c r="E17" s="1" t="s">
        <v>377</v>
      </c>
      <c r="F17" s="1" t="s">
        <v>649</v>
      </c>
      <c r="G17" s="1" t="s">
        <v>406</v>
      </c>
      <c r="H17" s="1"/>
      <c r="I17">
        <v>333</v>
      </c>
      <c r="J17">
        <v>582</v>
      </c>
      <c r="K17">
        <v>117</v>
      </c>
      <c r="L17">
        <v>0</v>
      </c>
      <c r="M17">
        <v>18</v>
      </c>
      <c r="N17">
        <v>135</v>
      </c>
      <c r="P17">
        <f t="shared" si="0"/>
        <v>1.7477477477477477</v>
      </c>
      <c r="Q17">
        <f t="shared" si="1"/>
        <v>0.40540540540540543</v>
      </c>
      <c r="R17">
        <f t="shared" si="2"/>
        <v>0.35135135135135137</v>
      </c>
      <c r="S17">
        <f t="shared" si="3"/>
        <v>0</v>
      </c>
      <c r="T17">
        <f t="shared" si="4"/>
        <v>5.4054054054054057E-2</v>
      </c>
    </row>
    <row r="18" spans="1:20" x14ac:dyDescent="0.3">
      <c r="A18" s="1">
        <v>351</v>
      </c>
      <c r="B18" s="1" t="s">
        <v>289</v>
      </c>
      <c r="C18" s="1"/>
      <c r="D18" s="1">
        <f>VLOOKUP(E18,참조테이블!$A$1:$B$8,2,FALSE)</f>
        <v>6</v>
      </c>
      <c r="E18" s="1" t="s">
        <v>377</v>
      </c>
      <c r="F18" s="1" t="s">
        <v>653</v>
      </c>
      <c r="G18" s="1" t="s">
        <v>654</v>
      </c>
      <c r="H18" s="1"/>
      <c r="I18">
        <v>247</v>
      </c>
      <c r="J18">
        <v>911</v>
      </c>
      <c r="K18">
        <v>25</v>
      </c>
      <c r="L18">
        <v>7</v>
      </c>
      <c r="M18">
        <v>71</v>
      </c>
      <c r="N18">
        <v>103</v>
      </c>
      <c r="P18">
        <f t="shared" si="0"/>
        <v>3.6882591093117409</v>
      </c>
      <c r="Q18">
        <f t="shared" si="1"/>
        <v>0.41700404858299595</v>
      </c>
      <c r="R18">
        <f t="shared" si="2"/>
        <v>0.10121457489878542</v>
      </c>
      <c r="S18">
        <f t="shared" si="3"/>
        <v>2.8340080971659919E-2</v>
      </c>
      <c r="T18">
        <f t="shared" si="4"/>
        <v>0.2874493927125506</v>
      </c>
    </row>
    <row r="19" spans="1:20" x14ac:dyDescent="0.3">
      <c r="A19" s="1">
        <v>352</v>
      </c>
      <c r="B19" s="1" t="s">
        <v>290</v>
      </c>
      <c r="C19" s="1"/>
      <c r="D19" s="1">
        <f>VLOOKUP(E19,참조테이블!$A$1:$B$8,2,FALSE)</f>
        <v>6</v>
      </c>
      <c r="E19" s="1" t="s">
        <v>377</v>
      </c>
      <c r="F19" s="1" t="s">
        <v>653</v>
      </c>
      <c r="G19" s="1" t="s">
        <v>655</v>
      </c>
      <c r="H19" s="1"/>
      <c r="I19">
        <v>270</v>
      </c>
      <c r="J19">
        <v>1483</v>
      </c>
      <c r="K19">
        <v>38</v>
      </c>
      <c r="L19">
        <v>4</v>
      </c>
      <c r="M19">
        <v>70</v>
      </c>
      <c r="N19">
        <v>112</v>
      </c>
      <c r="P19">
        <f t="shared" si="0"/>
        <v>5.4925925925925929</v>
      </c>
      <c r="Q19">
        <f t="shared" si="1"/>
        <v>0.4148148148148148</v>
      </c>
      <c r="R19">
        <f t="shared" si="2"/>
        <v>0.14074074074074075</v>
      </c>
      <c r="S19">
        <f t="shared" si="3"/>
        <v>1.4814814814814815E-2</v>
      </c>
      <c r="T19">
        <f t="shared" si="4"/>
        <v>0.25925925925925924</v>
      </c>
    </row>
    <row r="20" spans="1:20" x14ac:dyDescent="0.3">
      <c r="A20" s="1">
        <v>353</v>
      </c>
      <c r="B20" s="1" t="s">
        <v>291</v>
      </c>
      <c r="C20" s="1"/>
      <c r="D20" s="1">
        <f>VLOOKUP(E20,참조테이블!$A$1:$B$8,2,FALSE)</f>
        <v>6</v>
      </c>
      <c r="E20" s="1" t="s">
        <v>377</v>
      </c>
      <c r="F20" s="1" t="s">
        <v>656</v>
      </c>
      <c r="G20" s="1" t="s">
        <v>657</v>
      </c>
      <c r="H20" s="1"/>
      <c r="I20">
        <v>264</v>
      </c>
      <c r="J20">
        <v>750</v>
      </c>
      <c r="K20">
        <v>100</v>
      </c>
      <c r="L20">
        <v>0</v>
      </c>
      <c r="M20">
        <v>30</v>
      </c>
      <c r="N20">
        <v>130</v>
      </c>
      <c r="P20">
        <f t="shared" si="0"/>
        <v>2.8409090909090908</v>
      </c>
      <c r="Q20">
        <f t="shared" si="1"/>
        <v>0.49242424242424243</v>
      </c>
      <c r="R20">
        <f t="shared" si="2"/>
        <v>0.37878787878787878</v>
      </c>
      <c r="S20">
        <f t="shared" si="3"/>
        <v>0</v>
      </c>
      <c r="T20">
        <f t="shared" si="4"/>
        <v>0.11363636363636363</v>
      </c>
    </row>
    <row r="21" spans="1:20" x14ac:dyDescent="0.3">
      <c r="A21" s="1">
        <v>354</v>
      </c>
      <c r="B21" s="1" t="s">
        <v>292</v>
      </c>
      <c r="C21" s="1" t="s">
        <v>151</v>
      </c>
      <c r="D21" s="1">
        <f>VLOOKUP(E21,참조테이블!$A$1:$B$8,2,FALSE)</f>
        <v>6</v>
      </c>
      <c r="E21" s="1" t="s">
        <v>377</v>
      </c>
      <c r="F21" s="1" t="s">
        <v>656</v>
      </c>
      <c r="G21" s="1" t="s">
        <v>658</v>
      </c>
      <c r="H21" s="1" t="s">
        <v>152</v>
      </c>
      <c r="I21">
        <v>317</v>
      </c>
      <c r="J21">
        <v>691</v>
      </c>
      <c r="K21">
        <v>87</v>
      </c>
      <c r="L21">
        <v>0</v>
      </c>
      <c r="M21">
        <v>0</v>
      </c>
      <c r="N21">
        <v>87</v>
      </c>
      <c r="P21">
        <f t="shared" si="0"/>
        <v>2.1798107255520507</v>
      </c>
      <c r="Q21">
        <f t="shared" si="1"/>
        <v>0.27444794952681389</v>
      </c>
      <c r="R21">
        <f t="shared" si="2"/>
        <v>0.27444794952681389</v>
      </c>
      <c r="S21">
        <f t="shared" si="3"/>
        <v>0</v>
      </c>
      <c r="T21">
        <f t="shared" si="4"/>
        <v>0</v>
      </c>
    </row>
    <row r="22" spans="1:20" x14ac:dyDescent="0.3">
      <c r="A22" s="1">
        <v>356</v>
      </c>
      <c r="B22" s="1" t="s">
        <v>293</v>
      </c>
      <c r="C22" s="1" t="s">
        <v>151</v>
      </c>
      <c r="D22" s="1">
        <f>VLOOKUP(E22,참조테이블!$A$1:$B$8,2,FALSE)</f>
        <v>6</v>
      </c>
      <c r="E22" s="1" t="s">
        <v>377</v>
      </c>
      <c r="F22" s="1" t="s">
        <v>656</v>
      </c>
      <c r="G22" s="1" t="s">
        <v>659</v>
      </c>
      <c r="H22" s="1" t="s">
        <v>152</v>
      </c>
      <c r="I22">
        <v>197</v>
      </c>
      <c r="J22">
        <v>398</v>
      </c>
      <c r="K22">
        <v>69</v>
      </c>
      <c r="L22">
        <v>0</v>
      </c>
      <c r="M22">
        <v>4</v>
      </c>
      <c r="N22">
        <v>73</v>
      </c>
      <c r="P22">
        <f t="shared" si="0"/>
        <v>2.0203045685279188</v>
      </c>
      <c r="Q22">
        <f t="shared" si="1"/>
        <v>0.37055837563451777</v>
      </c>
      <c r="R22">
        <f t="shared" si="2"/>
        <v>0.35025380710659898</v>
      </c>
      <c r="S22">
        <f t="shared" si="3"/>
        <v>0</v>
      </c>
      <c r="T22">
        <f t="shared" si="4"/>
        <v>2.030456852791878E-2</v>
      </c>
    </row>
    <row r="23" spans="1:20" x14ac:dyDescent="0.3">
      <c r="A23" s="1">
        <v>358</v>
      </c>
      <c r="B23" s="1" t="s">
        <v>294</v>
      </c>
      <c r="C23" s="1" t="s">
        <v>37</v>
      </c>
      <c r="D23" s="1">
        <f>VLOOKUP(E23,참조테이블!$A$1:$B$8,2,FALSE)</f>
        <v>6</v>
      </c>
      <c r="E23" s="1" t="s">
        <v>377</v>
      </c>
      <c r="F23" s="1" t="s">
        <v>660</v>
      </c>
      <c r="G23" s="1" t="s">
        <v>661</v>
      </c>
      <c r="H23" s="1" t="s">
        <v>38</v>
      </c>
      <c r="I23">
        <v>421</v>
      </c>
      <c r="J23">
        <v>1005</v>
      </c>
      <c r="K23">
        <v>37</v>
      </c>
      <c r="L23">
        <v>0</v>
      </c>
      <c r="M23">
        <v>70</v>
      </c>
      <c r="N23">
        <v>107</v>
      </c>
      <c r="P23">
        <f t="shared" si="0"/>
        <v>2.3871733966745845</v>
      </c>
      <c r="Q23">
        <f t="shared" si="1"/>
        <v>0.25415676959619954</v>
      </c>
      <c r="R23">
        <f t="shared" si="2"/>
        <v>8.7885985748218529E-2</v>
      </c>
      <c r="S23">
        <f t="shared" si="3"/>
        <v>0</v>
      </c>
      <c r="T23">
        <f t="shared" si="4"/>
        <v>0.166270783847981</v>
      </c>
    </row>
    <row r="24" spans="1:20" x14ac:dyDescent="0.3">
      <c r="A24" s="1">
        <v>360</v>
      </c>
      <c r="B24" s="1" t="s">
        <v>295</v>
      </c>
      <c r="C24" s="1" t="s">
        <v>37</v>
      </c>
      <c r="D24" s="1">
        <f>VLOOKUP(E24,참조테이블!$A$1:$B$8,2,FALSE)</f>
        <v>6</v>
      </c>
      <c r="E24" s="1" t="s">
        <v>377</v>
      </c>
      <c r="F24" s="1" t="s">
        <v>660</v>
      </c>
      <c r="G24" s="1" t="s">
        <v>662</v>
      </c>
      <c r="H24" s="1" t="s">
        <v>38</v>
      </c>
      <c r="I24">
        <v>344</v>
      </c>
      <c r="J24">
        <v>1575</v>
      </c>
      <c r="K24">
        <v>53</v>
      </c>
      <c r="L24">
        <v>0</v>
      </c>
      <c r="M24">
        <v>70</v>
      </c>
      <c r="N24">
        <v>123</v>
      </c>
      <c r="P24">
        <f t="shared" si="0"/>
        <v>4.5784883720930232</v>
      </c>
      <c r="Q24">
        <f t="shared" si="1"/>
        <v>0.35755813953488375</v>
      </c>
      <c r="R24">
        <f t="shared" si="2"/>
        <v>0.15406976744186046</v>
      </c>
      <c r="S24">
        <f t="shared" si="3"/>
        <v>0</v>
      </c>
      <c r="T24">
        <f t="shared" si="4"/>
        <v>0.20348837209302326</v>
      </c>
    </row>
    <row r="25" spans="1:20" x14ac:dyDescent="0.3">
      <c r="A25" s="1">
        <v>362</v>
      </c>
      <c r="B25" s="1" t="s">
        <v>296</v>
      </c>
      <c r="C25" s="1"/>
      <c r="D25" s="1">
        <f>VLOOKUP(E25,참조테이블!$A$1:$B$8,2,FALSE)</f>
        <v>6</v>
      </c>
      <c r="E25" s="1" t="s">
        <v>377</v>
      </c>
      <c r="F25" s="1" t="s">
        <v>660</v>
      </c>
      <c r="G25" s="1" t="s">
        <v>663</v>
      </c>
      <c r="H25" s="1"/>
      <c r="I25">
        <v>219</v>
      </c>
      <c r="J25">
        <v>675</v>
      </c>
      <c r="K25">
        <v>22</v>
      </c>
      <c r="L25">
        <v>0</v>
      </c>
      <c r="M25">
        <v>56</v>
      </c>
      <c r="N25">
        <v>78</v>
      </c>
      <c r="P25">
        <f t="shared" si="0"/>
        <v>3.0821917808219177</v>
      </c>
      <c r="Q25">
        <f t="shared" si="1"/>
        <v>0.35616438356164382</v>
      </c>
      <c r="R25">
        <f t="shared" si="2"/>
        <v>0.1004566210045662</v>
      </c>
      <c r="S25">
        <f t="shared" si="3"/>
        <v>0</v>
      </c>
      <c r="T25">
        <f t="shared" si="4"/>
        <v>0.25570776255707761</v>
      </c>
    </row>
    <row r="26" spans="1:20" x14ac:dyDescent="0.3">
      <c r="I26">
        <f>SUM(I2:I25)</f>
        <v>11083</v>
      </c>
      <c r="J26">
        <f t="shared" ref="J26:N26" si="5">SUM(J2:J25)</f>
        <v>29037</v>
      </c>
      <c r="K26">
        <f t="shared" si="5"/>
        <v>2118</v>
      </c>
      <c r="L26">
        <f t="shared" si="5"/>
        <v>43</v>
      </c>
      <c r="M26">
        <f t="shared" si="5"/>
        <v>1384</v>
      </c>
      <c r="N26">
        <f t="shared" si="5"/>
        <v>3545</v>
      </c>
      <c r="P26">
        <f t="shared" si="0"/>
        <v>2.6199584949923307</v>
      </c>
      <c r="Q26">
        <f t="shared" si="1"/>
        <v>0.31985924388703418</v>
      </c>
      <c r="R26">
        <f t="shared" si="2"/>
        <v>0.19110349183434089</v>
      </c>
      <c r="S26">
        <f t="shared" si="3"/>
        <v>3.8798159343138138E-3</v>
      </c>
      <c r="T26">
        <f t="shared" si="4"/>
        <v>0.12487593611837949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CDA1-BE19-45C0-A0A3-AA558889FBAF}">
  <dimension ref="A1:T49"/>
  <sheetViews>
    <sheetView workbookViewId="0">
      <pane ySplit="1" topLeftCell="A2" activePane="bottomLeft" state="frozen"/>
      <selection pane="bottomLeft" activeCell="A49" sqref="A49"/>
    </sheetView>
  </sheetViews>
  <sheetFormatPr defaultRowHeight="16.5" x14ac:dyDescent="0.3"/>
  <cols>
    <col min="5" max="5" width="10" bestFit="1" customWidth="1"/>
    <col min="6" max="6" width="12.375" bestFit="1" customWidth="1"/>
    <col min="7" max="7" width="13.75" bestFit="1" customWidth="1"/>
    <col min="8" max="8" width="15" bestFit="1" customWidth="1"/>
    <col min="9" max="10" width="11.625" bestFit="1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725</v>
      </c>
      <c r="E1" s="2" t="s">
        <v>3</v>
      </c>
      <c r="F1" s="3"/>
      <c r="G1" s="3"/>
      <c r="H1" s="3" t="s">
        <v>4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</row>
    <row r="2" spans="1:20" x14ac:dyDescent="0.3">
      <c r="A2" s="1">
        <v>73</v>
      </c>
      <c r="B2" s="1" t="s">
        <v>39</v>
      </c>
      <c r="C2" s="1"/>
      <c r="D2" s="1">
        <f>VLOOKUP(E2,참조테이블!$A$1:$B$8,2,FALSE)</f>
        <v>7</v>
      </c>
      <c r="E2" s="1" t="s">
        <v>384</v>
      </c>
      <c r="F2" s="1" t="s">
        <v>385</v>
      </c>
      <c r="G2" s="1"/>
      <c r="H2" s="1"/>
      <c r="I2">
        <v>8125</v>
      </c>
      <c r="J2">
        <v>14440</v>
      </c>
      <c r="K2">
        <v>736</v>
      </c>
      <c r="L2">
        <v>3096</v>
      </c>
      <c r="M2">
        <v>437</v>
      </c>
      <c r="N2">
        <v>4269</v>
      </c>
      <c r="P2">
        <f>J2/I2</f>
        <v>1.7772307692307692</v>
      </c>
      <c r="Q2">
        <f>N2/I2</f>
        <v>0.52541538461538462</v>
      </c>
      <c r="R2">
        <f>K2/I2</f>
        <v>9.0584615384615388E-2</v>
      </c>
      <c r="S2">
        <f>L2/I2</f>
        <v>0.38104615384615387</v>
      </c>
      <c r="T2">
        <f>M2/I2</f>
        <v>5.3784615384615382E-2</v>
      </c>
    </row>
    <row r="3" spans="1:20" x14ac:dyDescent="0.3">
      <c r="A3" s="1">
        <v>74</v>
      </c>
      <c r="B3" s="1" t="s">
        <v>40</v>
      </c>
      <c r="C3" s="1"/>
      <c r="D3" s="1">
        <f>VLOOKUP(E3,참조테이블!$A$1:$B$8,2,FALSE)</f>
        <v>7</v>
      </c>
      <c r="E3" s="1" t="s">
        <v>384</v>
      </c>
      <c r="F3" s="1" t="s">
        <v>386</v>
      </c>
      <c r="G3" s="1"/>
      <c r="H3" s="1"/>
      <c r="I3">
        <v>2690</v>
      </c>
      <c r="J3">
        <v>8567</v>
      </c>
      <c r="K3">
        <v>150</v>
      </c>
      <c r="L3">
        <v>538</v>
      </c>
      <c r="M3">
        <v>194</v>
      </c>
      <c r="N3">
        <v>882</v>
      </c>
      <c r="P3">
        <f t="shared" ref="P3:P49" si="0">J3/I3</f>
        <v>3.1847583643122674</v>
      </c>
      <c r="Q3">
        <f t="shared" ref="Q3:Q49" si="1">N3/I3</f>
        <v>0.32788104089219333</v>
      </c>
      <c r="R3">
        <f t="shared" ref="R3:R49" si="2">K3/I3</f>
        <v>5.5762081784386616E-2</v>
      </c>
      <c r="S3">
        <f t="shared" ref="S3:S49" si="3">L3/I3</f>
        <v>0.2</v>
      </c>
      <c r="T3">
        <f t="shared" ref="T3:T49" si="4">M3/I3</f>
        <v>7.2118959107806691E-2</v>
      </c>
    </row>
    <row r="4" spans="1:20" x14ac:dyDescent="0.3">
      <c r="A4" s="1">
        <v>75</v>
      </c>
      <c r="B4" s="1" t="s">
        <v>41</v>
      </c>
      <c r="C4" s="1"/>
      <c r="D4" s="1">
        <f>VLOOKUP(E4,참조테이블!$A$1:$B$8,2,FALSE)</f>
        <v>7</v>
      </c>
      <c r="E4" s="1" t="s">
        <v>384</v>
      </c>
      <c r="F4" s="1" t="s">
        <v>387</v>
      </c>
      <c r="G4" s="1"/>
      <c r="H4" s="1"/>
      <c r="I4">
        <v>531</v>
      </c>
      <c r="J4">
        <v>1498</v>
      </c>
      <c r="K4">
        <v>0</v>
      </c>
      <c r="L4">
        <v>357</v>
      </c>
      <c r="M4">
        <v>0</v>
      </c>
      <c r="N4">
        <v>357</v>
      </c>
      <c r="P4">
        <f t="shared" si="0"/>
        <v>2.8210922787193975</v>
      </c>
      <c r="Q4">
        <f t="shared" si="1"/>
        <v>0.67231638418079098</v>
      </c>
      <c r="R4">
        <f t="shared" si="2"/>
        <v>0</v>
      </c>
      <c r="S4">
        <f t="shared" si="3"/>
        <v>0.67231638418079098</v>
      </c>
      <c r="T4">
        <f t="shared" si="4"/>
        <v>0</v>
      </c>
    </row>
    <row r="5" spans="1:20" x14ac:dyDescent="0.3">
      <c r="A5" s="1">
        <v>76</v>
      </c>
      <c r="B5" s="1" t="s">
        <v>42</v>
      </c>
      <c r="C5" s="1"/>
      <c r="D5" s="1">
        <f>VLOOKUP(E5,참조테이블!$A$1:$B$8,2,FALSE)</f>
        <v>7</v>
      </c>
      <c r="E5" s="1" t="s">
        <v>384</v>
      </c>
      <c r="F5" s="1" t="s">
        <v>388</v>
      </c>
      <c r="G5" s="1"/>
      <c r="H5" s="1"/>
      <c r="I5">
        <v>222</v>
      </c>
      <c r="J5">
        <v>394</v>
      </c>
      <c r="K5">
        <v>0</v>
      </c>
      <c r="L5">
        <v>233</v>
      </c>
      <c r="M5">
        <v>20</v>
      </c>
      <c r="N5">
        <v>253</v>
      </c>
      <c r="P5">
        <f t="shared" si="0"/>
        <v>1.7747747747747749</v>
      </c>
      <c r="Q5">
        <f t="shared" si="1"/>
        <v>1.1396396396396395</v>
      </c>
      <c r="R5">
        <f t="shared" si="2"/>
        <v>0</v>
      </c>
      <c r="S5">
        <f t="shared" si="3"/>
        <v>1.0495495495495495</v>
      </c>
      <c r="T5">
        <f t="shared" si="4"/>
        <v>9.0090090090090086E-2</v>
      </c>
    </row>
    <row r="6" spans="1:20" x14ac:dyDescent="0.3">
      <c r="A6" s="1">
        <v>77</v>
      </c>
      <c r="B6" s="1" t="s">
        <v>43</v>
      </c>
      <c r="C6" s="1"/>
      <c r="D6" s="1">
        <f>VLOOKUP(E6,참조테이블!$A$1:$B$8,2,FALSE)</f>
        <v>7</v>
      </c>
      <c r="E6" s="1" t="s">
        <v>384</v>
      </c>
      <c r="F6" s="1" t="s">
        <v>389</v>
      </c>
      <c r="G6" s="1"/>
      <c r="H6" s="1"/>
      <c r="I6">
        <v>604</v>
      </c>
      <c r="J6">
        <v>4248</v>
      </c>
      <c r="K6">
        <v>0</v>
      </c>
      <c r="L6">
        <v>466</v>
      </c>
      <c r="M6">
        <v>0</v>
      </c>
      <c r="N6">
        <v>466</v>
      </c>
      <c r="P6">
        <f t="shared" si="0"/>
        <v>7.0331125827814569</v>
      </c>
      <c r="Q6">
        <f t="shared" si="1"/>
        <v>0.77152317880794707</v>
      </c>
      <c r="R6">
        <f t="shared" si="2"/>
        <v>0</v>
      </c>
      <c r="S6">
        <f t="shared" si="3"/>
        <v>0.77152317880794707</v>
      </c>
      <c r="T6">
        <f t="shared" si="4"/>
        <v>0</v>
      </c>
    </row>
    <row r="7" spans="1:20" x14ac:dyDescent="0.3">
      <c r="A7" s="1">
        <v>363</v>
      </c>
      <c r="B7" s="1" t="s">
        <v>297</v>
      </c>
      <c r="C7" s="1"/>
      <c r="D7" s="1">
        <f>VLOOKUP(E7,참조테이블!$A$1:$B$8,2,FALSE)</f>
        <v>7</v>
      </c>
      <c r="E7" s="1" t="s">
        <v>384</v>
      </c>
      <c r="F7" s="1" t="s">
        <v>664</v>
      </c>
      <c r="G7" s="1" t="s">
        <v>665</v>
      </c>
      <c r="H7" s="1"/>
      <c r="I7">
        <v>1503</v>
      </c>
      <c r="J7">
        <v>2710</v>
      </c>
      <c r="K7">
        <v>226</v>
      </c>
      <c r="L7">
        <v>481</v>
      </c>
      <c r="M7">
        <v>140</v>
      </c>
      <c r="N7">
        <v>847</v>
      </c>
      <c r="P7">
        <f t="shared" si="0"/>
        <v>1.8030605455755155</v>
      </c>
      <c r="Q7">
        <f t="shared" si="1"/>
        <v>0.56353958749168331</v>
      </c>
      <c r="R7">
        <f t="shared" si="2"/>
        <v>0.15036593479707253</v>
      </c>
      <c r="S7">
        <f t="shared" si="3"/>
        <v>0.32002661343978711</v>
      </c>
      <c r="T7">
        <f t="shared" si="4"/>
        <v>9.3147039254823691E-2</v>
      </c>
    </row>
    <row r="8" spans="1:20" x14ac:dyDescent="0.3">
      <c r="A8" s="1">
        <v>364</v>
      </c>
      <c r="B8" s="1" t="s">
        <v>298</v>
      </c>
      <c r="C8" s="1"/>
      <c r="D8" s="1">
        <f>VLOOKUP(E8,참조테이블!$A$1:$B$8,2,FALSE)</f>
        <v>7</v>
      </c>
      <c r="E8" s="1" t="s">
        <v>384</v>
      </c>
      <c r="F8" s="1" t="s">
        <v>664</v>
      </c>
      <c r="G8" s="1" t="s">
        <v>666</v>
      </c>
      <c r="H8" s="1"/>
      <c r="I8">
        <v>703</v>
      </c>
      <c r="J8">
        <v>1899</v>
      </c>
      <c r="K8">
        <v>183</v>
      </c>
      <c r="L8">
        <v>306</v>
      </c>
      <c r="M8">
        <v>0</v>
      </c>
      <c r="N8">
        <v>489</v>
      </c>
      <c r="P8">
        <f t="shared" si="0"/>
        <v>2.7012802275960173</v>
      </c>
      <c r="Q8">
        <f t="shared" si="1"/>
        <v>0.69559032716927449</v>
      </c>
      <c r="R8">
        <f t="shared" si="2"/>
        <v>0.26031294452347081</v>
      </c>
      <c r="S8">
        <f t="shared" si="3"/>
        <v>0.43527738264580368</v>
      </c>
      <c r="T8">
        <f t="shared" si="4"/>
        <v>0</v>
      </c>
    </row>
    <row r="9" spans="1:20" x14ac:dyDescent="0.3">
      <c r="A9" s="1">
        <v>365</v>
      </c>
      <c r="B9" s="1" t="s">
        <v>299</v>
      </c>
      <c r="C9" s="1"/>
      <c r="D9" s="1">
        <f>VLOOKUP(E9,참조테이블!$A$1:$B$8,2,FALSE)</f>
        <v>7</v>
      </c>
      <c r="E9" s="1" t="s">
        <v>384</v>
      </c>
      <c r="F9" s="1" t="s">
        <v>664</v>
      </c>
      <c r="G9" s="1" t="s">
        <v>667</v>
      </c>
      <c r="H9" s="1"/>
      <c r="I9">
        <v>375</v>
      </c>
      <c r="J9">
        <v>742</v>
      </c>
      <c r="K9">
        <v>72</v>
      </c>
      <c r="L9">
        <v>120</v>
      </c>
      <c r="M9">
        <v>24</v>
      </c>
      <c r="N9">
        <v>216</v>
      </c>
      <c r="P9">
        <f t="shared" si="0"/>
        <v>1.9786666666666666</v>
      </c>
      <c r="Q9">
        <f t="shared" si="1"/>
        <v>0.57599999999999996</v>
      </c>
      <c r="R9">
        <f t="shared" si="2"/>
        <v>0.192</v>
      </c>
      <c r="S9">
        <f t="shared" si="3"/>
        <v>0.32</v>
      </c>
      <c r="T9">
        <f t="shared" si="4"/>
        <v>6.4000000000000001E-2</v>
      </c>
    </row>
    <row r="10" spans="1:20" x14ac:dyDescent="0.3">
      <c r="A10" s="1">
        <v>366</v>
      </c>
      <c r="B10" s="1" t="s">
        <v>300</v>
      </c>
      <c r="C10" s="1"/>
      <c r="D10" s="1">
        <f>VLOOKUP(E10,참조테이블!$A$1:$B$8,2,FALSE)</f>
        <v>7</v>
      </c>
      <c r="E10" s="1" t="s">
        <v>384</v>
      </c>
      <c r="F10" s="1" t="s">
        <v>664</v>
      </c>
      <c r="G10" s="1" t="s">
        <v>668</v>
      </c>
      <c r="H10" s="1"/>
      <c r="I10">
        <v>894</v>
      </c>
      <c r="J10">
        <v>1823</v>
      </c>
      <c r="K10">
        <v>110</v>
      </c>
      <c r="L10">
        <v>345</v>
      </c>
      <c r="M10">
        <v>67</v>
      </c>
      <c r="N10">
        <v>522</v>
      </c>
      <c r="P10">
        <f t="shared" si="0"/>
        <v>2.0391498881431769</v>
      </c>
      <c r="Q10">
        <f t="shared" si="1"/>
        <v>0.58389261744966447</v>
      </c>
      <c r="R10">
        <f t="shared" si="2"/>
        <v>0.12304250559284116</v>
      </c>
      <c r="S10">
        <f t="shared" si="3"/>
        <v>0.38590604026845637</v>
      </c>
      <c r="T10">
        <f t="shared" si="4"/>
        <v>7.4944071588366884E-2</v>
      </c>
    </row>
    <row r="11" spans="1:20" x14ac:dyDescent="0.3">
      <c r="A11" s="1">
        <v>367</v>
      </c>
      <c r="B11" s="1" t="s">
        <v>301</v>
      </c>
      <c r="C11" s="1"/>
      <c r="D11" s="1">
        <f>VLOOKUP(E11,참조테이블!$A$1:$B$8,2,FALSE)</f>
        <v>7</v>
      </c>
      <c r="E11" s="1" t="s">
        <v>384</v>
      </c>
      <c r="F11" s="1" t="s">
        <v>664</v>
      </c>
      <c r="G11" s="1" t="s">
        <v>669</v>
      </c>
      <c r="H11" s="1"/>
      <c r="I11">
        <v>664</v>
      </c>
      <c r="J11">
        <v>1751</v>
      </c>
      <c r="K11">
        <v>100</v>
      </c>
      <c r="L11">
        <v>415</v>
      </c>
      <c r="M11">
        <v>91</v>
      </c>
      <c r="N11">
        <v>606</v>
      </c>
      <c r="P11">
        <f t="shared" si="0"/>
        <v>2.6370481927710845</v>
      </c>
      <c r="Q11">
        <f t="shared" si="1"/>
        <v>0.91265060240963858</v>
      </c>
      <c r="R11">
        <f t="shared" si="2"/>
        <v>0.15060240963855423</v>
      </c>
      <c r="S11">
        <f t="shared" si="3"/>
        <v>0.625</v>
      </c>
      <c r="T11">
        <f t="shared" si="4"/>
        <v>0.13704819277108435</v>
      </c>
    </row>
    <row r="12" spans="1:20" x14ac:dyDescent="0.3">
      <c r="A12" s="1">
        <v>368</v>
      </c>
      <c r="B12" s="1" t="s">
        <v>302</v>
      </c>
      <c r="C12" s="1"/>
      <c r="D12" s="1">
        <f>VLOOKUP(E12,참조테이블!$A$1:$B$8,2,FALSE)</f>
        <v>7</v>
      </c>
      <c r="E12" s="1" t="s">
        <v>384</v>
      </c>
      <c r="F12" s="1" t="s">
        <v>664</v>
      </c>
      <c r="G12" s="1" t="s">
        <v>670</v>
      </c>
      <c r="H12" s="1"/>
      <c r="I12">
        <v>301</v>
      </c>
      <c r="J12">
        <v>835</v>
      </c>
      <c r="K12">
        <v>32</v>
      </c>
      <c r="L12">
        <v>152</v>
      </c>
      <c r="M12">
        <v>60</v>
      </c>
      <c r="N12">
        <v>244</v>
      </c>
      <c r="P12">
        <f t="shared" si="0"/>
        <v>2.7740863787375414</v>
      </c>
      <c r="Q12">
        <f t="shared" si="1"/>
        <v>0.81063122923588038</v>
      </c>
      <c r="R12">
        <f t="shared" si="2"/>
        <v>0.10631229235880399</v>
      </c>
      <c r="S12">
        <f t="shared" si="3"/>
        <v>0.50498338870431891</v>
      </c>
      <c r="T12">
        <f t="shared" si="4"/>
        <v>0.19933554817275748</v>
      </c>
    </row>
    <row r="13" spans="1:20" x14ac:dyDescent="0.3">
      <c r="A13" s="1">
        <v>369</v>
      </c>
      <c r="B13" s="1" t="s">
        <v>303</v>
      </c>
      <c r="C13" s="1"/>
      <c r="D13" s="1">
        <f>VLOOKUP(E13,참조테이블!$A$1:$B$8,2,FALSE)</f>
        <v>7</v>
      </c>
      <c r="E13" s="1" t="s">
        <v>384</v>
      </c>
      <c r="F13" s="1" t="s">
        <v>664</v>
      </c>
      <c r="G13" s="1" t="s">
        <v>671</v>
      </c>
      <c r="H13" s="1"/>
      <c r="I13">
        <v>807</v>
      </c>
      <c r="J13">
        <v>1539</v>
      </c>
      <c r="K13">
        <v>103</v>
      </c>
      <c r="L13">
        <v>277</v>
      </c>
      <c r="M13">
        <v>99</v>
      </c>
      <c r="N13">
        <v>479</v>
      </c>
      <c r="P13">
        <f t="shared" si="0"/>
        <v>1.9070631970260223</v>
      </c>
      <c r="Q13">
        <f t="shared" si="1"/>
        <v>0.59355638166047087</v>
      </c>
      <c r="R13">
        <f t="shared" si="2"/>
        <v>0.12763320941759604</v>
      </c>
      <c r="S13">
        <f t="shared" si="3"/>
        <v>0.34324659231722426</v>
      </c>
      <c r="T13">
        <f t="shared" si="4"/>
        <v>0.12267657992565056</v>
      </c>
    </row>
    <row r="14" spans="1:20" x14ac:dyDescent="0.3">
      <c r="A14" s="1">
        <v>370</v>
      </c>
      <c r="B14" s="1" t="s">
        <v>304</v>
      </c>
      <c r="C14" s="1"/>
      <c r="D14" s="1">
        <f>VLOOKUP(E14,참조테이블!$A$1:$B$8,2,FALSE)</f>
        <v>7</v>
      </c>
      <c r="E14" s="1" t="s">
        <v>384</v>
      </c>
      <c r="F14" s="1" t="s">
        <v>664</v>
      </c>
      <c r="G14" s="1" t="s">
        <v>672</v>
      </c>
      <c r="H14" s="1"/>
      <c r="I14">
        <v>410</v>
      </c>
      <c r="J14">
        <v>3105</v>
      </c>
      <c r="K14">
        <v>57</v>
      </c>
      <c r="L14">
        <v>242</v>
      </c>
      <c r="M14">
        <v>77</v>
      </c>
      <c r="N14">
        <v>376</v>
      </c>
      <c r="P14">
        <f t="shared" si="0"/>
        <v>7.5731707317073171</v>
      </c>
      <c r="Q14">
        <f t="shared" si="1"/>
        <v>0.91707317073170735</v>
      </c>
      <c r="R14">
        <f t="shared" si="2"/>
        <v>0.13902439024390245</v>
      </c>
      <c r="S14">
        <f t="shared" si="3"/>
        <v>0.59024390243902436</v>
      </c>
      <c r="T14">
        <f t="shared" si="4"/>
        <v>0.18780487804878049</v>
      </c>
    </row>
    <row r="15" spans="1:20" x14ac:dyDescent="0.3">
      <c r="A15" s="1">
        <v>371</v>
      </c>
      <c r="B15" s="1" t="s">
        <v>305</v>
      </c>
      <c r="C15" s="1"/>
      <c r="D15" s="1">
        <f>VLOOKUP(E15,참조테이블!$A$1:$B$8,2,FALSE)</f>
        <v>7</v>
      </c>
      <c r="E15" s="1" t="s">
        <v>384</v>
      </c>
      <c r="F15" s="1" t="s">
        <v>664</v>
      </c>
      <c r="G15" s="1" t="s">
        <v>673</v>
      </c>
      <c r="H15" s="1"/>
      <c r="I15">
        <v>986</v>
      </c>
      <c r="J15">
        <v>1699</v>
      </c>
      <c r="K15">
        <v>116</v>
      </c>
      <c r="L15">
        <v>342</v>
      </c>
      <c r="M15">
        <v>126</v>
      </c>
      <c r="N15">
        <v>584</v>
      </c>
      <c r="P15">
        <f t="shared" si="0"/>
        <v>1.7231237322515214</v>
      </c>
      <c r="Q15">
        <f t="shared" si="1"/>
        <v>0.59229208924949295</v>
      </c>
      <c r="R15">
        <f t="shared" si="2"/>
        <v>0.11764705882352941</v>
      </c>
      <c r="S15">
        <f t="shared" si="3"/>
        <v>0.34685598377281945</v>
      </c>
      <c r="T15">
        <f t="shared" si="4"/>
        <v>0.12778904665314403</v>
      </c>
    </row>
    <row r="16" spans="1:20" x14ac:dyDescent="0.3">
      <c r="A16" s="1">
        <v>372</v>
      </c>
      <c r="B16" s="1" t="s">
        <v>306</v>
      </c>
      <c r="C16" s="1"/>
      <c r="D16" s="1">
        <f>VLOOKUP(E16,참조테이블!$A$1:$B$8,2,FALSE)</f>
        <v>7</v>
      </c>
      <c r="E16" s="1" t="s">
        <v>384</v>
      </c>
      <c r="F16" s="1" t="s">
        <v>664</v>
      </c>
      <c r="G16" s="1" t="s">
        <v>674</v>
      </c>
      <c r="H16" s="1"/>
      <c r="I16">
        <v>1724</v>
      </c>
      <c r="J16">
        <v>2643</v>
      </c>
      <c r="K16">
        <v>211</v>
      </c>
      <c r="L16">
        <v>445</v>
      </c>
      <c r="M16">
        <v>178</v>
      </c>
      <c r="N16">
        <v>834</v>
      </c>
      <c r="P16">
        <f t="shared" si="0"/>
        <v>1.5330626450116009</v>
      </c>
      <c r="Q16">
        <f t="shared" si="1"/>
        <v>0.4837587006960557</v>
      </c>
      <c r="R16">
        <f t="shared" si="2"/>
        <v>0.12238979118329467</v>
      </c>
      <c r="S16">
        <f t="shared" si="3"/>
        <v>0.25812064965197218</v>
      </c>
      <c r="T16">
        <f t="shared" si="4"/>
        <v>0.10324825986078887</v>
      </c>
    </row>
    <row r="17" spans="1:20" x14ac:dyDescent="0.3">
      <c r="A17" s="1">
        <v>373</v>
      </c>
      <c r="B17" s="1" t="s">
        <v>307</v>
      </c>
      <c r="C17" s="1"/>
      <c r="D17" s="1">
        <f>VLOOKUP(E17,참조테이블!$A$1:$B$8,2,FALSE)</f>
        <v>7</v>
      </c>
      <c r="E17" s="1" t="s">
        <v>384</v>
      </c>
      <c r="F17" s="1" t="s">
        <v>675</v>
      </c>
      <c r="G17" s="1" t="s">
        <v>676</v>
      </c>
      <c r="H17" s="1"/>
      <c r="I17">
        <v>1068</v>
      </c>
      <c r="J17">
        <v>2999</v>
      </c>
      <c r="K17">
        <v>187</v>
      </c>
      <c r="L17">
        <v>413</v>
      </c>
      <c r="M17">
        <v>155</v>
      </c>
      <c r="N17">
        <v>755</v>
      </c>
      <c r="P17">
        <f t="shared" si="0"/>
        <v>2.8080524344569286</v>
      </c>
      <c r="Q17">
        <f t="shared" si="1"/>
        <v>0.70692883895131087</v>
      </c>
      <c r="R17">
        <f t="shared" si="2"/>
        <v>0.17509363295880151</v>
      </c>
      <c r="S17">
        <f t="shared" si="3"/>
        <v>0.38670411985018727</v>
      </c>
      <c r="T17">
        <f t="shared" si="4"/>
        <v>0.14513108614232209</v>
      </c>
    </row>
    <row r="18" spans="1:20" x14ac:dyDescent="0.3">
      <c r="A18" s="1">
        <v>374</v>
      </c>
      <c r="B18" s="1" t="s">
        <v>308</v>
      </c>
      <c r="C18" s="1"/>
      <c r="D18" s="1">
        <f>VLOOKUP(E18,참조테이블!$A$1:$B$8,2,FALSE)</f>
        <v>7</v>
      </c>
      <c r="E18" s="1" t="s">
        <v>384</v>
      </c>
      <c r="F18" s="1" t="s">
        <v>675</v>
      </c>
      <c r="G18" s="1" t="s">
        <v>677</v>
      </c>
      <c r="H18" s="1"/>
      <c r="I18">
        <v>1318</v>
      </c>
      <c r="J18">
        <v>1855</v>
      </c>
      <c r="K18">
        <v>122</v>
      </c>
      <c r="L18">
        <v>307</v>
      </c>
      <c r="M18">
        <v>139</v>
      </c>
      <c r="N18">
        <v>568</v>
      </c>
      <c r="P18">
        <f t="shared" si="0"/>
        <v>1.4074355083459789</v>
      </c>
      <c r="Q18">
        <f t="shared" si="1"/>
        <v>0.43095599393019729</v>
      </c>
      <c r="R18">
        <f t="shared" si="2"/>
        <v>9.2564491654021239E-2</v>
      </c>
      <c r="S18">
        <f t="shared" si="3"/>
        <v>0.23292867981790591</v>
      </c>
      <c r="T18">
        <f t="shared" si="4"/>
        <v>0.1054628224582701</v>
      </c>
    </row>
    <row r="19" spans="1:20" x14ac:dyDescent="0.3">
      <c r="A19" s="1">
        <v>375</v>
      </c>
      <c r="B19" s="1" t="s">
        <v>309</v>
      </c>
      <c r="C19" s="1"/>
      <c r="D19" s="1">
        <f>VLOOKUP(E19,참조테이블!$A$1:$B$8,2,FALSE)</f>
        <v>7</v>
      </c>
      <c r="E19" s="1" t="s">
        <v>384</v>
      </c>
      <c r="F19" s="1" t="s">
        <v>675</v>
      </c>
      <c r="G19" s="1" t="s">
        <v>678</v>
      </c>
      <c r="H19" s="1"/>
      <c r="I19">
        <v>591</v>
      </c>
      <c r="J19">
        <v>1181</v>
      </c>
      <c r="K19">
        <v>72</v>
      </c>
      <c r="L19">
        <v>174</v>
      </c>
      <c r="M19">
        <v>71</v>
      </c>
      <c r="N19">
        <v>317</v>
      </c>
      <c r="P19">
        <f t="shared" si="0"/>
        <v>1.9983079526226735</v>
      </c>
      <c r="Q19">
        <f t="shared" si="1"/>
        <v>0.53637901861252113</v>
      </c>
      <c r="R19">
        <f t="shared" si="2"/>
        <v>0.12182741116751269</v>
      </c>
      <c r="S19">
        <f t="shared" si="3"/>
        <v>0.29441624365482233</v>
      </c>
      <c r="T19">
        <f t="shared" si="4"/>
        <v>0.12013536379018612</v>
      </c>
    </row>
    <row r="20" spans="1:20" x14ac:dyDescent="0.3">
      <c r="A20" s="1">
        <v>376</v>
      </c>
      <c r="B20" s="1" t="s">
        <v>310</v>
      </c>
      <c r="C20" s="1"/>
      <c r="D20" s="1">
        <f>VLOOKUP(E20,참조테이블!$A$1:$B$8,2,FALSE)</f>
        <v>7</v>
      </c>
      <c r="E20" s="1" t="s">
        <v>384</v>
      </c>
      <c r="F20" s="1" t="s">
        <v>675</v>
      </c>
      <c r="G20" s="1" t="s">
        <v>679</v>
      </c>
      <c r="H20" s="1"/>
      <c r="I20">
        <v>602</v>
      </c>
      <c r="J20">
        <v>1741</v>
      </c>
      <c r="K20">
        <v>116</v>
      </c>
      <c r="L20">
        <v>324</v>
      </c>
      <c r="M20">
        <v>105</v>
      </c>
      <c r="N20">
        <v>545</v>
      </c>
      <c r="P20">
        <f t="shared" si="0"/>
        <v>2.8920265780730898</v>
      </c>
      <c r="Q20">
        <f t="shared" si="1"/>
        <v>0.90531561461794019</v>
      </c>
      <c r="R20">
        <f t="shared" si="2"/>
        <v>0.19269102990033224</v>
      </c>
      <c r="S20">
        <f t="shared" si="3"/>
        <v>0.53820598006644516</v>
      </c>
      <c r="T20">
        <f t="shared" si="4"/>
        <v>0.1744186046511628</v>
      </c>
    </row>
    <row r="21" spans="1:20" x14ac:dyDescent="0.3">
      <c r="A21" s="1">
        <v>377</v>
      </c>
      <c r="B21" s="1" t="s">
        <v>311</v>
      </c>
      <c r="C21" s="1"/>
      <c r="D21" s="1">
        <f>VLOOKUP(E21,참조테이블!$A$1:$B$8,2,FALSE)</f>
        <v>7</v>
      </c>
      <c r="E21" s="1" t="s">
        <v>384</v>
      </c>
      <c r="F21" s="1" t="s">
        <v>675</v>
      </c>
      <c r="G21" s="1" t="s">
        <v>680</v>
      </c>
      <c r="H21" s="1"/>
      <c r="I21">
        <v>1200</v>
      </c>
      <c r="J21">
        <v>5439</v>
      </c>
      <c r="K21">
        <v>0</v>
      </c>
      <c r="L21">
        <v>565</v>
      </c>
      <c r="M21">
        <v>148</v>
      </c>
      <c r="N21">
        <v>713</v>
      </c>
      <c r="P21">
        <f t="shared" si="0"/>
        <v>4.5324999999999998</v>
      </c>
      <c r="Q21">
        <f t="shared" si="1"/>
        <v>0.59416666666666662</v>
      </c>
      <c r="R21">
        <f t="shared" si="2"/>
        <v>0</v>
      </c>
      <c r="S21">
        <f t="shared" si="3"/>
        <v>0.47083333333333333</v>
      </c>
      <c r="T21">
        <f t="shared" si="4"/>
        <v>0.12333333333333334</v>
      </c>
    </row>
    <row r="22" spans="1:20" x14ac:dyDescent="0.3">
      <c r="A22" s="1">
        <v>378</v>
      </c>
      <c r="B22" s="1" t="s">
        <v>312</v>
      </c>
      <c r="C22" s="1"/>
      <c r="D22" s="1">
        <f>VLOOKUP(E22,참조테이블!$A$1:$B$8,2,FALSE)</f>
        <v>7</v>
      </c>
      <c r="E22" s="1" t="s">
        <v>384</v>
      </c>
      <c r="F22" s="1" t="s">
        <v>675</v>
      </c>
      <c r="G22" s="1" t="s">
        <v>681</v>
      </c>
      <c r="H22" s="1"/>
      <c r="I22">
        <v>881</v>
      </c>
      <c r="J22">
        <v>3716</v>
      </c>
      <c r="K22">
        <v>0</v>
      </c>
      <c r="L22">
        <v>458</v>
      </c>
      <c r="M22">
        <v>97</v>
      </c>
      <c r="N22">
        <v>555</v>
      </c>
      <c r="P22">
        <f t="shared" si="0"/>
        <v>4.2179341657207718</v>
      </c>
      <c r="Q22">
        <f t="shared" si="1"/>
        <v>0.62996594778660608</v>
      </c>
      <c r="R22">
        <f t="shared" si="2"/>
        <v>0</v>
      </c>
      <c r="S22">
        <f t="shared" si="3"/>
        <v>0.51986379114642456</v>
      </c>
      <c r="T22">
        <f t="shared" si="4"/>
        <v>0.11010215664018161</v>
      </c>
    </row>
    <row r="23" spans="1:20" x14ac:dyDescent="0.3">
      <c r="A23" s="1">
        <v>379</v>
      </c>
      <c r="B23" s="1" t="s">
        <v>313</v>
      </c>
      <c r="C23" s="1"/>
      <c r="D23" s="1">
        <f>VLOOKUP(E23,참조테이블!$A$1:$B$8,2,FALSE)</f>
        <v>7</v>
      </c>
      <c r="E23" s="1" t="s">
        <v>384</v>
      </c>
      <c r="F23" s="1" t="s">
        <v>675</v>
      </c>
      <c r="G23" s="1" t="s">
        <v>682</v>
      </c>
      <c r="H23" s="1"/>
      <c r="I23">
        <v>816</v>
      </c>
      <c r="J23">
        <v>2171</v>
      </c>
      <c r="K23">
        <v>156</v>
      </c>
      <c r="L23">
        <v>381</v>
      </c>
      <c r="M23">
        <v>171</v>
      </c>
      <c r="N23">
        <v>708</v>
      </c>
      <c r="P23">
        <f t="shared" si="0"/>
        <v>2.6605392156862746</v>
      </c>
      <c r="Q23">
        <f t="shared" si="1"/>
        <v>0.86764705882352944</v>
      </c>
      <c r="R23">
        <f t="shared" si="2"/>
        <v>0.19117647058823528</v>
      </c>
      <c r="S23">
        <f t="shared" si="3"/>
        <v>0.46691176470588236</v>
      </c>
      <c r="T23">
        <f t="shared" si="4"/>
        <v>0.20955882352941177</v>
      </c>
    </row>
    <row r="24" spans="1:20" x14ac:dyDescent="0.3">
      <c r="A24" s="1">
        <v>380</v>
      </c>
      <c r="B24" s="1" t="s">
        <v>314</v>
      </c>
      <c r="C24" s="1"/>
      <c r="D24" s="1">
        <f>VLOOKUP(E24,참조테이블!$A$1:$B$8,2,FALSE)</f>
        <v>7</v>
      </c>
      <c r="E24" s="1" t="s">
        <v>384</v>
      </c>
      <c r="F24" s="1" t="s">
        <v>675</v>
      </c>
      <c r="G24" s="1" t="s">
        <v>683</v>
      </c>
      <c r="H24" s="1"/>
      <c r="I24">
        <v>354</v>
      </c>
      <c r="J24">
        <v>907</v>
      </c>
      <c r="K24">
        <v>56</v>
      </c>
      <c r="L24">
        <v>106</v>
      </c>
      <c r="M24">
        <v>45</v>
      </c>
      <c r="N24">
        <v>207</v>
      </c>
      <c r="P24">
        <f t="shared" si="0"/>
        <v>2.5621468926553672</v>
      </c>
      <c r="Q24">
        <f t="shared" si="1"/>
        <v>0.5847457627118644</v>
      </c>
      <c r="R24">
        <f t="shared" si="2"/>
        <v>0.15819209039548024</v>
      </c>
      <c r="S24">
        <f t="shared" si="3"/>
        <v>0.29943502824858759</v>
      </c>
      <c r="T24">
        <f t="shared" si="4"/>
        <v>0.1271186440677966</v>
      </c>
    </row>
    <row r="25" spans="1:20" x14ac:dyDescent="0.3">
      <c r="A25" s="1">
        <v>381</v>
      </c>
      <c r="B25" s="1" t="s">
        <v>315</v>
      </c>
      <c r="C25" s="1"/>
      <c r="D25" s="1">
        <f>VLOOKUP(E25,참조테이블!$A$1:$B$8,2,FALSE)</f>
        <v>7</v>
      </c>
      <c r="E25" s="1" t="s">
        <v>384</v>
      </c>
      <c r="F25" s="1" t="s">
        <v>675</v>
      </c>
      <c r="G25" s="1" t="s">
        <v>684</v>
      </c>
      <c r="H25" s="1"/>
      <c r="I25">
        <v>612</v>
      </c>
      <c r="J25">
        <v>1200</v>
      </c>
      <c r="K25">
        <v>76</v>
      </c>
      <c r="L25">
        <v>157</v>
      </c>
      <c r="M25">
        <v>77</v>
      </c>
      <c r="N25">
        <v>310</v>
      </c>
      <c r="P25">
        <f t="shared" si="0"/>
        <v>1.9607843137254901</v>
      </c>
      <c r="Q25">
        <f t="shared" si="1"/>
        <v>0.50653594771241828</v>
      </c>
      <c r="R25">
        <f t="shared" si="2"/>
        <v>0.12418300653594772</v>
      </c>
      <c r="S25">
        <f t="shared" si="3"/>
        <v>0.25653594771241828</v>
      </c>
      <c r="T25">
        <f t="shared" si="4"/>
        <v>0.12581699346405228</v>
      </c>
    </row>
    <row r="26" spans="1:20" x14ac:dyDescent="0.3">
      <c r="A26" s="1">
        <v>382</v>
      </c>
      <c r="B26" s="1" t="s">
        <v>316</v>
      </c>
      <c r="C26" s="1"/>
      <c r="D26" s="1">
        <f>VLOOKUP(E26,참조테이블!$A$1:$B$8,2,FALSE)</f>
        <v>7</v>
      </c>
      <c r="E26" s="1" t="s">
        <v>384</v>
      </c>
      <c r="F26" s="1" t="s">
        <v>675</v>
      </c>
      <c r="G26" s="1" t="s">
        <v>685</v>
      </c>
      <c r="H26" s="1"/>
      <c r="I26">
        <v>325</v>
      </c>
      <c r="J26">
        <v>952</v>
      </c>
      <c r="K26">
        <v>64</v>
      </c>
      <c r="L26">
        <v>209</v>
      </c>
      <c r="M26">
        <v>37</v>
      </c>
      <c r="N26">
        <v>310</v>
      </c>
      <c r="P26">
        <f t="shared" si="0"/>
        <v>2.9292307692307693</v>
      </c>
      <c r="Q26">
        <f t="shared" si="1"/>
        <v>0.9538461538461539</v>
      </c>
      <c r="R26">
        <f t="shared" si="2"/>
        <v>0.19692307692307692</v>
      </c>
      <c r="S26">
        <f t="shared" si="3"/>
        <v>0.6430769230769231</v>
      </c>
      <c r="T26">
        <f t="shared" si="4"/>
        <v>0.11384615384615385</v>
      </c>
    </row>
    <row r="27" spans="1:20" x14ac:dyDescent="0.3">
      <c r="A27" s="1">
        <v>383</v>
      </c>
      <c r="B27" s="1" t="s">
        <v>317</v>
      </c>
      <c r="C27" s="1"/>
      <c r="D27" s="1">
        <f>VLOOKUP(E27,참조테이블!$A$1:$B$8,2,FALSE)</f>
        <v>7</v>
      </c>
      <c r="E27" s="1" t="s">
        <v>384</v>
      </c>
      <c r="F27" s="1" t="s">
        <v>686</v>
      </c>
      <c r="G27" s="1" t="s">
        <v>687</v>
      </c>
      <c r="H27" s="1"/>
      <c r="I27">
        <v>1033</v>
      </c>
      <c r="J27">
        <v>5466</v>
      </c>
      <c r="K27">
        <v>0</v>
      </c>
      <c r="L27">
        <v>422</v>
      </c>
      <c r="M27">
        <v>131</v>
      </c>
      <c r="N27">
        <v>553</v>
      </c>
      <c r="P27">
        <f t="shared" si="0"/>
        <v>5.2913843175217812</v>
      </c>
      <c r="Q27">
        <f t="shared" si="1"/>
        <v>0.53533397870280741</v>
      </c>
      <c r="R27">
        <f t="shared" si="2"/>
        <v>0</v>
      </c>
      <c r="S27">
        <f t="shared" si="3"/>
        <v>0.4085188770571152</v>
      </c>
      <c r="T27">
        <f t="shared" si="4"/>
        <v>0.12681510164569215</v>
      </c>
    </row>
    <row r="28" spans="1:20" x14ac:dyDescent="0.3">
      <c r="A28" s="1">
        <v>384</v>
      </c>
      <c r="B28" s="1" t="s">
        <v>318</v>
      </c>
      <c r="C28" s="1"/>
      <c r="D28" s="1">
        <f>VLOOKUP(E28,참조테이블!$A$1:$B$8,2,FALSE)</f>
        <v>7</v>
      </c>
      <c r="E28" s="1" t="s">
        <v>384</v>
      </c>
      <c r="F28" s="1" t="s">
        <v>686</v>
      </c>
      <c r="G28" s="1" t="s">
        <v>688</v>
      </c>
      <c r="H28" s="1"/>
      <c r="I28">
        <v>138</v>
      </c>
      <c r="J28">
        <v>323</v>
      </c>
      <c r="K28">
        <v>0</v>
      </c>
      <c r="L28">
        <v>46</v>
      </c>
      <c r="M28">
        <v>8</v>
      </c>
      <c r="N28">
        <v>54</v>
      </c>
      <c r="P28">
        <f t="shared" si="0"/>
        <v>2.3405797101449277</v>
      </c>
      <c r="Q28">
        <f t="shared" si="1"/>
        <v>0.39130434782608697</v>
      </c>
      <c r="R28">
        <f t="shared" si="2"/>
        <v>0</v>
      </c>
      <c r="S28">
        <f t="shared" si="3"/>
        <v>0.33333333333333331</v>
      </c>
      <c r="T28">
        <f t="shared" si="4"/>
        <v>5.7971014492753624E-2</v>
      </c>
    </row>
    <row r="29" spans="1:20" x14ac:dyDescent="0.3">
      <c r="A29" s="1">
        <v>385</v>
      </c>
      <c r="B29" s="1" t="s">
        <v>319</v>
      </c>
      <c r="C29" s="1"/>
      <c r="D29" s="1">
        <f>VLOOKUP(E29,참조테이블!$A$1:$B$8,2,FALSE)</f>
        <v>7</v>
      </c>
      <c r="E29" s="1" t="s">
        <v>384</v>
      </c>
      <c r="F29" s="1" t="s">
        <v>686</v>
      </c>
      <c r="G29" s="1" t="s">
        <v>689</v>
      </c>
      <c r="H29" s="1"/>
      <c r="I29">
        <v>379</v>
      </c>
      <c r="J29">
        <v>1132</v>
      </c>
      <c r="K29">
        <v>0</v>
      </c>
      <c r="L29">
        <v>112</v>
      </c>
      <c r="M29">
        <v>45</v>
      </c>
      <c r="N29">
        <v>157</v>
      </c>
      <c r="P29">
        <f t="shared" si="0"/>
        <v>2.9868073878627968</v>
      </c>
      <c r="Q29">
        <f t="shared" si="1"/>
        <v>0.41424802110817943</v>
      </c>
      <c r="R29">
        <f t="shared" si="2"/>
        <v>0</v>
      </c>
      <c r="S29">
        <f t="shared" si="3"/>
        <v>0.29551451187335093</v>
      </c>
      <c r="T29">
        <f t="shared" si="4"/>
        <v>0.11873350923482849</v>
      </c>
    </row>
    <row r="30" spans="1:20" x14ac:dyDescent="0.3">
      <c r="A30" s="1">
        <v>386</v>
      </c>
      <c r="B30" s="1" t="s">
        <v>320</v>
      </c>
      <c r="C30" s="1"/>
      <c r="D30" s="1">
        <f>VLOOKUP(E30,참조테이블!$A$1:$B$8,2,FALSE)</f>
        <v>7</v>
      </c>
      <c r="E30" s="1" t="s">
        <v>384</v>
      </c>
      <c r="F30" s="1" t="s">
        <v>686</v>
      </c>
      <c r="G30" s="1" t="s">
        <v>690</v>
      </c>
      <c r="H30" s="1"/>
      <c r="I30">
        <v>234</v>
      </c>
      <c r="J30">
        <v>659</v>
      </c>
      <c r="K30">
        <v>0</v>
      </c>
      <c r="L30">
        <v>126</v>
      </c>
      <c r="M30">
        <v>50</v>
      </c>
      <c r="N30">
        <v>176</v>
      </c>
      <c r="P30">
        <f t="shared" si="0"/>
        <v>2.8162393162393164</v>
      </c>
      <c r="Q30">
        <f t="shared" si="1"/>
        <v>0.75213675213675213</v>
      </c>
      <c r="R30">
        <f t="shared" si="2"/>
        <v>0</v>
      </c>
      <c r="S30">
        <f t="shared" si="3"/>
        <v>0.53846153846153844</v>
      </c>
      <c r="T30">
        <f t="shared" si="4"/>
        <v>0.21367521367521367</v>
      </c>
    </row>
    <row r="31" spans="1:20" x14ac:dyDescent="0.3">
      <c r="A31" s="1">
        <v>387</v>
      </c>
      <c r="B31" s="1" t="s">
        <v>321</v>
      </c>
      <c r="C31" s="1"/>
      <c r="D31" s="1">
        <f>VLOOKUP(E31,참조테이블!$A$1:$B$8,2,FALSE)</f>
        <v>7</v>
      </c>
      <c r="E31" s="1" t="s">
        <v>384</v>
      </c>
      <c r="F31" s="1" t="s">
        <v>686</v>
      </c>
      <c r="G31" s="1" t="s">
        <v>691</v>
      </c>
      <c r="H31" s="1"/>
      <c r="I31">
        <v>302</v>
      </c>
      <c r="J31">
        <v>2481</v>
      </c>
      <c r="K31">
        <v>0</v>
      </c>
      <c r="L31">
        <v>158</v>
      </c>
      <c r="M31">
        <v>47</v>
      </c>
      <c r="N31">
        <v>205</v>
      </c>
      <c r="P31">
        <f t="shared" si="0"/>
        <v>8.2152317880794694</v>
      </c>
      <c r="Q31">
        <f t="shared" si="1"/>
        <v>0.67880794701986757</v>
      </c>
      <c r="R31">
        <f t="shared" si="2"/>
        <v>0</v>
      </c>
      <c r="S31">
        <f t="shared" si="3"/>
        <v>0.52317880794701987</v>
      </c>
      <c r="T31">
        <f t="shared" si="4"/>
        <v>0.15562913907284767</v>
      </c>
    </row>
    <row r="32" spans="1:20" x14ac:dyDescent="0.3">
      <c r="A32" s="1">
        <v>388</v>
      </c>
      <c r="B32" s="1" t="s">
        <v>322</v>
      </c>
      <c r="C32" s="1"/>
      <c r="D32" s="1">
        <f>VLOOKUP(E32,참조테이블!$A$1:$B$8,2,FALSE)</f>
        <v>7</v>
      </c>
      <c r="E32" s="1" t="s">
        <v>384</v>
      </c>
      <c r="F32" s="1" t="s">
        <v>686</v>
      </c>
      <c r="G32" s="1" t="s">
        <v>692</v>
      </c>
      <c r="H32" s="1"/>
      <c r="I32">
        <v>527</v>
      </c>
      <c r="J32">
        <v>3108</v>
      </c>
      <c r="K32">
        <v>0</v>
      </c>
      <c r="L32">
        <v>221</v>
      </c>
      <c r="M32">
        <v>51</v>
      </c>
      <c r="N32">
        <v>272</v>
      </c>
      <c r="P32">
        <f t="shared" si="0"/>
        <v>5.8975332068311195</v>
      </c>
      <c r="Q32">
        <f t="shared" si="1"/>
        <v>0.5161290322580645</v>
      </c>
      <c r="R32">
        <f t="shared" si="2"/>
        <v>0</v>
      </c>
      <c r="S32">
        <f t="shared" si="3"/>
        <v>0.41935483870967744</v>
      </c>
      <c r="T32">
        <f t="shared" si="4"/>
        <v>9.6774193548387094E-2</v>
      </c>
    </row>
    <row r="33" spans="1:20" x14ac:dyDescent="0.3">
      <c r="A33" s="1">
        <v>389</v>
      </c>
      <c r="B33" s="1" t="s">
        <v>323</v>
      </c>
      <c r="C33" s="1"/>
      <c r="D33" s="1">
        <f>VLOOKUP(E33,참조테이블!$A$1:$B$8,2,FALSE)</f>
        <v>7</v>
      </c>
      <c r="E33" s="1" t="s">
        <v>384</v>
      </c>
      <c r="F33" s="1" t="s">
        <v>686</v>
      </c>
      <c r="G33" s="1" t="s">
        <v>693</v>
      </c>
      <c r="H33" s="1"/>
      <c r="I33">
        <v>528</v>
      </c>
      <c r="J33">
        <v>4417</v>
      </c>
      <c r="K33">
        <v>0</v>
      </c>
      <c r="L33">
        <v>234</v>
      </c>
      <c r="M33">
        <v>75</v>
      </c>
      <c r="N33">
        <v>309</v>
      </c>
      <c r="P33">
        <f t="shared" si="0"/>
        <v>8.3655303030303028</v>
      </c>
      <c r="Q33">
        <f t="shared" si="1"/>
        <v>0.58522727272727271</v>
      </c>
      <c r="R33">
        <f t="shared" si="2"/>
        <v>0</v>
      </c>
      <c r="S33">
        <f t="shared" si="3"/>
        <v>0.44318181818181818</v>
      </c>
      <c r="T33">
        <f t="shared" si="4"/>
        <v>0.14204545454545456</v>
      </c>
    </row>
    <row r="34" spans="1:20" x14ac:dyDescent="0.3">
      <c r="A34" s="1">
        <v>390</v>
      </c>
      <c r="B34" s="1" t="s">
        <v>324</v>
      </c>
      <c r="C34" s="1"/>
      <c r="D34" s="1">
        <f>VLOOKUP(E34,참조테이블!$A$1:$B$8,2,FALSE)</f>
        <v>7</v>
      </c>
      <c r="E34" s="1" t="s">
        <v>384</v>
      </c>
      <c r="F34" s="1" t="s">
        <v>686</v>
      </c>
      <c r="G34" s="1" t="s">
        <v>694</v>
      </c>
      <c r="H34" s="1"/>
      <c r="I34">
        <v>473</v>
      </c>
      <c r="J34">
        <v>1756</v>
      </c>
      <c r="K34">
        <v>0</v>
      </c>
      <c r="L34">
        <v>187</v>
      </c>
      <c r="M34">
        <v>80</v>
      </c>
      <c r="N34">
        <v>267</v>
      </c>
      <c r="P34">
        <f t="shared" si="0"/>
        <v>3.7124735729386891</v>
      </c>
      <c r="Q34">
        <f t="shared" si="1"/>
        <v>0.56448202959830862</v>
      </c>
      <c r="R34">
        <f t="shared" si="2"/>
        <v>0</v>
      </c>
      <c r="S34">
        <f t="shared" si="3"/>
        <v>0.39534883720930231</v>
      </c>
      <c r="T34">
        <f t="shared" si="4"/>
        <v>0.16913319238900634</v>
      </c>
    </row>
    <row r="35" spans="1:20" x14ac:dyDescent="0.3">
      <c r="A35" s="1">
        <v>391</v>
      </c>
      <c r="B35" s="1" t="s">
        <v>325</v>
      </c>
      <c r="C35" s="1"/>
      <c r="D35" s="1">
        <f>VLOOKUP(E35,참조테이블!$A$1:$B$8,2,FALSE)</f>
        <v>7</v>
      </c>
      <c r="E35" s="1" t="s">
        <v>384</v>
      </c>
      <c r="F35" s="1" t="s">
        <v>686</v>
      </c>
      <c r="G35" s="1" t="s">
        <v>695</v>
      </c>
      <c r="H35" s="1"/>
      <c r="I35">
        <v>297</v>
      </c>
      <c r="J35">
        <v>839</v>
      </c>
      <c r="K35">
        <v>0</v>
      </c>
      <c r="L35">
        <v>145</v>
      </c>
      <c r="M35">
        <v>31</v>
      </c>
      <c r="N35">
        <v>176</v>
      </c>
      <c r="P35">
        <f t="shared" si="0"/>
        <v>2.8249158249158248</v>
      </c>
      <c r="Q35">
        <f t="shared" si="1"/>
        <v>0.59259259259259256</v>
      </c>
      <c r="R35">
        <f t="shared" si="2"/>
        <v>0</v>
      </c>
      <c r="S35">
        <f t="shared" si="3"/>
        <v>0.48821548821548821</v>
      </c>
      <c r="T35">
        <f t="shared" si="4"/>
        <v>0.10437710437710437</v>
      </c>
    </row>
    <row r="36" spans="1:20" x14ac:dyDescent="0.3">
      <c r="A36" s="1">
        <v>392</v>
      </c>
      <c r="B36" s="1" t="s">
        <v>326</v>
      </c>
      <c r="C36" s="1"/>
      <c r="D36" s="1">
        <f>VLOOKUP(E36,참조테이블!$A$1:$B$8,2,FALSE)</f>
        <v>7</v>
      </c>
      <c r="E36" s="1" t="s">
        <v>384</v>
      </c>
      <c r="F36" s="1" t="s">
        <v>696</v>
      </c>
      <c r="G36" s="1" t="s">
        <v>697</v>
      </c>
      <c r="H36" s="1"/>
      <c r="I36">
        <v>1121</v>
      </c>
      <c r="J36">
        <v>2906</v>
      </c>
      <c r="K36">
        <v>50</v>
      </c>
      <c r="L36">
        <v>556</v>
      </c>
      <c r="M36">
        <v>208</v>
      </c>
      <c r="N36">
        <v>814</v>
      </c>
      <c r="P36">
        <f t="shared" si="0"/>
        <v>2.5923282783229258</v>
      </c>
      <c r="Q36">
        <f t="shared" si="1"/>
        <v>0.72613737734165928</v>
      </c>
      <c r="R36">
        <f t="shared" si="2"/>
        <v>4.4603033006244422E-2</v>
      </c>
      <c r="S36">
        <f t="shared" si="3"/>
        <v>0.49598572702943799</v>
      </c>
      <c r="T36">
        <f t="shared" si="4"/>
        <v>0.1855486173059768</v>
      </c>
    </row>
    <row r="37" spans="1:20" x14ac:dyDescent="0.3">
      <c r="A37" s="1">
        <v>393</v>
      </c>
      <c r="B37" s="1" t="s">
        <v>327</v>
      </c>
      <c r="C37" s="1"/>
      <c r="D37" s="1">
        <f>VLOOKUP(E37,참조테이블!$A$1:$B$8,2,FALSE)</f>
        <v>7</v>
      </c>
      <c r="E37" s="1" t="s">
        <v>384</v>
      </c>
      <c r="F37" s="1" t="s">
        <v>696</v>
      </c>
      <c r="G37" s="1" t="s">
        <v>698</v>
      </c>
      <c r="H37" s="1"/>
      <c r="I37">
        <v>335</v>
      </c>
      <c r="J37">
        <v>2200</v>
      </c>
      <c r="K37">
        <v>0</v>
      </c>
      <c r="L37">
        <v>178</v>
      </c>
      <c r="M37">
        <v>0</v>
      </c>
      <c r="N37">
        <v>178</v>
      </c>
      <c r="P37">
        <f t="shared" si="0"/>
        <v>6.5671641791044779</v>
      </c>
      <c r="Q37">
        <f t="shared" si="1"/>
        <v>0.5313432835820896</v>
      </c>
      <c r="R37">
        <f t="shared" si="2"/>
        <v>0</v>
      </c>
      <c r="S37">
        <f t="shared" si="3"/>
        <v>0.5313432835820896</v>
      </c>
      <c r="T37">
        <f t="shared" si="4"/>
        <v>0</v>
      </c>
    </row>
    <row r="38" spans="1:20" x14ac:dyDescent="0.3">
      <c r="A38" s="1">
        <v>394</v>
      </c>
      <c r="B38" s="1" t="s">
        <v>328</v>
      </c>
      <c r="C38" s="1"/>
      <c r="D38" s="1">
        <f>VLOOKUP(E38,참조테이블!$A$1:$B$8,2,FALSE)</f>
        <v>7</v>
      </c>
      <c r="E38" s="1" t="s">
        <v>384</v>
      </c>
      <c r="F38" s="1" t="s">
        <v>696</v>
      </c>
      <c r="G38" s="1" t="s">
        <v>699</v>
      </c>
      <c r="H38" s="1"/>
      <c r="I38">
        <v>416</v>
      </c>
      <c r="J38">
        <v>2726</v>
      </c>
      <c r="K38">
        <v>0</v>
      </c>
      <c r="L38">
        <v>360</v>
      </c>
      <c r="M38">
        <v>0</v>
      </c>
      <c r="N38">
        <v>360</v>
      </c>
      <c r="P38">
        <f t="shared" si="0"/>
        <v>6.552884615384615</v>
      </c>
      <c r="Q38">
        <f t="shared" si="1"/>
        <v>0.86538461538461542</v>
      </c>
      <c r="R38">
        <f t="shared" si="2"/>
        <v>0</v>
      </c>
      <c r="S38">
        <f t="shared" si="3"/>
        <v>0.86538461538461542</v>
      </c>
      <c r="T38">
        <f t="shared" si="4"/>
        <v>0</v>
      </c>
    </row>
    <row r="39" spans="1:20" x14ac:dyDescent="0.3">
      <c r="A39" s="1">
        <v>395</v>
      </c>
      <c r="B39" s="1" t="s">
        <v>329</v>
      </c>
      <c r="C39" s="1"/>
      <c r="D39" s="1">
        <f>VLOOKUP(E39,참조테이블!$A$1:$B$8,2,FALSE)</f>
        <v>7</v>
      </c>
      <c r="E39" s="1" t="s">
        <v>384</v>
      </c>
      <c r="F39" s="1" t="s">
        <v>696</v>
      </c>
      <c r="G39" s="1" t="s">
        <v>700</v>
      </c>
      <c r="H39" s="1"/>
      <c r="I39">
        <v>225</v>
      </c>
      <c r="J39">
        <v>2763</v>
      </c>
      <c r="K39">
        <v>0</v>
      </c>
      <c r="L39">
        <v>150</v>
      </c>
      <c r="M39">
        <v>55</v>
      </c>
      <c r="N39">
        <v>205</v>
      </c>
      <c r="P39">
        <f t="shared" si="0"/>
        <v>12.28</v>
      </c>
      <c r="Q39">
        <f t="shared" si="1"/>
        <v>0.91111111111111109</v>
      </c>
      <c r="R39">
        <f t="shared" si="2"/>
        <v>0</v>
      </c>
      <c r="S39">
        <f t="shared" si="3"/>
        <v>0.66666666666666663</v>
      </c>
      <c r="T39">
        <f t="shared" si="4"/>
        <v>0.24444444444444444</v>
      </c>
    </row>
    <row r="40" spans="1:20" x14ac:dyDescent="0.3">
      <c r="A40" s="1">
        <v>396</v>
      </c>
      <c r="B40" s="1" t="s">
        <v>330</v>
      </c>
      <c r="C40" s="1"/>
      <c r="D40" s="1">
        <f>VLOOKUP(E40,참조테이블!$A$1:$B$8,2,FALSE)</f>
        <v>7</v>
      </c>
      <c r="E40" s="1" t="s">
        <v>384</v>
      </c>
      <c r="F40" s="1" t="s">
        <v>696</v>
      </c>
      <c r="G40" s="1" t="s">
        <v>701</v>
      </c>
      <c r="H40" s="1"/>
      <c r="I40">
        <v>599</v>
      </c>
      <c r="J40">
        <v>1035</v>
      </c>
      <c r="K40">
        <v>15</v>
      </c>
      <c r="L40">
        <v>158</v>
      </c>
      <c r="M40">
        <v>80</v>
      </c>
      <c r="N40">
        <v>253</v>
      </c>
      <c r="P40">
        <f t="shared" si="0"/>
        <v>1.7278797996661102</v>
      </c>
      <c r="Q40">
        <f t="shared" si="1"/>
        <v>0.42237061769616024</v>
      </c>
      <c r="R40">
        <f t="shared" si="2"/>
        <v>2.5041736227045076E-2</v>
      </c>
      <c r="S40">
        <f t="shared" si="3"/>
        <v>0.26377295492487479</v>
      </c>
      <c r="T40">
        <f t="shared" si="4"/>
        <v>0.13355592654424039</v>
      </c>
    </row>
    <row r="41" spans="1:20" x14ac:dyDescent="0.3">
      <c r="A41" s="1">
        <v>397</v>
      </c>
      <c r="B41" s="1" t="s">
        <v>331</v>
      </c>
      <c r="C41" s="1"/>
      <c r="D41" s="1">
        <f>VLOOKUP(E41,참조테이블!$A$1:$B$8,2,FALSE)</f>
        <v>7</v>
      </c>
      <c r="E41" s="1" t="s">
        <v>384</v>
      </c>
      <c r="F41" s="1" t="s">
        <v>696</v>
      </c>
      <c r="G41" s="1" t="s">
        <v>702</v>
      </c>
      <c r="H41" s="1"/>
      <c r="I41">
        <v>278</v>
      </c>
      <c r="J41">
        <v>615</v>
      </c>
      <c r="K41">
        <v>0</v>
      </c>
      <c r="L41">
        <v>145</v>
      </c>
      <c r="M41">
        <v>69</v>
      </c>
      <c r="N41">
        <v>214</v>
      </c>
      <c r="P41">
        <f t="shared" si="0"/>
        <v>2.2122302158273381</v>
      </c>
      <c r="Q41">
        <f t="shared" si="1"/>
        <v>0.76978417266187049</v>
      </c>
      <c r="R41">
        <f t="shared" si="2"/>
        <v>0</v>
      </c>
      <c r="S41">
        <f t="shared" si="3"/>
        <v>0.52158273381294962</v>
      </c>
      <c r="T41">
        <f t="shared" si="4"/>
        <v>0.24820143884892087</v>
      </c>
    </row>
    <row r="42" spans="1:20" x14ac:dyDescent="0.3">
      <c r="A42" s="1">
        <v>398</v>
      </c>
      <c r="B42" s="1" t="s">
        <v>332</v>
      </c>
      <c r="C42" s="1"/>
      <c r="D42" s="1">
        <f>VLOOKUP(E42,참조테이블!$A$1:$B$8,2,FALSE)</f>
        <v>7</v>
      </c>
      <c r="E42" s="1" t="s">
        <v>384</v>
      </c>
      <c r="F42" s="1" t="s">
        <v>703</v>
      </c>
      <c r="G42" s="1" t="s">
        <v>704</v>
      </c>
      <c r="H42" s="1"/>
      <c r="I42">
        <v>577</v>
      </c>
      <c r="J42">
        <v>1686</v>
      </c>
      <c r="K42">
        <v>0</v>
      </c>
      <c r="L42">
        <v>512</v>
      </c>
      <c r="M42">
        <v>0</v>
      </c>
      <c r="N42">
        <v>512</v>
      </c>
      <c r="P42">
        <f t="shared" si="0"/>
        <v>2.9220103986135184</v>
      </c>
      <c r="Q42">
        <f t="shared" si="1"/>
        <v>0.88734835355285957</v>
      </c>
      <c r="R42">
        <f t="shared" si="2"/>
        <v>0</v>
      </c>
      <c r="S42">
        <f t="shared" si="3"/>
        <v>0.88734835355285957</v>
      </c>
      <c r="T42">
        <f t="shared" si="4"/>
        <v>0</v>
      </c>
    </row>
    <row r="43" spans="1:20" x14ac:dyDescent="0.3">
      <c r="A43" s="1">
        <v>399</v>
      </c>
      <c r="B43" s="1" t="s">
        <v>333</v>
      </c>
      <c r="C43" s="1"/>
      <c r="D43" s="1">
        <f>VLOOKUP(E43,참조테이블!$A$1:$B$8,2,FALSE)</f>
        <v>7</v>
      </c>
      <c r="E43" s="1" t="s">
        <v>384</v>
      </c>
      <c r="F43" s="1" t="s">
        <v>703</v>
      </c>
      <c r="G43" s="1" t="s">
        <v>705</v>
      </c>
      <c r="H43" s="1"/>
      <c r="I43">
        <v>319</v>
      </c>
      <c r="J43">
        <v>1060</v>
      </c>
      <c r="K43">
        <v>0</v>
      </c>
      <c r="L43">
        <v>232</v>
      </c>
      <c r="M43">
        <v>0</v>
      </c>
      <c r="N43">
        <v>232</v>
      </c>
      <c r="P43">
        <f t="shared" si="0"/>
        <v>3.322884012539185</v>
      </c>
      <c r="Q43">
        <f t="shared" si="1"/>
        <v>0.72727272727272729</v>
      </c>
      <c r="R43">
        <f t="shared" si="2"/>
        <v>0</v>
      </c>
      <c r="S43">
        <f t="shared" si="3"/>
        <v>0.72727272727272729</v>
      </c>
      <c r="T43">
        <f t="shared" si="4"/>
        <v>0</v>
      </c>
    </row>
    <row r="44" spans="1:20" x14ac:dyDescent="0.3">
      <c r="A44" s="1">
        <v>400</v>
      </c>
      <c r="B44" s="1" t="s">
        <v>334</v>
      </c>
      <c r="C44" s="1"/>
      <c r="D44" s="1">
        <f>VLOOKUP(E44,참조테이블!$A$1:$B$8,2,FALSE)</f>
        <v>7</v>
      </c>
      <c r="E44" s="1" t="s">
        <v>384</v>
      </c>
      <c r="F44" s="1" t="s">
        <v>703</v>
      </c>
      <c r="G44" s="1" t="s">
        <v>706</v>
      </c>
      <c r="H44" s="1"/>
      <c r="I44">
        <v>262</v>
      </c>
      <c r="J44">
        <v>1573</v>
      </c>
      <c r="K44">
        <v>0</v>
      </c>
      <c r="L44">
        <v>172</v>
      </c>
      <c r="M44">
        <v>0</v>
      </c>
      <c r="N44">
        <v>172</v>
      </c>
      <c r="P44">
        <f t="shared" si="0"/>
        <v>6.0038167938931295</v>
      </c>
      <c r="Q44">
        <f t="shared" si="1"/>
        <v>0.65648854961832059</v>
      </c>
      <c r="R44">
        <f t="shared" si="2"/>
        <v>0</v>
      </c>
      <c r="S44">
        <f t="shared" si="3"/>
        <v>0.65648854961832059</v>
      </c>
      <c r="T44">
        <f t="shared" si="4"/>
        <v>0</v>
      </c>
    </row>
    <row r="45" spans="1:20" x14ac:dyDescent="0.3">
      <c r="A45" s="1">
        <v>401</v>
      </c>
      <c r="B45" s="1" t="s">
        <v>335</v>
      </c>
      <c r="C45" s="1"/>
      <c r="D45" s="1">
        <f>VLOOKUP(E45,참조테이블!$A$1:$B$8,2,FALSE)</f>
        <v>7</v>
      </c>
      <c r="E45" s="1" t="s">
        <v>384</v>
      </c>
      <c r="F45" s="1" t="s">
        <v>703</v>
      </c>
      <c r="G45" s="1" t="s">
        <v>707</v>
      </c>
      <c r="H45" s="1"/>
      <c r="I45">
        <v>405</v>
      </c>
      <c r="J45">
        <v>2576</v>
      </c>
      <c r="K45">
        <v>0</v>
      </c>
      <c r="L45">
        <v>371</v>
      </c>
      <c r="M45">
        <v>0</v>
      </c>
      <c r="N45">
        <v>371</v>
      </c>
      <c r="P45">
        <f t="shared" si="0"/>
        <v>6.3604938271604938</v>
      </c>
      <c r="Q45">
        <f t="shared" si="1"/>
        <v>0.91604938271604941</v>
      </c>
      <c r="R45">
        <f t="shared" si="2"/>
        <v>0</v>
      </c>
      <c r="S45">
        <f t="shared" si="3"/>
        <v>0.91604938271604941</v>
      </c>
      <c r="T45">
        <f t="shared" si="4"/>
        <v>0</v>
      </c>
    </row>
    <row r="46" spans="1:20" x14ac:dyDescent="0.3">
      <c r="A46" s="1">
        <v>402</v>
      </c>
      <c r="B46" s="1" t="s">
        <v>336</v>
      </c>
      <c r="C46" s="1"/>
      <c r="D46" s="1">
        <f>VLOOKUP(E46,참조테이블!$A$1:$B$8,2,FALSE)</f>
        <v>7</v>
      </c>
      <c r="E46" s="1" t="s">
        <v>384</v>
      </c>
      <c r="F46" s="1" t="s">
        <v>703</v>
      </c>
      <c r="G46" s="1" t="s">
        <v>708</v>
      </c>
      <c r="H46" s="1"/>
      <c r="I46">
        <v>127</v>
      </c>
      <c r="J46">
        <v>291</v>
      </c>
      <c r="K46">
        <v>0</v>
      </c>
      <c r="L46">
        <v>127</v>
      </c>
      <c r="M46">
        <v>0</v>
      </c>
      <c r="N46">
        <v>127</v>
      </c>
      <c r="P46">
        <f t="shared" si="0"/>
        <v>2.2913385826771653</v>
      </c>
      <c r="Q46">
        <f t="shared" si="1"/>
        <v>1</v>
      </c>
      <c r="R46">
        <f t="shared" si="2"/>
        <v>0</v>
      </c>
      <c r="S46">
        <f t="shared" si="3"/>
        <v>1</v>
      </c>
      <c r="T46">
        <f t="shared" si="4"/>
        <v>0</v>
      </c>
    </row>
    <row r="47" spans="1:20" x14ac:dyDescent="0.3">
      <c r="A47" s="1">
        <v>403</v>
      </c>
      <c r="B47" s="1" t="s">
        <v>337</v>
      </c>
      <c r="C47" s="1"/>
      <c r="D47" s="1">
        <f>VLOOKUP(E47,참조테이블!$A$1:$B$8,2,FALSE)</f>
        <v>7</v>
      </c>
      <c r="E47" s="1" t="s">
        <v>384</v>
      </c>
      <c r="F47" s="1" t="s">
        <v>703</v>
      </c>
      <c r="G47" s="1" t="s">
        <v>709</v>
      </c>
      <c r="H47" s="1"/>
      <c r="I47">
        <v>77</v>
      </c>
      <c r="J47">
        <v>331</v>
      </c>
      <c r="K47">
        <v>0</v>
      </c>
      <c r="L47">
        <v>77</v>
      </c>
      <c r="M47">
        <v>0</v>
      </c>
      <c r="N47">
        <v>77</v>
      </c>
      <c r="P47">
        <f t="shared" si="0"/>
        <v>4.2987012987012987</v>
      </c>
      <c r="Q47">
        <f t="shared" si="1"/>
        <v>1</v>
      </c>
      <c r="R47">
        <f t="shared" si="2"/>
        <v>0</v>
      </c>
      <c r="S47">
        <f t="shared" si="3"/>
        <v>1</v>
      </c>
      <c r="T47">
        <f t="shared" si="4"/>
        <v>0</v>
      </c>
    </row>
    <row r="48" spans="1:20" x14ac:dyDescent="0.3">
      <c r="A48" s="1">
        <v>404</v>
      </c>
      <c r="B48" s="1" t="s">
        <v>338</v>
      </c>
      <c r="C48" s="1"/>
      <c r="D48" s="1">
        <f>VLOOKUP(E48,참조테이블!$A$1:$B$8,2,FALSE)</f>
        <v>7</v>
      </c>
      <c r="E48" s="1" t="s">
        <v>384</v>
      </c>
      <c r="F48" s="1" t="s">
        <v>703</v>
      </c>
      <c r="G48" s="1" t="s">
        <v>710</v>
      </c>
      <c r="H48" s="1"/>
      <c r="I48">
        <v>217</v>
      </c>
      <c r="J48">
        <v>1544</v>
      </c>
      <c r="K48">
        <v>0</v>
      </c>
      <c r="L48">
        <v>579</v>
      </c>
      <c r="M48">
        <v>0</v>
      </c>
      <c r="N48">
        <v>579</v>
      </c>
      <c r="P48">
        <f t="shared" si="0"/>
        <v>7.1152073732718897</v>
      </c>
      <c r="Q48">
        <f t="shared" si="1"/>
        <v>2.6682027649769586</v>
      </c>
      <c r="R48">
        <f t="shared" si="2"/>
        <v>0</v>
      </c>
      <c r="S48">
        <f t="shared" si="3"/>
        <v>2.6682027649769586</v>
      </c>
      <c r="T48">
        <f t="shared" si="4"/>
        <v>0</v>
      </c>
    </row>
    <row r="49" spans="9:20" x14ac:dyDescent="0.3">
      <c r="I49">
        <f>SUM(I2:I48)</f>
        <v>37175</v>
      </c>
      <c r="J49">
        <f t="shared" ref="J49:N49" si="5">SUM(J2:J48)</f>
        <v>111541</v>
      </c>
      <c r="K49">
        <f t="shared" si="5"/>
        <v>3010</v>
      </c>
      <c r="L49">
        <f t="shared" si="5"/>
        <v>16177</v>
      </c>
      <c r="M49">
        <f t="shared" si="5"/>
        <v>3488</v>
      </c>
      <c r="N49">
        <f t="shared" si="5"/>
        <v>22675</v>
      </c>
      <c r="P49">
        <f t="shared" si="0"/>
        <v>3.0004303967720243</v>
      </c>
      <c r="Q49">
        <f t="shared" si="1"/>
        <v>0.60995292535305989</v>
      </c>
      <c r="R49">
        <f t="shared" si="2"/>
        <v>8.0968392737054473E-2</v>
      </c>
      <c r="S49">
        <f t="shared" si="3"/>
        <v>0.43515803631472766</v>
      </c>
      <c r="T49">
        <f t="shared" si="4"/>
        <v>9.3826496301277734E-2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9F3A-0BE6-4A51-A45A-EB5DF2F6439F}">
  <dimension ref="A1:T24"/>
  <sheetViews>
    <sheetView workbookViewId="0">
      <pane ySplit="1" topLeftCell="A2" activePane="bottomLeft" state="frozen"/>
      <selection pane="bottomLeft" activeCell="S11" sqref="S11"/>
    </sheetView>
  </sheetViews>
  <sheetFormatPr defaultRowHeight="16.5" x14ac:dyDescent="0.3"/>
  <sheetData>
    <row r="1" spans="1:20" x14ac:dyDescent="0.3">
      <c r="A1" s="1" t="s">
        <v>0</v>
      </c>
      <c r="B1" s="2" t="s">
        <v>1</v>
      </c>
      <c r="C1" s="2" t="s">
        <v>2</v>
      </c>
      <c r="D1" s="2" t="s">
        <v>725</v>
      </c>
      <c r="E1" s="2" t="s">
        <v>3</v>
      </c>
      <c r="F1" s="3"/>
      <c r="G1" s="3"/>
      <c r="H1" s="3" t="s">
        <v>4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</row>
    <row r="2" spans="1:20" x14ac:dyDescent="0.3">
      <c r="A2" s="1">
        <v>78</v>
      </c>
      <c r="B2" s="1" t="s">
        <v>44</v>
      </c>
      <c r="C2" s="1"/>
      <c r="D2" s="1">
        <f>VLOOKUP(E2,참조테이블!$A$1:$B$8,2,FALSE)</f>
        <v>8</v>
      </c>
      <c r="E2" s="1" t="s">
        <v>390</v>
      </c>
      <c r="F2" s="1" t="s">
        <v>391</v>
      </c>
      <c r="G2" s="1"/>
      <c r="H2" s="1"/>
      <c r="I2">
        <v>3538</v>
      </c>
      <c r="J2">
        <v>8913</v>
      </c>
      <c r="K2">
        <v>0</v>
      </c>
      <c r="L2">
        <v>736</v>
      </c>
      <c r="M2">
        <v>150</v>
      </c>
      <c r="N2">
        <v>886</v>
      </c>
      <c r="P2">
        <f>J2/I2</f>
        <v>2.5192198982475977</v>
      </c>
      <c r="Q2">
        <f>N2/I2</f>
        <v>0.25042396834369701</v>
      </c>
      <c r="R2">
        <f>K2/I2</f>
        <v>0</v>
      </c>
      <c r="S2">
        <f>L2/I2</f>
        <v>0.20802713397399661</v>
      </c>
      <c r="T2">
        <f>M2/I2</f>
        <v>4.2396834369700397E-2</v>
      </c>
    </row>
    <row r="3" spans="1:20" x14ac:dyDescent="0.3">
      <c r="A3" s="1">
        <v>79</v>
      </c>
      <c r="B3" s="1" t="s">
        <v>45</v>
      </c>
      <c r="C3" s="1"/>
      <c r="D3" s="1">
        <f>VLOOKUP(E3,참조테이블!$A$1:$B$8,2,FALSE)</f>
        <v>8</v>
      </c>
      <c r="E3" s="1" t="s">
        <v>390</v>
      </c>
      <c r="F3" s="1" t="s">
        <v>392</v>
      </c>
      <c r="G3" s="1"/>
      <c r="H3" s="1"/>
      <c r="I3">
        <v>2191</v>
      </c>
      <c r="J3">
        <v>8524</v>
      </c>
      <c r="K3">
        <v>0</v>
      </c>
      <c r="L3">
        <v>704</v>
      </c>
      <c r="M3">
        <v>121</v>
      </c>
      <c r="N3">
        <v>825</v>
      </c>
      <c r="P3">
        <f>J3/I3</f>
        <v>3.8904609767229577</v>
      </c>
      <c r="Q3">
        <f>N3/I3</f>
        <v>0.3765403925148334</v>
      </c>
      <c r="R3">
        <f>K3/I3</f>
        <v>0</v>
      </c>
      <c r="S3">
        <f>L3/I3</f>
        <v>0.32131446827932453</v>
      </c>
      <c r="T3">
        <f>M3/I3</f>
        <v>5.52259242355089E-2</v>
      </c>
    </row>
    <row r="4" spans="1:20" x14ac:dyDescent="0.3">
      <c r="A4" s="1">
        <v>80</v>
      </c>
      <c r="B4" s="1" t="s">
        <v>46</v>
      </c>
      <c r="C4" s="1"/>
      <c r="D4" s="1">
        <f>VLOOKUP(E4,참조테이블!$A$1:$B$8,2,FALSE)</f>
        <v>8</v>
      </c>
      <c r="E4" s="1" t="s">
        <v>390</v>
      </c>
      <c r="F4" s="1" t="s">
        <v>393</v>
      </c>
      <c r="G4" s="1"/>
      <c r="H4" s="1"/>
      <c r="I4">
        <v>1030</v>
      </c>
      <c r="J4">
        <v>3997</v>
      </c>
      <c r="K4">
        <v>0</v>
      </c>
      <c r="L4">
        <v>308</v>
      </c>
      <c r="M4">
        <v>150</v>
      </c>
      <c r="N4">
        <v>458</v>
      </c>
      <c r="P4">
        <f>J4/I4</f>
        <v>3.8805825242718446</v>
      </c>
      <c r="Q4">
        <f>N4/I4</f>
        <v>0.44466019417475727</v>
      </c>
      <c r="R4">
        <f>K4/I4</f>
        <v>0</v>
      </c>
      <c r="S4">
        <f>L4/I4</f>
        <v>0.29902912621359223</v>
      </c>
      <c r="T4">
        <f>M4/I4</f>
        <v>0.14563106796116504</v>
      </c>
    </row>
    <row r="5" spans="1:20" x14ac:dyDescent="0.3">
      <c r="A5" s="1">
        <v>81</v>
      </c>
      <c r="B5" s="1" t="s">
        <v>47</v>
      </c>
      <c r="C5" s="1"/>
      <c r="D5" s="1">
        <f>VLOOKUP(E5,참조테이블!$A$1:$B$8,2,FALSE)</f>
        <v>8</v>
      </c>
      <c r="E5" s="1" t="s">
        <v>390</v>
      </c>
      <c r="F5" s="1" t="s">
        <v>394</v>
      </c>
      <c r="G5" s="1"/>
      <c r="H5" s="1"/>
      <c r="I5">
        <v>1673</v>
      </c>
      <c r="J5">
        <v>14819</v>
      </c>
      <c r="K5">
        <v>0</v>
      </c>
      <c r="L5">
        <v>557</v>
      </c>
      <c r="M5">
        <v>0</v>
      </c>
      <c r="N5">
        <v>557</v>
      </c>
      <c r="P5">
        <f>J5/I5</f>
        <v>8.8577405857740583</v>
      </c>
      <c r="Q5">
        <f>N5/I5</f>
        <v>0.33293484757919906</v>
      </c>
      <c r="R5">
        <f>K5/I5</f>
        <v>0</v>
      </c>
      <c r="S5">
        <f>L5/I5</f>
        <v>0.33293484757919906</v>
      </c>
      <c r="T5">
        <f>M5/I5</f>
        <v>0</v>
      </c>
    </row>
    <row r="6" spans="1:20" x14ac:dyDescent="0.3">
      <c r="A6" s="1">
        <v>82</v>
      </c>
      <c r="B6" s="1" t="s">
        <v>48</v>
      </c>
      <c r="C6" s="1"/>
      <c r="D6" s="1">
        <f>VLOOKUP(E6,참조테이블!$A$1:$B$8,2,FALSE)</f>
        <v>8</v>
      </c>
      <c r="E6" s="1" t="s">
        <v>390</v>
      </c>
      <c r="F6" s="1" t="s">
        <v>395</v>
      </c>
      <c r="G6" s="1"/>
      <c r="H6" s="1"/>
      <c r="I6">
        <v>1162</v>
      </c>
      <c r="J6">
        <v>5271</v>
      </c>
      <c r="K6">
        <v>0</v>
      </c>
      <c r="L6">
        <v>762</v>
      </c>
      <c r="M6">
        <v>0</v>
      </c>
      <c r="N6">
        <v>762</v>
      </c>
      <c r="P6">
        <f>J6/I6</f>
        <v>4.5361445783132526</v>
      </c>
      <c r="Q6">
        <f>N6/I6</f>
        <v>0.65576592082616181</v>
      </c>
      <c r="R6">
        <f>K6/I6</f>
        <v>0</v>
      </c>
      <c r="S6">
        <f>L6/I6</f>
        <v>0.65576592082616181</v>
      </c>
      <c r="T6">
        <f>M6/I6</f>
        <v>0</v>
      </c>
    </row>
    <row r="7" spans="1:20" x14ac:dyDescent="0.3">
      <c r="A7" s="1">
        <v>83</v>
      </c>
      <c r="B7" s="1" t="s">
        <v>49</v>
      </c>
      <c r="C7" s="1"/>
      <c r="D7" s="1">
        <f>VLOOKUP(E7,참조테이블!$A$1:$B$8,2,FALSE)</f>
        <v>8</v>
      </c>
      <c r="E7" s="1" t="s">
        <v>390</v>
      </c>
      <c r="F7" s="1" t="s">
        <v>396</v>
      </c>
      <c r="G7" s="1"/>
      <c r="H7" s="1"/>
      <c r="I7">
        <v>624</v>
      </c>
      <c r="J7">
        <v>2157</v>
      </c>
      <c r="K7">
        <v>0</v>
      </c>
      <c r="L7">
        <v>720</v>
      </c>
      <c r="M7">
        <v>0</v>
      </c>
      <c r="N7">
        <v>720</v>
      </c>
      <c r="P7">
        <f>J7/I7</f>
        <v>3.4567307692307692</v>
      </c>
      <c r="Q7">
        <f>N7/I7</f>
        <v>1.1538461538461537</v>
      </c>
      <c r="R7">
        <f>K7/I7</f>
        <v>0</v>
      </c>
      <c r="S7">
        <f>L7/I7</f>
        <v>1.1538461538461537</v>
      </c>
      <c r="T7">
        <f>M7/I7</f>
        <v>0</v>
      </c>
    </row>
    <row r="8" spans="1:20" x14ac:dyDescent="0.3">
      <c r="A8" s="1">
        <v>84</v>
      </c>
      <c r="B8" s="1" t="s">
        <v>50</v>
      </c>
      <c r="C8" s="1"/>
      <c r="D8" s="1">
        <f>VLOOKUP(E8,참조테이블!$A$1:$B$8,2,FALSE)</f>
        <v>8</v>
      </c>
      <c r="E8" s="1" t="s">
        <v>390</v>
      </c>
      <c r="F8" s="1" t="s">
        <v>397</v>
      </c>
      <c r="G8" s="1"/>
      <c r="H8" s="1"/>
      <c r="I8">
        <v>900</v>
      </c>
      <c r="J8">
        <v>21815</v>
      </c>
      <c r="K8">
        <v>0</v>
      </c>
      <c r="L8">
        <v>736</v>
      </c>
      <c r="M8">
        <v>0</v>
      </c>
      <c r="N8">
        <v>736</v>
      </c>
      <c r="P8">
        <f>J8/I8</f>
        <v>24.238888888888887</v>
      </c>
      <c r="Q8">
        <f>N8/I8</f>
        <v>0.81777777777777783</v>
      </c>
      <c r="R8">
        <f>K8/I8</f>
        <v>0</v>
      </c>
      <c r="S8">
        <f>L8/I8</f>
        <v>0.81777777777777783</v>
      </c>
      <c r="T8">
        <f>M8/I8</f>
        <v>0</v>
      </c>
    </row>
    <row r="9" spans="1:20" x14ac:dyDescent="0.3">
      <c r="A9" s="1">
        <v>85</v>
      </c>
      <c r="B9" s="1" t="s">
        <v>51</v>
      </c>
      <c r="C9" s="1"/>
      <c r="D9" s="1">
        <f>VLOOKUP(E9,참조테이블!$A$1:$B$8,2,FALSE)</f>
        <v>8</v>
      </c>
      <c r="E9" s="1" t="s">
        <v>390</v>
      </c>
      <c r="F9" s="1" t="s">
        <v>398</v>
      </c>
      <c r="G9" s="1"/>
      <c r="H9" s="1"/>
      <c r="I9">
        <v>800</v>
      </c>
      <c r="J9">
        <v>3637</v>
      </c>
      <c r="K9">
        <v>0</v>
      </c>
      <c r="L9">
        <v>711</v>
      </c>
      <c r="M9">
        <v>0</v>
      </c>
      <c r="N9">
        <v>711</v>
      </c>
      <c r="P9">
        <f>J9/I9</f>
        <v>4.5462499999999997</v>
      </c>
      <c r="Q9">
        <f>N9/I9</f>
        <v>0.88875000000000004</v>
      </c>
      <c r="R9">
        <f>K9/I9</f>
        <v>0</v>
      </c>
      <c r="S9">
        <f>L9/I9</f>
        <v>0.88875000000000004</v>
      </c>
      <c r="T9">
        <f>M9/I9</f>
        <v>0</v>
      </c>
    </row>
    <row r="10" spans="1:20" x14ac:dyDescent="0.3">
      <c r="A10" s="1">
        <v>86</v>
      </c>
      <c r="B10" s="1" t="s">
        <v>52</v>
      </c>
      <c r="C10" s="1"/>
      <c r="D10" s="1">
        <f>VLOOKUP(E10,참조테이블!$A$1:$B$8,2,FALSE)</f>
        <v>8</v>
      </c>
      <c r="E10" s="1" t="s">
        <v>390</v>
      </c>
      <c r="F10" s="1" t="s">
        <v>399</v>
      </c>
      <c r="G10" s="1"/>
      <c r="H10" s="1"/>
      <c r="I10">
        <v>402</v>
      </c>
      <c r="J10">
        <v>5058</v>
      </c>
      <c r="K10">
        <v>0</v>
      </c>
      <c r="L10">
        <v>312</v>
      </c>
      <c r="M10">
        <v>90</v>
      </c>
      <c r="N10">
        <v>402</v>
      </c>
      <c r="P10">
        <f>J10/I10</f>
        <v>12.582089552238806</v>
      </c>
      <c r="Q10">
        <f>N10/I10</f>
        <v>1</v>
      </c>
      <c r="R10">
        <f>K10/I10</f>
        <v>0</v>
      </c>
      <c r="S10">
        <f>L10/I10</f>
        <v>0.77611940298507465</v>
      </c>
      <c r="T10">
        <f>M10/I10</f>
        <v>0.22388059701492538</v>
      </c>
    </row>
    <row r="11" spans="1:20" x14ac:dyDescent="0.3">
      <c r="A11" s="1">
        <v>87</v>
      </c>
      <c r="B11" s="1" t="s">
        <v>53</v>
      </c>
      <c r="C11" s="1"/>
      <c r="D11" s="1">
        <f>VLOOKUP(E11,참조테이블!$A$1:$B$8,2,FALSE)</f>
        <v>8</v>
      </c>
      <c r="E11" s="1" t="s">
        <v>390</v>
      </c>
      <c r="F11" s="1" t="s">
        <v>400</v>
      </c>
      <c r="G11" s="1"/>
      <c r="H11" s="1"/>
      <c r="I11">
        <v>262</v>
      </c>
      <c r="J11">
        <v>2294</v>
      </c>
      <c r="K11">
        <v>0</v>
      </c>
      <c r="L11">
        <v>686</v>
      </c>
      <c r="M11">
        <v>0</v>
      </c>
      <c r="N11">
        <v>686</v>
      </c>
      <c r="P11">
        <f>J11/I11</f>
        <v>8.7557251908396942</v>
      </c>
      <c r="Q11">
        <f>N11/I11</f>
        <v>2.6183206106870229</v>
      </c>
      <c r="R11">
        <f>K11/I11</f>
        <v>0</v>
      </c>
      <c r="S11">
        <f>L11/I11</f>
        <v>2.6183206106870229</v>
      </c>
      <c r="T11">
        <f>M11/I11</f>
        <v>0</v>
      </c>
    </row>
    <row r="12" spans="1:20" x14ac:dyDescent="0.3">
      <c r="A12" s="1">
        <v>88</v>
      </c>
      <c r="B12" s="1" t="s">
        <v>54</v>
      </c>
      <c r="C12" s="1"/>
      <c r="D12" s="1">
        <f>VLOOKUP(E12,참조테이블!$A$1:$B$8,2,FALSE)</f>
        <v>8</v>
      </c>
      <c r="E12" s="1" t="s">
        <v>390</v>
      </c>
      <c r="F12" s="1" t="s">
        <v>401</v>
      </c>
      <c r="G12" s="1"/>
      <c r="H12" s="1"/>
      <c r="I12">
        <v>113</v>
      </c>
      <c r="J12">
        <v>348</v>
      </c>
      <c r="K12">
        <v>0</v>
      </c>
      <c r="L12">
        <v>113</v>
      </c>
      <c r="M12">
        <v>0</v>
      </c>
      <c r="N12">
        <v>113</v>
      </c>
      <c r="P12">
        <f>J12/I12</f>
        <v>3.0796460176991149</v>
      </c>
      <c r="Q12">
        <f>N12/I12</f>
        <v>1</v>
      </c>
      <c r="R12">
        <f>K12/I12</f>
        <v>0</v>
      </c>
      <c r="S12">
        <f>L12/I12</f>
        <v>1</v>
      </c>
      <c r="T12">
        <f>M12/I12</f>
        <v>0</v>
      </c>
    </row>
    <row r="13" spans="1:20" x14ac:dyDescent="0.3">
      <c r="A13" s="1">
        <v>405</v>
      </c>
      <c r="B13" s="1" t="s">
        <v>339</v>
      </c>
      <c r="C13" s="1"/>
      <c r="D13" s="1">
        <f>VLOOKUP(E13,참조테이블!$A$1:$B$8,2,FALSE)</f>
        <v>8</v>
      </c>
      <c r="E13" s="1" t="s">
        <v>390</v>
      </c>
      <c r="F13" s="1" t="s">
        <v>711</v>
      </c>
      <c r="G13" s="1" t="s">
        <v>712</v>
      </c>
      <c r="H13" s="1"/>
      <c r="I13">
        <v>811</v>
      </c>
      <c r="J13">
        <v>3819</v>
      </c>
      <c r="K13">
        <v>0</v>
      </c>
      <c r="L13">
        <v>326</v>
      </c>
      <c r="M13">
        <v>120</v>
      </c>
      <c r="N13">
        <v>446</v>
      </c>
      <c r="P13">
        <f>J13/I13</f>
        <v>4.7090012330456226</v>
      </c>
      <c r="Q13">
        <f>N13/I13</f>
        <v>0.54993834771886563</v>
      </c>
      <c r="R13">
        <f>K13/I13</f>
        <v>0</v>
      </c>
      <c r="S13">
        <f>L13/I13</f>
        <v>0.40197287299630086</v>
      </c>
      <c r="T13">
        <f>M13/I13</f>
        <v>0.14796547472256474</v>
      </c>
    </row>
    <row r="14" spans="1:20" x14ac:dyDescent="0.3">
      <c r="A14" s="1">
        <v>406</v>
      </c>
      <c r="B14" s="1" t="s">
        <v>340</v>
      </c>
      <c r="C14" s="1"/>
      <c r="D14" s="1">
        <f>VLOOKUP(E14,참조테이블!$A$1:$B$8,2,FALSE)</f>
        <v>8</v>
      </c>
      <c r="E14" s="1" t="s">
        <v>390</v>
      </c>
      <c r="F14" s="1" t="s">
        <v>711</v>
      </c>
      <c r="G14" s="1" t="s">
        <v>713</v>
      </c>
      <c r="H14" s="1"/>
      <c r="I14">
        <v>1539</v>
      </c>
      <c r="J14">
        <v>4459</v>
      </c>
      <c r="K14">
        <v>0</v>
      </c>
      <c r="L14">
        <v>542</v>
      </c>
      <c r="M14">
        <v>67</v>
      </c>
      <c r="N14">
        <v>609</v>
      </c>
      <c r="P14">
        <f>J14/I14</f>
        <v>2.8973359324236516</v>
      </c>
      <c r="Q14">
        <f>N14/I14</f>
        <v>0.39571150097465885</v>
      </c>
      <c r="R14">
        <f>K14/I14</f>
        <v>0</v>
      </c>
      <c r="S14">
        <f>L14/I14</f>
        <v>0.3521767381416504</v>
      </c>
      <c r="T14">
        <f>M14/I14</f>
        <v>4.3534762833008445E-2</v>
      </c>
    </row>
    <row r="15" spans="1:20" x14ac:dyDescent="0.3">
      <c r="A15" s="1">
        <v>407</v>
      </c>
      <c r="B15" s="1" t="s">
        <v>341</v>
      </c>
      <c r="C15" s="1"/>
      <c r="D15" s="1">
        <f>VLOOKUP(E15,참조테이블!$A$1:$B$8,2,FALSE)</f>
        <v>8</v>
      </c>
      <c r="E15" s="1" t="s">
        <v>390</v>
      </c>
      <c r="F15" s="1" t="s">
        <v>714</v>
      </c>
      <c r="G15" s="1" t="s">
        <v>715</v>
      </c>
      <c r="H15" s="1"/>
      <c r="I15">
        <v>635</v>
      </c>
      <c r="J15">
        <v>1178</v>
      </c>
      <c r="K15">
        <v>0</v>
      </c>
      <c r="L15">
        <v>186</v>
      </c>
      <c r="M15">
        <v>81</v>
      </c>
      <c r="N15">
        <v>267</v>
      </c>
      <c r="P15">
        <f>J15/I15</f>
        <v>1.8551181102362204</v>
      </c>
      <c r="Q15">
        <f>N15/I15</f>
        <v>0.4204724409448819</v>
      </c>
      <c r="R15">
        <f>K15/I15</f>
        <v>0</v>
      </c>
      <c r="S15">
        <f>L15/I15</f>
        <v>0.29291338582677168</v>
      </c>
      <c r="T15">
        <f>M15/I15</f>
        <v>0.12755905511811025</v>
      </c>
    </row>
    <row r="16" spans="1:20" x14ac:dyDescent="0.3">
      <c r="A16" s="1">
        <v>408</v>
      </c>
      <c r="B16" s="1" t="s">
        <v>342</v>
      </c>
      <c r="C16" s="1"/>
      <c r="D16" s="1">
        <f>VLOOKUP(E16,참조테이블!$A$1:$B$8,2,FALSE)</f>
        <v>8</v>
      </c>
      <c r="E16" s="1" t="s">
        <v>390</v>
      </c>
      <c r="F16" s="1" t="s">
        <v>714</v>
      </c>
      <c r="G16" s="1" t="s">
        <v>716</v>
      </c>
      <c r="H16" s="1"/>
      <c r="I16">
        <v>450</v>
      </c>
      <c r="J16">
        <v>953</v>
      </c>
      <c r="K16">
        <v>0</v>
      </c>
      <c r="L16">
        <v>83</v>
      </c>
      <c r="M16">
        <v>62</v>
      </c>
      <c r="N16">
        <v>145</v>
      </c>
      <c r="P16">
        <f>J16/I16</f>
        <v>2.117777777777778</v>
      </c>
      <c r="Q16">
        <f>N16/I16</f>
        <v>0.32222222222222224</v>
      </c>
      <c r="R16">
        <f>K16/I16</f>
        <v>0</v>
      </c>
      <c r="S16">
        <f>L16/I16</f>
        <v>0.18444444444444444</v>
      </c>
      <c r="T16">
        <f>M16/I16</f>
        <v>0.13777777777777778</v>
      </c>
    </row>
    <row r="17" spans="1:20" x14ac:dyDescent="0.3">
      <c r="A17" s="1">
        <v>409</v>
      </c>
      <c r="B17" s="1" t="s">
        <v>343</v>
      </c>
      <c r="C17" s="1"/>
      <c r="D17" s="1">
        <f>VLOOKUP(E17,참조테이블!$A$1:$B$8,2,FALSE)</f>
        <v>8</v>
      </c>
      <c r="E17" s="1" t="s">
        <v>390</v>
      </c>
      <c r="F17" s="1" t="s">
        <v>714</v>
      </c>
      <c r="G17" s="1" t="s">
        <v>717</v>
      </c>
      <c r="H17" s="1"/>
      <c r="I17">
        <v>494</v>
      </c>
      <c r="J17">
        <v>2698</v>
      </c>
      <c r="K17">
        <v>0</v>
      </c>
      <c r="L17">
        <v>80</v>
      </c>
      <c r="M17">
        <v>80</v>
      </c>
      <c r="N17">
        <v>160</v>
      </c>
      <c r="P17">
        <f>J17/I17</f>
        <v>5.4615384615384617</v>
      </c>
      <c r="Q17">
        <f>N17/I17</f>
        <v>0.32388663967611336</v>
      </c>
      <c r="R17">
        <f>K17/I17</f>
        <v>0</v>
      </c>
      <c r="S17">
        <f>L17/I17</f>
        <v>0.16194331983805668</v>
      </c>
      <c r="T17">
        <f>M17/I17</f>
        <v>0.16194331983805668</v>
      </c>
    </row>
    <row r="18" spans="1:20" x14ac:dyDescent="0.3">
      <c r="A18" s="1">
        <v>410</v>
      </c>
      <c r="B18" s="1" t="s">
        <v>344</v>
      </c>
      <c r="C18" s="1"/>
      <c r="D18" s="1">
        <f>VLOOKUP(E18,참조테이블!$A$1:$B$8,2,FALSE)</f>
        <v>8</v>
      </c>
      <c r="E18" s="1" t="s">
        <v>390</v>
      </c>
      <c r="F18" s="1" t="s">
        <v>718</v>
      </c>
      <c r="G18" s="1" t="s">
        <v>719</v>
      </c>
      <c r="H18" s="1"/>
      <c r="I18">
        <v>303</v>
      </c>
      <c r="J18">
        <v>850</v>
      </c>
      <c r="K18">
        <v>0</v>
      </c>
      <c r="L18">
        <v>75</v>
      </c>
      <c r="M18">
        <v>80</v>
      </c>
      <c r="N18">
        <v>155</v>
      </c>
      <c r="P18">
        <f>J18/I18</f>
        <v>2.8052805280528053</v>
      </c>
      <c r="Q18">
        <f>N18/I18</f>
        <v>0.51155115511551152</v>
      </c>
      <c r="R18">
        <f>K18/I18</f>
        <v>0</v>
      </c>
      <c r="S18">
        <f>L18/I18</f>
        <v>0.24752475247524752</v>
      </c>
      <c r="T18">
        <f>M18/I18</f>
        <v>0.264026402640264</v>
      </c>
    </row>
    <row r="19" spans="1:20" x14ac:dyDescent="0.3">
      <c r="A19" s="1">
        <v>411</v>
      </c>
      <c r="B19" s="1" t="s">
        <v>345</v>
      </c>
      <c r="C19" s="1"/>
      <c r="D19" s="1">
        <f>VLOOKUP(E19,참조테이블!$A$1:$B$8,2,FALSE)</f>
        <v>8</v>
      </c>
      <c r="E19" s="1" t="s">
        <v>390</v>
      </c>
      <c r="F19" s="1" t="s">
        <v>718</v>
      </c>
      <c r="G19" s="1" t="s">
        <v>720</v>
      </c>
      <c r="H19" s="1"/>
      <c r="I19">
        <v>187</v>
      </c>
      <c r="J19">
        <v>882</v>
      </c>
      <c r="K19">
        <v>0</v>
      </c>
      <c r="L19">
        <v>52</v>
      </c>
      <c r="M19">
        <v>58</v>
      </c>
      <c r="N19">
        <v>110</v>
      </c>
      <c r="P19">
        <f>J19/I19</f>
        <v>4.7165775401069521</v>
      </c>
      <c r="Q19">
        <f>N19/I19</f>
        <v>0.58823529411764708</v>
      </c>
      <c r="R19">
        <f>K19/I19</f>
        <v>0</v>
      </c>
      <c r="S19">
        <f>L19/I19</f>
        <v>0.27807486631016043</v>
      </c>
      <c r="T19">
        <f>M19/I19</f>
        <v>0.31016042780748665</v>
      </c>
    </row>
    <row r="20" spans="1:20" x14ac:dyDescent="0.3">
      <c r="A20" s="1">
        <v>412</v>
      </c>
      <c r="B20" s="1" t="s">
        <v>346</v>
      </c>
      <c r="C20" s="1"/>
      <c r="D20" s="1">
        <f>VLOOKUP(E20,참조테이블!$A$1:$B$8,2,FALSE)</f>
        <v>8</v>
      </c>
      <c r="E20" s="1" t="s">
        <v>390</v>
      </c>
      <c r="F20" s="1" t="s">
        <v>721</v>
      </c>
      <c r="G20" s="1" t="s">
        <v>395</v>
      </c>
      <c r="H20" s="1"/>
      <c r="I20">
        <v>291</v>
      </c>
      <c r="J20">
        <v>3233</v>
      </c>
      <c r="K20">
        <v>0</v>
      </c>
      <c r="L20">
        <v>359</v>
      </c>
      <c r="M20">
        <v>0</v>
      </c>
      <c r="N20">
        <v>359</v>
      </c>
      <c r="P20">
        <f>J20/I20</f>
        <v>11.109965635738831</v>
      </c>
      <c r="Q20">
        <f>N20/I20</f>
        <v>1.2336769759450172</v>
      </c>
      <c r="R20">
        <f>K20/I20</f>
        <v>0</v>
      </c>
      <c r="S20">
        <f>L20/I20</f>
        <v>1.2336769759450172</v>
      </c>
      <c r="T20">
        <f>M20/I20</f>
        <v>0</v>
      </c>
    </row>
    <row r="21" spans="1:20" x14ac:dyDescent="0.3">
      <c r="A21" s="1">
        <v>413</v>
      </c>
      <c r="B21" s="1" t="s">
        <v>347</v>
      </c>
      <c r="C21" s="1"/>
      <c r="D21" s="1">
        <f>VLOOKUP(E21,참조테이블!$A$1:$B$8,2,FALSE)</f>
        <v>8</v>
      </c>
      <c r="E21" s="1" t="s">
        <v>390</v>
      </c>
      <c r="F21" s="1" t="s">
        <v>721</v>
      </c>
      <c r="G21" s="1" t="s">
        <v>722</v>
      </c>
      <c r="H21" s="1"/>
      <c r="I21">
        <v>832</v>
      </c>
      <c r="J21">
        <v>2731</v>
      </c>
      <c r="K21">
        <v>0</v>
      </c>
      <c r="L21">
        <v>344</v>
      </c>
      <c r="M21">
        <v>0</v>
      </c>
      <c r="N21">
        <v>344</v>
      </c>
      <c r="P21">
        <f>J21/I21</f>
        <v>3.2824519230769229</v>
      </c>
      <c r="Q21">
        <f>N21/I21</f>
        <v>0.41346153846153844</v>
      </c>
      <c r="R21">
        <f>K21/I21</f>
        <v>0</v>
      </c>
      <c r="S21">
        <f>L21/I21</f>
        <v>0.41346153846153844</v>
      </c>
      <c r="T21">
        <f>M21/I21</f>
        <v>0</v>
      </c>
    </row>
    <row r="22" spans="1:20" x14ac:dyDescent="0.3">
      <c r="A22" s="1">
        <v>414</v>
      </c>
      <c r="B22" s="1" t="s">
        <v>348</v>
      </c>
      <c r="C22" s="1"/>
      <c r="D22" s="1">
        <f>VLOOKUP(E22,참조테이블!$A$1:$B$8,2,FALSE)</f>
        <v>8</v>
      </c>
      <c r="E22" s="1" t="s">
        <v>390</v>
      </c>
      <c r="F22" s="1" t="s">
        <v>721</v>
      </c>
      <c r="G22" s="1" t="s">
        <v>723</v>
      </c>
      <c r="H22" s="1"/>
      <c r="I22">
        <v>356</v>
      </c>
      <c r="J22">
        <v>891</v>
      </c>
      <c r="K22">
        <v>0</v>
      </c>
      <c r="L22">
        <v>266</v>
      </c>
      <c r="M22">
        <v>0</v>
      </c>
      <c r="N22">
        <v>266</v>
      </c>
      <c r="P22">
        <f>J22/I22</f>
        <v>2.5028089887640448</v>
      </c>
      <c r="Q22">
        <f>N22/I22</f>
        <v>0.7471910112359551</v>
      </c>
      <c r="R22">
        <f>K22/I22</f>
        <v>0</v>
      </c>
      <c r="S22">
        <f>L22/I22</f>
        <v>0.7471910112359551</v>
      </c>
      <c r="T22">
        <f>M22/I22</f>
        <v>0</v>
      </c>
    </row>
    <row r="23" spans="1:20" x14ac:dyDescent="0.3">
      <c r="A23" s="1">
        <v>415</v>
      </c>
      <c r="B23" s="1" t="s">
        <v>349</v>
      </c>
      <c r="C23" s="1"/>
      <c r="D23" s="1">
        <f>VLOOKUP(E23,참조테이블!$A$1:$B$8,2,FALSE)</f>
        <v>8</v>
      </c>
      <c r="E23" s="1" t="s">
        <v>390</v>
      </c>
      <c r="F23" s="1" t="s">
        <v>721</v>
      </c>
      <c r="G23" s="1" t="s">
        <v>724</v>
      </c>
      <c r="H23" s="1"/>
      <c r="I23">
        <v>409</v>
      </c>
      <c r="J23">
        <v>9031</v>
      </c>
      <c r="K23">
        <v>0</v>
      </c>
      <c r="L23">
        <v>370</v>
      </c>
      <c r="M23">
        <v>0</v>
      </c>
      <c r="N23">
        <v>370</v>
      </c>
      <c r="P23">
        <f>J23/I23</f>
        <v>22.080684596577019</v>
      </c>
      <c r="Q23">
        <f>N23/I23</f>
        <v>0.90464547677261609</v>
      </c>
      <c r="R23">
        <f>K23/I23</f>
        <v>0</v>
      </c>
      <c r="S23">
        <f>L23/I23</f>
        <v>0.90464547677261609</v>
      </c>
      <c r="T23">
        <f>M23/I23</f>
        <v>0</v>
      </c>
    </row>
    <row r="24" spans="1:20" x14ac:dyDescent="0.3">
      <c r="I24">
        <f>SUM(I2:I23)</f>
        <v>19002</v>
      </c>
      <c r="J24">
        <f>SUM(J2:J23)</f>
        <v>107558</v>
      </c>
      <c r="K24">
        <f>SUM(K2:K23)</f>
        <v>0</v>
      </c>
      <c r="L24">
        <f>SUM(L2:L23)</f>
        <v>9028</v>
      </c>
      <c r="M24">
        <f>SUM(M2:M23)</f>
        <v>1059</v>
      </c>
      <c r="N24">
        <f>SUM(N2:N23)</f>
        <v>10087</v>
      </c>
      <c r="P24">
        <f>J24/I24</f>
        <v>5.6603515419429531</v>
      </c>
      <c r="Q24">
        <f>N24/I24</f>
        <v>0.53083885906746653</v>
      </c>
      <c r="R24">
        <f>K24/I24</f>
        <v>0</v>
      </c>
      <c r="S24">
        <f>L24/I24</f>
        <v>0.47510788338069676</v>
      </c>
      <c r="T24">
        <f>M24/I24</f>
        <v>5.5730975686769817E-2</v>
      </c>
    </row>
  </sheetData>
  <autoFilter ref="A1:T1" xr:uid="{09BE9F3A-0BE6-4A51-A45A-EB5DF2F6439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전국</vt:lpstr>
      <vt:lpstr>경기도</vt:lpstr>
      <vt:lpstr>충청도</vt:lpstr>
      <vt:lpstr>경상도</vt:lpstr>
      <vt:lpstr>전라도</vt:lpstr>
      <vt:lpstr>황해도</vt:lpstr>
      <vt:lpstr>강원도</vt:lpstr>
      <vt:lpstr>평안도</vt:lpstr>
      <vt:lpstr>함길도</vt:lpstr>
      <vt:lpstr>참조테이블</vt:lpstr>
      <vt:lpstr>산점도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김근하</dc:creator>
  <cp:lastModifiedBy>김근하</cp:lastModifiedBy>
  <dcterms:created xsi:type="dcterms:W3CDTF">2024-10-10T06:57:52Z</dcterms:created>
  <dcterms:modified xsi:type="dcterms:W3CDTF">2024-10-14T11:53:05Z</dcterms:modified>
</cp:coreProperties>
</file>