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4"/>
  </bookViews>
  <sheets>
    <sheet name="or" sheetId="3" r:id="rId1"/>
    <sheet name="sz" sheetId="4" r:id="rId2"/>
    <sheet name="sh" sheetId="5" r:id="rId3"/>
    <sheet name="Sheet1" sheetId="6" state="hidden" r:id="rId4"/>
    <sheet name="Sheet2" sheetId="7" r:id="rId5"/>
    <sheet name="Sheet3" sheetId="8" r:id="rId6"/>
  </sheets>
  <definedNames>
    <definedName name="_xlnm._FilterDatabase" localSheetId="2" hidden="1">sh!$A$1:$M$576</definedName>
    <definedName name="_xlnm._FilterDatabase" localSheetId="5" hidden="1">Sheet3!$B$1:$J$568</definedName>
    <definedName name="_xlnm._FilterDatabase" localSheetId="1" hidden="1">sz!$A$1:$I$535</definedName>
    <definedName name="新建文本文档__2" localSheetId="0">or!$A$2:$A$577</definedName>
  </definedNames>
  <calcPr calcId="152511"/>
</workbook>
</file>

<file path=xl/calcChain.xml><?xml version="1.0" encoding="utf-8"?>
<calcChain xmlns="http://schemas.openxmlformats.org/spreadsheetml/2006/main">
  <c r="K10" i="5" l="1"/>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E317" i="5" s="1"/>
  <c r="K318" i="5"/>
  <c r="K319" i="5"/>
  <c r="K320" i="5"/>
  <c r="K321" i="5"/>
  <c r="K322" i="5"/>
  <c r="K323" i="5"/>
  <c r="K324" i="5"/>
  <c r="K325" i="5"/>
  <c r="K326" i="5"/>
  <c r="K327" i="5"/>
  <c r="K328" i="5"/>
  <c r="K329" i="5"/>
  <c r="E329" i="5" s="1"/>
  <c r="K330" i="5"/>
  <c r="K331" i="5"/>
  <c r="K332" i="5"/>
  <c r="K333" i="5"/>
  <c r="K334" i="5"/>
  <c r="K335" i="5"/>
  <c r="K336" i="5"/>
  <c r="K337" i="5"/>
  <c r="K338" i="5"/>
  <c r="K339" i="5"/>
  <c r="K340" i="5"/>
  <c r="K341" i="5"/>
  <c r="K342" i="5"/>
  <c r="K343" i="5"/>
  <c r="K344" i="5"/>
  <c r="K345" i="5"/>
  <c r="K346" i="5"/>
  <c r="K347" i="5"/>
  <c r="K348" i="5"/>
  <c r="K349" i="5"/>
  <c r="E349" i="5" s="1"/>
  <c r="K350" i="5"/>
  <c r="K351" i="5"/>
  <c r="K352" i="5"/>
  <c r="K353" i="5"/>
  <c r="K354" i="5"/>
  <c r="K355" i="5"/>
  <c r="K356" i="5"/>
  <c r="K357" i="5"/>
  <c r="K358" i="5"/>
  <c r="K359" i="5"/>
  <c r="K360" i="5"/>
  <c r="K361" i="5"/>
  <c r="K362" i="5"/>
  <c r="K363" i="5"/>
  <c r="K364" i="5"/>
  <c r="K365" i="5"/>
  <c r="E365" i="5" s="1"/>
  <c r="K366" i="5"/>
  <c r="K367" i="5"/>
  <c r="K368" i="5"/>
  <c r="K369" i="5"/>
  <c r="K370" i="5"/>
  <c r="K371" i="5"/>
  <c r="K372" i="5"/>
  <c r="K373" i="5"/>
  <c r="E373" i="5" s="1"/>
  <c r="K374" i="5"/>
  <c r="K375" i="5"/>
  <c r="K376" i="5"/>
  <c r="K377" i="5"/>
  <c r="K378" i="5"/>
  <c r="K379" i="5"/>
  <c r="K380" i="5"/>
  <c r="K381" i="5"/>
  <c r="K382" i="5"/>
  <c r="K383" i="5"/>
  <c r="K384" i="5"/>
  <c r="K385" i="5"/>
  <c r="E385" i="5" s="1"/>
  <c r="K386" i="5"/>
  <c r="K387" i="5"/>
  <c r="K388" i="5"/>
  <c r="K389" i="5"/>
  <c r="K390" i="5"/>
  <c r="K391" i="5"/>
  <c r="K392" i="5"/>
  <c r="K393" i="5"/>
  <c r="K394" i="5"/>
  <c r="K395" i="5"/>
  <c r="K396" i="5"/>
  <c r="K397" i="5"/>
  <c r="K398" i="5"/>
  <c r="K399" i="5"/>
  <c r="K400" i="5"/>
  <c r="K401" i="5"/>
  <c r="K402" i="5"/>
  <c r="K403" i="5"/>
  <c r="K404" i="5"/>
  <c r="K405" i="5"/>
  <c r="E405" i="5" s="1"/>
  <c r="K406" i="5"/>
  <c r="K407" i="5"/>
  <c r="K408" i="5"/>
  <c r="K409" i="5"/>
  <c r="K410" i="5"/>
  <c r="K411" i="5"/>
  <c r="K412" i="5"/>
  <c r="K413" i="5"/>
  <c r="K414" i="5"/>
  <c r="K415" i="5"/>
  <c r="K416" i="5"/>
  <c r="K417" i="5"/>
  <c r="K418" i="5"/>
  <c r="K419" i="5"/>
  <c r="K420" i="5"/>
  <c r="K421" i="5"/>
  <c r="E421" i="5" s="1"/>
  <c r="K422" i="5"/>
  <c r="K423" i="5"/>
  <c r="K424" i="5"/>
  <c r="K425" i="5"/>
  <c r="H425" i="5" s="1"/>
  <c r="K426" i="5"/>
  <c r="K427" i="5"/>
  <c r="K428" i="5"/>
  <c r="K429" i="5"/>
  <c r="H429" i="5" s="1"/>
  <c r="K430" i="5"/>
  <c r="K431" i="5"/>
  <c r="K432" i="5"/>
  <c r="K433" i="5"/>
  <c r="E433" i="5" s="1"/>
  <c r="K434" i="5"/>
  <c r="K435" i="5"/>
  <c r="K436" i="5"/>
  <c r="K437" i="5"/>
  <c r="H437" i="5" s="1"/>
  <c r="K438" i="5"/>
  <c r="K439" i="5"/>
  <c r="K440" i="5"/>
  <c r="K441" i="5"/>
  <c r="H441" i="5" s="1"/>
  <c r="K442" i="5"/>
  <c r="K443" i="5"/>
  <c r="K444" i="5"/>
  <c r="K445" i="5"/>
  <c r="H445" i="5" s="1"/>
  <c r="K446" i="5"/>
  <c r="K447" i="5"/>
  <c r="K448" i="5"/>
  <c r="K449" i="5"/>
  <c r="E449" i="5" s="1"/>
  <c r="K450" i="5"/>
  <c r="K451" i="5"/>
  <c r="K452" i="5"/>
  <c r="K453" i="5"/>
  <c r="H453" i="5" s="1"/>
  <c r="K454" i="5"/>
  <c r="K455" i="5"/>
  <c r="K456" i="5"/>
  <c r="K457" i="5"/>
  <c r="E457" i="5" s="1"/>
  <c r="K458" i="5"/>
  <c r="K459" i="5"/>
  <c r="K460" i="5"/>
  <c r="K461" i="5"/>
  <c r="H461" i="5" s="1"/>
  <c r="K462" i="5"/>
  <c r="K463" i="5"/>
  <c r="K464" i="5"/>
  <c r="K465" i="5"/>
  <c r="H465" i="5" s="1"/>
  <c r="K466" i="5"/>
  <c r="K467" i="5"/>
  <c r="K468" i="5"/>
  <c r="K469" i="5"/>
  <c r="H469" i="5" s="1"/>
  <c r="K470" i="5"/>
  <c r="K471" i="5"/>
  <c r="K472" i="5"/>
  <c r="K473" i="5"/>
  <c r="E473" i="5" s="1"/>
  <c r="K474" i="5"/>
  <c r="K475" i="5"/>
  <c r="K476" i="5"/>
  <c r="K477" i="5"/>
  <c r="H477" i="5" s="1"/>
  <c r="K478" i="5"/>
  <c r="K479" i="5"/>
  <c r="K480" i="5"/>
  <c r="K481" i="5"/>
  <c r="H481" i="5" s="1"/>
  <c r="K482" i="5"/>
  <c r="K483" i="5"/>
  <c r="K484" i="5"/>
  <c r="K485" i="5"/>
  <c r="H485" i="5" s="1"/>
  <c r="K486" i="5"/>
  <c r="K487" i="5"/>
  <c r="K488" i="5"/>
  <c r="K489" i="5"/>
  <c r="E489" i="5" s="1"/>
  <c r="K490" i="5"/>
  <c r="K491" i="5"/>
  <c r="K492" i="5"/>
  <c r="K493" i="5"/>
  <c r="H493" i="5" s="1"/>
  <c r="K494" i="5"/>
  <c r="K495" i="5"/>
  <c r="K496" i="5"/>
  <c r="K497" i="5"/>
  <c r="E497" i="5" s="1"/>
  <c r="K498" i="5"/>
  <c r="K499" i="5"/>
  <c r="K500" i="5"/>
  <c r="K501" i="5"/>
  <c r="H501" i="5" s="1"/>
  <c r="K502" i="5"/>
  <c r="K503" i="5"/>
  <c r="K504" i="5"/>
  <c r="K505" i="5"/>
  <c r="H505" i="5" s="1"/>
  <c r="K506" i="5"/>
  <c r="K507" i="5"/>
  <c r="K508" i="5"/>
  <c r="K509" i="5"/>
  <c r="H509" i="5" s="1"/>
  <c r="K510" i="5"/>
  <c r="K511" i="5"/>
  <c r="K512" i="5"/>
  <c r="K513" i="5"/>
  <c r="H513" i="5" s="1"/>
  <c r="K514" i="5"/>
  <c r="K515" i="5"/>
  <c r="K516" i="5"/>
  <c r="K517" i="5"/>
  <c r="E517" i="5" s="1"/>
  <c r="K518" i="5"/>
  <c r="K519" i="5"/>
  <c r="K520" i="5"/>
  <c r="K521" i="5"/>
  <c r="H521" i="5" s="1"/>
  <c r="K522" i="5"/>
  <c r="K523" i="5"/>
  <c r="K524" i="5"/>
  <c r="K525" i="5"/>
  <c r="H525" i="5" s="1"/>
  <c r="K526" i="5"/>
  <c r="K527" i="5"/>
  <c r="K528" i="5"/>
  <c r="K529" i="5"/>
  <c r="E529" i="5" s="1"/>
  <c r="K530" i="5"/>
  <c r="K531" i="5"/>
  <c r="K532" i="5"/>
  <c r="K533" i="5"/>
  <c r="H533" i="5" s="1"/>
  <c r="K534" i="5"/>
  <c r="K535" i="5"/>
  <c r="K536" i="5"/>
  <c r="K537" i="5"/>
  <c r="H537" i="5" s="1"/>
  <c r="K538" i="5"/>
  <c r="K539" i="5"/>
  <c r="K540" i="5"/>
  <c r="K541" i="5"/>
  <c r="E541" i="5" s="1"/>
  <c r="K542" i="5"/>
  <c r="K543" i="5"/>
  <c r="K544" i="5"/>
  <c r="K545" i="5"/>
  <c r="H545" i="5" s="1"/>
  <c r="K546" i="5"/>
  <c r="K547" i="5"/>
  <c r="K548" i="5"/>
  <c r="K549" i="5"/>
  <c r="H549" i="5" s="1"/>
  <c r="K550" i="5"/>
  <c r="K551" i="5"/>
  <c r="K552" i="5"/>
  <c r="K553" i="5"/>
  <c r="H553" i="5" s="1"/>
  <c r="K554" i="5"/>
  <c r="K555" i="5"/>
  <c r="K556" i="5"/>
  <c r="K557" i="5"/>
  <c r="H557" i="5" s="1"/>
  <c r="K558" i="5"/>
  <c r="K559" i="5"/>
  <c r="K560" i="5"/>
  <c r="K561" i="5"/>
  <c r="E561" i="5" s="1"/>
  <c r="K562" i="5"/>
  <c r="K563" i="5"/>
  <c r="K564" i="5"/>
  <c r="K565" i="5"/>
  <c r="E565" i="5" s="1"/>
  <c r="K566" i="5"/>
  <c r="M566" i="5" s="1"/>
  <c r="K567" i="5"/>
  <c r="I567" i="5" s="1"/>
  <c r="K568" i="5"/>
  <c r="K569" i="5"/>
  <c r="H569" i="5" s="1"/>
  <c r="K570" i="5"/>
  <c r="M570" i="5" s="1"/>
  <c r="K571" i="5"/>
  <c r="I571" i="5" s="1"/>
  <c r="K572" i="5"/>
  <c r="K573" i="5"/>
  <c r="E573" i="5" s="1"/>
  <c r="K574" i="5"/>
  <c r="K575" i="5"/>
  <c r="L575" i="5" s="1"/>
  <c r="K576" i="5"/>
  <c r="K9" i="5"/>
  <c r="H9" i="5" s="1"/>
  <c r="I563" i="5"/>
  <c r="M574" i="5"/>
  <c r="M3" i="5"/>
  <c r="M4" i="5"/>
  <c r="M5" i="5"/>
  <c r="M6" i="5"/>
  <c r="M7" i="5"/>
  <c r="M8" i="5"/>
  <c r="M10" i="5"/>
  <c r="M11" i="5"/>
  <c r="M12" i="5"/>
  <c r="M14" i="5"/>
  <c r="M15" i="5"/>
  <c r="M16" i="5"/>
  <c r="M18" i="5"/>
  <c r="M19" i="5"/>
  <c r="M20" i="5"/>
  <c r="M22" i="5"/>
  <c r="M23" i="5"/>
  <c r="M24" i="5"/>
  <c r="M26" i="5"/>
  <c r="M27" i="5"/>
  <c r="M28" i="5"/>
  <c r="M30" i="5"/>
  <c r="M31" i="5"/>
  <c r="M32" i="5"/>
  <c r="M34" i="5"/>
  <c r="M35" i="5"/>
  <c r="M36" i="5"/>
  <c r="M38" i="5"/>
  <c r="M39" i="5"/>
  <c r="M40" i="5"/>
  <c r="M42" i="5"/>
  <c r="M43" i="5"/>
  <c r="M44" i="5"/>
  <c r="M46" i="5"/>
  <c r="M47" i="5"/>
  <c r="M48" i="5"/>
  <c r="M50" i="5"/>
  <c r="M51" i="5"/>
  <c r="M52" i="5"/>
  <c r="M54" i="5"/>
  <c r="M55" i="5"/>
  <c r="M56" i="5"/>
  <c r="M58" i="5"/>
  <c r="M59" i="5"/>
  <c r="M60" i="5"/>
  <c r="M62" i="5"/>
  <c r="M63" i="5"/>
  <c r="M64" i="5"/>
  <c r="M66" i="5"/>
  <c r="M67" i="5"/>
  <c r="M68" i="5"/>
  <c r="M70" i="5"/>
  <c r="M71" i="5"/>
  <c r="M72" i="5"/>
  <c r="M74" i="5"/>
  <c r="M75" i="5"/>
  <c r="M76" i="5"/>
  <c r="M78" i="5"/>
  <c r="M79" i="5"/>
  <c r="M80" i="5"/>
  <c r="M82" i="5"/>
  <c r="M83" i="5"/>
  <c r="M84" i="5"/>
  <c r="M86" i="5"/>
  <c r="M87" i="5"/>
  <c r="M88" i="5"/>
  <c r="M90" i="5"/>
  <c r="M91" i="5"/>
  <c r="M92" i="5"/>
  <c r="M94" i="5"/>
  <c r="M95" i="5"/>
  <c r="M96" i="5"/>
  <c r="M98" i="5"/>
  <c r="M99" i="5"/>
  <c r="M100" i="5"/>
  <c r="M102" i="5"/>
  <c r="M103" i="5"/>
  <c r="M104" i="5"/>
  <c r="M106" i="5"/>
  <c r="M107" i="5"/>
  <c r="M108" i="5"/>
  <c r="M110" i="5"/>
  <c r="M111" i="5"/>
  <c r="M112" i="5"/>
  <c r="M114" i="5"/>
  <c r="M115" i="5"/>
  <c r="M116" i="5"/>
  <c r="M118" i="5"/>
  <c r="M119" i="5"/>
  <c r="M120" i="5"/>
  <c r="M122" i="5"/>
  <c r="M123" i="5"/>
  <c r="M124" i="5"/>
  <c r="M126" i="5"/>
  <c r="M127" i="5"/>
  <c r="M128" i="5"/>
  <c r="M130" i="5"/>
  <c r="M131" i="5"/>
  <c r="M132" i="5"/>
  <c r="M134" i="5"/>
  <c r="M135" i="5"/>
  <c r="M136" i="5"/>
  <c r="M138" i="5"/>
  <c r="M139" i="5"/>
  <c r="M140" i="5"/>
  <c r="M142" i="5"/>
  <c r="M143" i="5"/>
  <c r="M144" i="5"/>
  <c r="M146" i="5"/>
  <c r="M147" i="5"/>
  <c r="M148" i="5"/>
  <c r="M150" i="5"/>
  <c r="M151" i="5"/>
  <c r="M152" i="5"/>
  <c r="M154" i="5"/>
  <c r="M155" i="5"/>
  <c r="M156" i="5"/>
  <c r="M158" i="5"/>
  <c r="M159" i="5"/>
  <c r="M160" i="5"/>
  <c r="M162" i="5"/>
  <c r="M163" i="5"/>
  <c r="M164" i="5"/>
  <c r="M166" i="5"/>
  <c r="M167" i="5"/>
  <c r="M168" i="5"/>
  <c r="M170" i="5"/>
  <c r="M171" i="5"/>
  <c r="M172" i="5"/>
  <c r="M174" i="5"/>
  <c r="M175" i="5"/>
  <c r="M176" i="5"/>
  <c r="M178" i="5"/>
  <c r="M179" i="5"/>
  <c r="M180" i="5"/>
  <c r="M182" i="5"/>
  <c r="M183" i="5"/>
  <c r="M184" i="5"/>
  <c r="M186" i="5"/>
  <c r="M187" i="5"/>
  <c r="M188" i="5"/>
  <c r="M190" i="5"/>
  <c r="M191" i="5"/>
  <c r="M192" i="5"/>
  <c r="M194" i="5"/>
  <c r="M195" i="5"/>
  <c r="M196" i="5"/>
  <c r="M198" i="5"/>
  <c r="M199" i="5"/>
  <c r="M200" i="5"/>
  <c r="M202" i="5"/>
  <c r="M203" i="5"/>
  <c r="M204" i="5"/>
  <c r="M206" i="5"/>
  <c r="M207" i="5"/>
  <c r="M208" i="5"/>
  <c r="M210" i="5"/>
  <c r="M211" i="5"/>
  <c r="M212" i="5"/>
  <c r="M214" i="5"/>
  <c r="M215" i="5"/>
  <c r="M216" i="5"/>
  <c r="M218" i="5"/>
  <c r="M219" i="5"/>
  <c r="M220" i="5"/>
  <c r="M222" i="5"/>
  <c r="M223" i="5"/>
  <c r="M224" i="5"/>
  <c r="M226" i="5"/>
  <c r="M227" i="5"/>
  <c r="M228" i="5"/>
  <c r="M230" i="5"/>
  <c r="M231" i="5"/>
  <c r="M232" i="5"/>
  <c r="M234" i="5"/>
  <c r="M235" i="5"/>
  <c r="M236" i="5"/>
  <c r="M238" i="5"/>
  <c r="M239" i="5"/>
  <c r="M240" i="5"/>
  <c r="M242" i="5"/>
  <c r="M243" i="5"/>
  <c r="M244" i="5"/>
  <c r="M246" i="5"/>
  <c r="M247" i="5"/>
  <c r="M248" i="5"/>
  <c r="M250" i="5"/>
  <c r="M251" i="5"/>
  <c r="M252" i="5"/>
  <c r="M254" i="5"/>
  <c r="M255" i="5"/>
  <c r="M256" i="5"/>
  <c r="M258" i="5"/>
  <c r="M259" i="5"/>
  <c r="M260" i="5"/>
  <c r="M262" i="5"/>
  <c r="M263" i="5"/>
  <c r="M264" i="5"/>
  <c r="M266" i="5"/>
  <c r="M267" i="5"/>
  <c r="M268" i="5"/>
  <c r="M270" i="5"/>
  <c r="M271" i="5"/>
  <c r="M272" i="5"/>
  <c r="M274" i="5"/>
  <c r="M275" i="5"/>
  <c r="M276" i="5"/>
  <c r="M278" i="5"/>
  <c r="M279" i="5"/>
  <c r="M280" i="5"/>
  <c r="M282" i="5"/>
  <c r="M283" i="5"/>
  <c r="M284" i="5"/>
  <c r="M286" i="5"/>
  <c r="M287" i="5"/>
  <c r="M288" i="5"/>
  <c r="M290" i="5"/>
  <c r="M291" i="5"/>
  <c r="M292" i="5"/>
  <c r="M294" i="5"/>
  <c r="M295" i="5"/>
  <c r="M296" i="5"/>
  <c r="M298" i="5"/>
  <c r="M299" i="5"/>
  <c r="M300" i="5"/>
  <c r="M302" i="5"/>
  <c r="M303" i="5"/>
  <c r="M304" i="5"/>
  <c r="M306" i="5"/>
  <c r="M307" i="5"/>
  <c r="M308" i="5"/>
  <c r="M310" i="5"/>
  <c r="M311" i="5"/>
  <c r="M312" i="5"/>
  <c r="M314" i="5"/>
  <c r="M315" i="5"/>
  <c r="M316" i="5"/>
  <c r="M318" i="5"/>
  <c r="M319" i="5"/>
  <c r="M320" i="5"/>
  <c r="M322" i="5"/>
  <c r="M323" i="5"/>
  <c r="M324" i="5"/>
  <c r="M326" i="5"/>
  <c r="M327" i="5"/>
  <c r="M328" i="5"/>
  <c r="M330" i="5"/>
  <c r="M331" i="5"/>
  <c r="M332" i="5"/>
  <c r="M334" i="5"/>
  <c r="M335" i="5"/>
  <c r="M336" i="5"/>
  <c r="M338" i="5"/>
  <c r="M339" i="5"/>
  <c r="M340" i="5"/>
  <c r="M342" i="5"/>
  <c r="M343" i="5"/>
  <c r="M344" i="5"/>
  <c r="M346" i="5"/>
  <c r="M347" i="5"/>
  <c r="M348" i="5"/>
  <c r="M350" i="5"/>
  <c r="M351" i="5"/>
  <c r="M352" i="5"/>
  <c r="M354" i="5"/>
  <c r="M355" i="5"/>
  <c r="M356" i="5"/>
  <c r="M358" i="5"/>
  <c r="M359" i="5"/>
  <c r="M360" i="5"/>
  <c r="M362" i="5"/>
  <c r="M363" i="5"/>
  <c r="M364" i="5"/>
  <c r="M366" i="5"/>
  <c r="M367" i="5"/>
  <c r="M368" i="5"/>
  <c r="M370" i="5"/>
  <c r="M371" i="5"/>
  <c r="M372" i="5"/>
  <c r="M374" i="5"/>
  <c r="M375" i="5"/>
  <c r="M376" i="5"/>
  <c r="M378" i="5"/>
  <c r="M379" i="5"/>
  <c r="M380" i="5"/>
  <c r="M382" i="5"/>
  <c r="M383" i="5"/>
  <c r="M384" i="5"/>
  <c r="M386" i="5"/>
  <c r="M387" i="5"/>
  <c r="M388" i="5"/>
  <c r="M390" i="5"/>
  <c r="M391" i="5"/>
  <c r="M392" i="5"/>
  <c r="M394" i="5"/>
  <c r="M395" i="5"/>
  <c r="M396" i="5"/>
  <c r="M398" i="5"/>
  <c r="M399" i="5"/>
  <c r="M400" i="5"/>
  <c r="M402" i="5"/>
  <c r="M403" i="5"/>
  <c r="M404" i="5"/>
  <c r="M406" i="5"/>
  <c r="M407" i="5"/>
  <c r="M408" i="5"/>
  <c r="M410" i="5"/>
  <c r="M411" i="5"/>
  <c r="M412" i="5"/>
  <c r="M414" i="5"/>
  <c r="M415" i="5"/>
  <c r="M416" i="5"/>
  <c r="M418" i="5"/>
  <c r="M419" i="5"/>
  <c r="M420" i="5"/>
  <c r="M422" i="5"/>
  <c r="M423" i="5"/>
  <c r="M424" i="5"/>
  <c r="M426" i="5"/>
  <c r="M427" i="5"/>
  <c r="M428" i="5"/>
  <c r="M430" i="5"/>
  <c r="M431" i="5"/>
  <c r="M432" i="5"/>
  <c r="M434" i="5"/>
  <c r="M435" i="5"/>
  <c r="M436" i="5"/>
  <c r="M438" i="5"/>
  <c r="M439" i="5"/>
  <c r="M440" i="5"/>
  <c r="M442" i="5"/>
  <c r="M443" i="5"/>
  <c r="M444" i="5"/>
  <c r="M446" i="5"/>
  <c r="M447" i="5"/>
  <c r="M448" i="5"/>
  <c r="M450" i="5"/>
  <c r="M451" i="5"/>
  <c r="M452" i="5"/>
  <c r="M454" i="5"/>
  <c r="M455" i="5"/>
  <c r="M456" i="5"/>
  <c r="M458" i="5"/>
  <c r="M459" i="5"/>
  <c r="M460" i="5"/>
  <c r="M462" i="5"/>
  <c r="M463" i="5"/>
  <c r="M464" i="5"/>
  <c r="M466" i="5"/>
  <c r="M467" i="5"/>
  <c r="M468" i="5"/>
  <c r="M470" i="5"/>
  <c r="M471" i="5"/>
  <c r="M472" i="5"/>
  <c r="M474" i="5"/>
  <c r="M475" i="5"/>
  <c r="M476" i="5"/>
  <c r="M478" i="5"/>
  <c r="M479" i="5"/>
  <c r="M480" i="5"/>
  <c r="M482" i="5"/>
  <c r="M483" i="5"/>
  <c r="M484" i="5"/>
  <c r="M486" i="5"/>
  <c r="M487" i="5"/>
  <c r="M488" i="5"/>
  <c r="M490" i="5"/>
  <c r="M491" i="5"/>
  <c r="M492" i="5"/>
  <c r="M494" i="5"/>
  <c r="M495" i="5"/>
  <c r="M496" i="5"/>
  <c r="M498" i="5"/>
  <c r="M499" i="5"/>
  <c r="M500" i="5"/>
  <c r="M502" i="5"/>
  <c r="M503" i="5"/>
  <c r="M504" i="5"/>
  <c r="M506" i="5"/>
  <c r="M507" i="5"/>
  <c r="M508" i="5"/>
  <c r="M510" i="5"/>
  <c r="M511" i="5"/>
  <c r="M512" i="5"/>
  <c r="M514" i="5"/>
  <c r="M515" i="5"/>
  <c r="M516" i="5"/>
  <c r="M518" i="5"/>
  <c r="M519" i="5"/>
  <c r="M520" i="5"/>
  <c r="M522" i="5"/>
  <c r="M523" i="5"/>
  <c r="M524" i="5"/>
  <c r="M526" i="5"/>
  <c r="M527" i="5"/>
  <c r="M528" i="5"/>
  <c r="M530" i="5"/>
  <c r="M531" i="5"/>
  <c r="M532" i="5"/>
  <c r="M534" i="5"/>
  <c r="M535" i="5"/>
  <c r="M536" i="5"/>
  <c r="M538" i="5"/>
  <c r="M539" i="5"/>
  <c r="M540" i="5"/>
  <c r="M542" i="5"/>
  <c r="M543" i="5"/>
  <c r="M544" i="5"/>
  <c r="M546" i="5"/>
  <c r="M547" i="5"/>
  <c r="M548" i="5"/>
  <c r="M550" i="5"/>
  <c r="M551" i="5"/>
  <c r="M552" i="5"/>
  <c r="M554" i="5"/>
  <c r="M555" i="5"/>
  <c r="M556" i="5"/>
  <c r="M558" i="5"/>
  <c r="M559" i="5"/>
  <c r="M560" i="5"/>
  <c r="M562" i="5"/>
  <c r="M563" i="5"/>
  <c r="M564" i="5"/>
  <c r="M567" i="5"/>
  <c r="M568" i="5"/>
  <c r="M571" i="5"/>
  <c r="M572" i="5"/>
  <c r="M576" i="5"/>
  <c r="M2" i="5"/>
  <c r="L3" i="5"/>
  <c r="L4" i="5"/>
  <c r="L5" i="5"/>
  <c r="L6" i="5"/>
  <c r="L7" i="5"/>
  <c r="L8" i="5"/>
  <c r="L10" i="5"/>
  <c r="L11" i="5"/>
  <c r="L12" i="5"/>
  <c r="L14" i="5"/>
  <c r="L15" i="5"/>
  <c r="L16" i="5"/>
  <c r="L18" i="5"/>
  <c r="L19" i="5"/>
  <c r="L20" i="5"/>
  <c r="L22" i="5"/>
  <c r="L23" i="5"/>
  <c r="L24" i="5"/>
  <c r="L26" i="5"/>
  <c r="L27" i="5"/>
  <c r="L28" i="5"/>
  <c r="L30" i="5"/>
  <c r="L31" i="5"/>
  <c r="L32" i="5"/>
  <c r="L34" i="5"/>
  <c r="L35" i="5"/>
  <c r="L36" i="5"/>
  <c r="L38" i="5"/>
  <c r="L39" i="5"/>
  <c r="L40" i="5"/>
  <c r="L42" i="5"/>
  <c r="L43" i="5"/>
  <c r="L44" i="5"/>
  <c r="L46" i="5"/>
  <c r="L47" i="5"/>
  <c r="L48" i="5"/>
  <c r="L50" i="5"/>
  <c r="L51" i="5"/>
  <c r="L52" i="5"/>
  <c r="L54" i="5"/>
  <c r="L55" i="5"/>
  <c r="L56" i="5"/>
  <c r="L58" i="5"/>
  <c r="L59" i="5"/>
  <c r="L60" i="5"/>
  <c r="L62" i="5"/>
  <c r="L63" i="5"/>
  <c r="L64" i="5"/>
  <c r="L66" i="5"/>
  <c r="L67" i="5"/>
  <c r="L68" i="5"/>
  <c r="L70" i="5"/>
  <c r="L71" i="5"/>
  <c r="L72" i="5"/>
  <c r="L74" i="5"/>
  <c r="L75" i="5"/>
  <c r="L76" i="5"/>
  <c r="L78" i="5"/>
  <c r="L79" i="5"/>
  <c r="L80" i="5"/>
  <c r="L82" i="5"/>
  <c r="L83" i="5"/>
  <c r="L84" i="5"/>
  <c r="L86" i="5"/>
  <c r="L87" i="5"/>
  <c r="L88" i="5"/>
  <c r="L90" i="5"/>
  <c r="L91" i="5"/>
  <c r="L92" i="5"/>
  <c r="L94" i="5"/>
  <c r="L95" i="5"/>
  <c r="L96" i="5"/>
  <c r="L98" i="5"/>
  <c r="L99" i="5"/>
  <c r="L100" i="5"/>
  <c r="L102" i="5"/>
  <c r="L103" i="5"/>
  <c r="L104" i="5"/>
  <c r="L106" i="5"/>
  <c r="L107" i="5"/>
  <c r="L108" i="5"/>
  <c r="L110" i="5"/>
  <c r="L111" i="5"/>
  <c r="L112" i="5"/>
  <c r="L114" i="5"/>
  <c r="L115" i="5"/>
  <c r="L116" i="5"/>
  <c r="L118" i="5"/>
  <c r="L119" i="5"/>
  <c r="L120" i="5"/>
  <c r="L122" i="5"/>
  <c r="L123" i="5"/>
  <c r="L124" i="5"/>
  <c r="L126" i="5"/>
  <c r="L127" i="5"/>
  <c r="L128" i="5"/>
  <c r="L130" i="5"/>
  <c r="L131" i="5"/>
  <c r="L132" i="5"/>
  <c r="L134" i="5"/>
  <c r="L135" i="5"/>
  <c r="L136" i="5"/>
  <c r="L138" i="5"/>
  <c r="L139" i="5"/>
  <c r="L140" i="5"/>
  <c r="L142" i="5"/>
  <c r="L143" i="5"/>
  <c r="L144" i="5"/>
  <c r="L146" i="5"/>
  <c r="L147" i="5"/>
  <c r="L148" i="5"/>
  <c r="L150" i="5"/>
  <c r="L151" i="5"/>
  <c r="L152" i="5"/>
  <c r="L154" i="5"/>
  <c r="L155" i="5"/>
  <c r="L156" i="5"/>
  <c r="L158" i="5"/>
  <c r="L159" i="5"/>
  <c r="L160" i="5"/>
  <c r="L162" i="5"/>
  <c r="L163" i="5"/>
  <c r="L164" i="5"/>
  <c r="L166" i="5"/>
  <c r="L167" i="5"/>
  <c r="L168" i="5"/>
  <c r="L170" i="5"/>
  <c r="L171" i="5"/>
  <c r="L172" i="5"/>
  <c r="L174" i="5"/>
  <c r="L175" i="5"/>
  <c r="L176" i="5"/>
  <c r="L178" i="5"/>
  <c r="L179" i="5"/>
  <c r="L180" i="5"/>
  <c r="L182" i="5"/>
  <c r="L183" i="5"/>
  <c r="L184" i="5"/>
  <c r="L186" i="5"/>
  <c r="L187" i="5"/>
  <c r="L188" i="5"/>
  <c r="L190" i="5"/>
  <c r="L191" i="5"/>
  <c r="L192" i="5"/>
  <c r="L194" i="5"/>
  <c r="L195" i="5"/>
  <c r="L196" i="5"/>
  <c r="L198" i="5"/>
  <c r="L199" i="5"/>
  <c r="L200" i="5"/>
  <c r="L202" i="5"/>
  <c r="L203" i="5"/>
  <c r="L204" i="5"/>
  <c r="L206" i="5"/>
  <c r="L207" i="5"/>
  <c r="L208" i="5"/>
  <c r="L210" i="5"/>
  <c r="L211" i="5"/>
  <c r="L212" i="5"/>
  <c r="L214" i="5"/>
  <c r="L215" i="5"/>
  <c r="L216" i="5"/>
  <c r="L218" i="5"/>
  <c r="L219" i="5"/>
  <c r="L220" i="5"/>
  <c r="L222" i="5"/>
  <c r="L223" i="5"/>
  <c r="L224" i="5"/>
  <c r="L226" i="5"/>
  <c r="L227" i="5"/>
  <c r="L228" i="5"/>
  <c r="L230" i="5"/>
  <c r="L231" i="5"/>
  <c r="L232" i="5"/>
  <c r="L234" i="5"/>
  <c r="L235" i="5"/>
  <c r="L236" i="5"/>
  <c r="L238" i="5"/>
  <c r="L239" i="5"/>
  <c r="L240" i="5"/>
  <c r="L242" i="5"/>
  <c r="L243" i="5"/>
  <c r="L244" i="5"/>
  <c r="L246" i="5"/>
  <c r="L247" i="5"/>
  <c r="L248" i="5"/>
  <c r="L250" i="5"/>
  <c r="L251" i="5"/>
  <c r="L252" i="5"/>
  <c r="L254" i="5"/>
  <c r="L255" i="5"/>
  <c r="L256" i="5"/>
  <c r="L258" i="5"/>
  <c r="L259" i="5"/>
  <c r="L260" i="5"/>
  <c r="L262" i="5"/>
  <c r="L263" i="5"/>
  <c r="L264" i="5"/>
  <c r="L266" i="5"/>
  <c r="L267" i="5"/>
  <c r="L268" i="5"/>
  <c r="L270" i="5"/>
  <c r="L271" i="5"/>
  <c r="L272" i="5"/>
  <c r="L274" i="5"/>
  <c r="L275" i="5"/>
  <c r="L276" i="5"/>
  <c r="L278" i="5"/>
  <c r="L279" i="5"/>
  <c r="L280" i="5"/>
  <c r="L282" i="5"/>
  <c r="L283" i="5"/>
  <c r="L284" i="5"/>
  <c r="L286" i="5"/>
  <c r="L287" i="5"/>
  <c r="L288" i="5"/>
  <c r="L290" i="5"/>
  <c r="L291" i="5"/>
  <c r="L292" i="5"/>
  <c r="L294" i="5"/>
  <c r="L295" i="5"/>
  <c r="L296" i="5"/>
  <c r="L298" i="5"/>
  <c r="L299" i="5"/>
  <c r="L300" i="5"/>
  <c r="L302" i="5"/>
  <c r="L303" i="5"/>
  <c r="L304" i="5"/>
  <c r="L306" i="5"/>
  <c r="L307" i="5"/>
  <c r="L308" i="5"/>
  <c r="L310" i="5"/>
  <c r="L311" i="5"/>
  <c r="L312" i="5"/>
  <c r="L314" i="5"/>
  <c r="L315" i="5"/>
  <c r="L316" i="5"/>
  <c r="L318" i="5"/>
  <c r="L319" i="5"/>
  <c r="L320" i="5"/>
  <c r="L322" i="5"/>
  <c r="L323" i="5"/>
  <c r="L324" i="5"/>
  <c r="L326" i="5"/>
  <c r="L327" i="5"/>
  <c r="L328" i="5"/>
  <c r="L330" i="5"/>
  <c r="L331" i="5"/>
  <c r="L332" i="5"/>
  <c r="L334" i="5"/>
  <c r="L335" i="5"/>
  <c r="L336" i="5"/>
  <c r="L338" i="5"/>
  <c r="L339" i="5"/>
  <c r="L340" i="5"/>
  <c r="L342" i="5"/>
  <c r="L343" i="5"/>
  <c r="L344" i="5"/>
  <c r="L346" i="5"/>
  <c r="L347" i="5"/>
  <c r="L348" i="5"/>
  <c r="L350" i="5"/>
  <c r="L351" i="5"/>
  <c r="L352" i="5"/>
  <c r="L354" i="5"/>
  <c r="L355" i="5"/>
  <c r="L356" i="5"/>
  <c r="L358" i="5"/>
  <c r="L359" i="5"/>
  <c r="L360" i="5"/>
  <c r="L362" i="5"/>
  <c r="L363" i="5"/>
  <c r="L364" i="5"/>
  <c r="L366" i="5"/>
  <c r="L367" i="5"/>
  <c r="L368" i="5"/>
  <c r="L370" i="5"/>
  <c r="L371" i="5"/>
  <c r="L372" i="5"/>
  <c r="L374" i="5"/>
  <c r="L375" i="5"/>
  <c r="L376" i="5"/>
  <c r="L378" i="5"/>
  <c r="L379" i="5"/>
  <c r="L380" i="5"/>
  <c r="L382" i="5"/>
  <c r="L383" i="5"/>
  <c r="L384" i="5"/>
  <c r="L386" i="5"/>
  <c r="L387" i="5"/>
  <c r="L388" i="5"/>
  <c r="L390" i="5"/>
  <c r="L391" i="5"/>
  <c r="L392" i="5"/>
  <c r="L394" i="5"/>
  <c r="L395" i="5"/>
  <c r="L396" i="5"/>
  <c r="L398" i="5"/>
  <c r="L399" i="5"/>
  <c r="L400" i="5"/>
  <c r="L402" i="5"/>
  <c r="L403" i="5"/>
  <c r="L404" i="5"/>
  <c r="L406" i="5"/>
  <c r="L407" i="5"/>
  <c r="L408" i="5"/>
  <c r="L410" i="5"/>
  <c r="L411" i="5"/>
  <c r="L412" i="5"/>
  <c r="L414" i="5"/>
  <c r="L415" i="5"/>
  <c r="L416" i="5"/>
  <c r="L418" i="5"/>
  <c r="L419" i="5"/>
  <c r="L420" i="5"/>
  <c r="L422" i="5"/>
  <c r="L423" i="5"/>
  <c r="L424" i="5"/>
  <c r="L426" i="5"/>
  <c r="L427" i="5"/>
  <c r="L428" i="5"/>
  <c r="L430" i="5"/>
  <c r="L431" i="5"/>
  <c r="L432" i="5"/>
  <c r="L434" i="5"/>
  <c r="L435" i="5"/>
  <c r="L436" i="5"/>
  <c r="L438" i="5"/>
  <c r="L439" i="5"/>
  <c r="L440" i="5"/>
  <c r="L442" i="5"/>
  <c r="L443" i="5"/>
  <c r="L444" i="5"/>
  <c r="L446" i="5"/>
  <c r="L447" i="5"/>
  <c r="L448" i="5"/>
  <c r="L450" i="5"/>
  <c r="L451" i="5"/>
  <c r="L452" i="5"/>
  <c r="L454" i="5"/>
  <c r="L455" i="5"/>
  <c r="L456" i="5"/>
  <c r="L458" i="5"/>
  <c r="L459" i="5"/>
  <c r="L460" i="5"/>
  <c r="L462" i="5"/>
  <c r="L463" i="5"/>
  <c r="L464" i="5"/>
  <c r="L466" i="5"/>
  <c r="L467" i="5"/>
  <c r="L468" i="5"/>
  <c r="L470" i="5"/>
  <c r="L471" i="5"/>
  <c r="L472" i="5"/>
  <c r="L474" i="5"/>
  <c r="L475" i="5"/>
  <c r="L476" i="5"/>
  <c r="L478" i="5"/>
  <c r="L479" i="5"/>
  <c r="L480" i="5"/>
  <c r="L482" i="5"/>
  <c r="L483" i="5"/>
  <c r="L484" i="5"/>
  <c r="L486" i="5"/>
  <c r="L487" i="5"/>
  <c r="L488" i="5"/>
  <c r="L490" i="5"/>
  <c r="L491" i="5"/>
  <c r="L492" i="5"/>
  <c r="L494" i="5"/>
  <c r="L495" i="5"/>
  <c r="L496" i="5"/>
  <c r="L498" i="5"/>
  <c r="L499" i="5"/>
  <c r="L500" i="5"/>
  <c r="L502" i="5"/>
  <c r="L503" i="5"/>
  <c r="L504" i="5"/>
  <c r="L506" i="5"/>
  <c r="L507" i="5"/>
  <c r="L508" i="5"/>
  <c r="L510" i="5"/>
  <c r="L511" i="5"/>
  <c r="L512" i="5"/>
  <c r="L514" i="5"/>
  <c r="L515" i="5"/>
  <c r="L516" i="5"/>
  <c r="L518" i="5"/>
  <c r="L519" i="5"/>
  <c r="L520" i="5"/>
  <c r="L522" i="5"/>
  <c r="L523" i="5"/>
  <c r="L524" i="5"/>
  <c r="L526" i="5"/>
  <c r="L527" i="5"/>
  <c r="L528" i="5"/>
  <c r="L530" i="5"/>
  <c r="L531" i="5"/>
  <c r="L532" i="5"/>
  <c r="L534" i="5"/>
  <c r="L535" i="5"/>
  <c r="L536" i="5"/>
  <c r="L538" i="5"/>
  <c r="L539" i="5"/>
  <c r="L540" i="5"/>
  <c r="L542" i="5"/>
  <c r="L543" i="5"/>
  <c r="L544" i="5"/>
  <c r="L546" i="5"/>
  <c r="L547" i="5"/>
  <c r="L548" i="5"/>
  <c r="L550" i="5"/>
  <c r="L551" i="5"/>
  <c r="L552" i="5"/>
  <c r="L554" i="5"/>
  <c r="L555" i="5"/>
  <c r="L556" i="5"/>
  <c r="L558" i="5"/>
  <c r="L559" i="5"/>
  <c r="L560" i="5"/>
  <c r="L562" i="5"/>
  <c r="L563" i="5"/>
  <c r="L564" i="5"/>
  <c r="L566" i="5"/>
  <c r="L567" i="5"/>
  <c r="L568" i="5"/>
  <c r="L570" i="5"/>
  <c r="L571" i="5"/>
  <c r="L572" i="5"/>
  <c r="L574" i="5"/>
  <c r="L576" i="5"/>
  <c r="L2" i="5"/>
  <c r="I4" i="5"/>
  <c r="I5" i="5"/>
  <c r="I6" i="5"/>
  <c r="I7" i="5"/>
  <c r="I8" i="5"/>
  <c r="I10" i="5"/>
  <c r="I11" i="5"/>
  <c r="I12" i="5"/>
  <c r="I14" i="5"/>
  <c r="I15" i="5"/>
  <c r="I16" i="5"/>
  <c r="I18" i="5"/>
  <c r="I19" i="5"/>
  <c r="I20" i="5"/>
  <c r="I22" i="5"/>
  <c r="I23" i="5"/>
  <c r="I24" i="5"/>
  <c r="I26" i="5"/>
  <c r="I27" i="5"/>
  <c r="I28" i="5"/>
  <c r="I30" i="5"/>
  <c r="I31" i="5"/>
  <c r="I32" i="5"/>
  <c r="I34" i="5"/>
  <c r="I35" i="5"/>
  <c r="I36" i="5"/>
  <c r="I38" i="5"/>
  <c r="I39" i="5"/>
  <c r="I40" i="5"/>
  <c r="I42" i="5"/>
  <c r="I43" i="5"/>
  <c r="I44" i="5"/>
  <c r="I46" i="5"/>
  <c r="I47" i="5"/>
  <c r="I48" i="5"/>
  <c r="I50" i="5"/>
  <c r="I51" i="5"/>
  <c r="I52" i="5"/>
  <c r="I54" i="5"/>
  <c r="I55" i="5"/>
  <c r="I56" i="5"/>
  <c r="I58" i="5"/>
  <c r="I59" i="5"/>
  <c r="I60" i="5"/>
  <c r="I62" i="5"/>
  <c r="I63" i="5"/>
  <c r="I64" i="5"/>
  <c r="I66" i="5"/>
  <c r="I67" i="5"/>
  <c r="I68" i="5"/>
  <c r="I70" i="5"/>
  <c r="I71" i="5"/>
  <c r="I72" i="5"/>
  <c r="I74" i="5"/>
  <c r="I75" i="5"/>
  <c r="I76" i="5"/>
  <c r="I78" i="5"/>
  <c r="I79" i="5"/>
  <c r="I80" i="5"/>
  <c r="I82" i="5"/>
  <c r="I83" i="5"/>
  <c r="I84" i="5"/>
  <c r="I86" i="5"/>
  <c r="I87" i="5"/>
  <c r="I88" i="5"/>
  <c r="I90" i="5"/>
  <c r="I91" i="5"/>
  <c r="I92" i="5"/>
  <c r="I94" i="5"/>
  <c r="I95" i="5"/>
  <c r="I96" i="5"/>
  <c r="I98" i="5"/>
  <c r="I99" i="5"/>
  <c r="I100" i="5"/>
  <c r="I102" i="5"/>
  <c r="I103" i="5"/>
  <c r="I104" i="5"/>
  <c r="I106" i="5"/>
  <c r="I107" i="5"/>
  <c r="I108" i="5"/>
  <c r="I110" i="5"/>
  <c r="I111" i="5"/>
  <c r="I112" i="5"/>
  <c r="I114" i="5"/>
  <c r="I115" i="5"/>
  <c r="I116" i="5"/>
  <c r="I118" i="5"/>
  <c r="I119" i="5"/>
  <c r="I120" i="5"/>
  <c r="I122" i="5"/>
  <c r="I123" i="5"/>
  <c r="I124" i="5"/>
  <c r="I126" i="5"/>
  <c r="I127" i="5"/>
  <c r="I128" i="5"/>
  <c r="I130" i="5"/>
  <c r="I131" i="5"/>
  <c r="I132" i="5"/>
  <c r="I134" i="5"/>
  <c r="I135" i="5"/>
  <c r="I136" i="5"/>
  <c r="I138" i="5"/>
  <c r="I139" i="5"/>
  <c r="I140" i="5"/>
  <c r="I142" i="5"/>
  <c r="I143" i="5"/>
  <c r="I144" i="5"/>
  <c r="I146" i="5"/>
  <c r="I147" i="5"/>
  <c r="I148" i="5"/>
  <c r="I150" i="5"/>
  <c r="I151" i="5"/>
  <c r="I152" i="5"/>
  <c r="I154" i="5"/>
  <c r="I155" i="5"/>
  <c r="I156" i="5"/>
  <c r="I158" i="5"/>
  <c r="I159" i="5"/>
  <c r="I160" i="5"/>
  <c r="I162" i="5"/>
  <c r="I163" i="5"/>
  <c r="I164" i="5"/>
  <c r="I166" i="5"/>
  <c r="I167" i="5"/>
  <c r="I168" i="5"/>
  <c r="I170" i="5"/>
  <c r="I171" i="5"/>
  <c r="I172" i="5"/>
  <c r="I174" i="5"/>
  <c r="I175" i="5"/>
  <c r="I176" i="5"/>
  <c r="I178" i="5"/>
  <c r="I179" i="5"/>
  <c r="I180" i="5"/>
  <c r="I182" i="5"/>
  <c r="I183" i="5"/>
  <c r="I184" i="5"/>
  <c r="I186" i="5"/>
  <c r="I187" i="5"/>
  <c r="I188" i="5"/>
  <c r="I190" i="5"/>
  <c r="I191" i="5"/>
  <c r="I192" i="5"/>
  <c r="I194" i="5"/>
  <c r="I195" i="5"/>
  <c r="I196" i="5"/>
  <c r="I198" i="5"/>
  <c r="I199" i="5"/>
  <c r="I200" i="5"/>
  <c r="I202" i="5"/>
  <c r="I203" i="5"/>
  <c r="I204" i="5"/>
  <c r="I206" i="5"/>
  <c r="I207" i="5"/>
  <c r="I208" i="5"/>
  <c r="I210" i="5"/>
  <c r="I211" i="5"/>
  <c r="I212" i="5"/>
  <c r="I214" i="5"/>
  <c r="I215" i="5"/>
  <c r="I216" i="5"/>
  <c r="I218" i="5"/>
  <c r="I219" i="5"/>
  <c r="I220" i="5"/>
  <c r="I222" i="5"/>
  <c r="I223" i="5"/>
  <c r="I224" i="5"/>
  <c r="I226" i="5"/>
  <c r="I227" i="5"/>
  <c r="I228" i="5"/>
  <c r="I230" i="5"/>
  <c r="I231" i="5"/>
  <c r="I232" i="5"/>
  <c r="I234" i="5"/>
  <c r="I235" i="5"/>
  <c r="I236" i="5"/>
  <c r="I238" i="5"/>
  <c r="I239" i="5"/>
  <c r="I240" i="5"/>
  <c r="I242" i="5"/>
  <c r="I243" i="5"/>
  <c r="I244" i="5"/>
  <c r="I246" i="5"/>
  <c r="I247" i="5"/>
  <c r="I248" i="5"/>
  <c r="I250" i="5"/>
  <c r="I251" i="5"/>
  <c r="I252" i="5"/>
  <c r="I254" i="5"/>
  <c r="I255" i="5"/>
  <c r="I256" i="5"/>
  <c r="I258" i="5"/>
  <c r="I259" i="5"/>
  <c r="I260" i="5"/>
  <c r="I262" i="5"/>
  <c r="I263" i="5"/>
  <c r="I264" i="5"/>
  <c r="I266" i="5"/>
  <c r="I267" i="5"/>
  <c r="I268" i="5"/>
  <c r="I270" i="5"/>
  <c r="I271" i="5"/>
  <c r="I272" i="5"/>
  <c r="I274" i="5"/>
  <c r="I275" i="5"/>
  <c r="I276" i="5"/>
  <c r="I278" i="5"/>
  <c r="I279" i="5"/>
  <c r="I280" i="5"/>
  <c r="I282" i="5"/>
  <c r="I283" i="5"/>
  <c r="I284" i="5"/>
  <c r="I286" i="5"/>
  <c r="I287" i="5"/>
  <c r="I288" i="5"/>
  <c r="I290" i="5"/>
  <c r="I291" i="5"/>
  <c r="I292" i="5"/>
  <c r="I294" i="5"/>
  <c r="I295" i="5"/>
  <c r="I296" i="5"/>
  <c r="I298" i="5"/>
  <c r="I299" i="5"/>
  <c r="I300" i="5"/>
  <c r="I302" i="5"/>
  <c r="I303" i="5"/>
  <c r="I304" i="5"/>
  <c r="I306" i="5"/>
  <c r="I307" i="5"/>
  <c r="I308" i="5"/>
  <c r="I310" i="5"/>
  <c r="I311" i="5"/>
  <c r="I312" i="5"/>
  <c r="I314" i="5"/>
  <c r="I315" i="5"/>
  <c r="I316" i="5"/>
  <c r="I318" i="5"/>
  <c r="I319" i="5"/>
  <c r="I320" i="5"/>
  <c r="I322" i="5"/>
  <c r="I323" i="5"/>
  <c r="I324" i="5"/>
  <c r="I326" i="5"/>
  <c r="I327" i="5"/>
  <c r="I328" i="5"/>
  <c r="I330" i="5"/>
  <c r="I331" i="5"/>
  <c r="I332" i="5"/>
  <c r="I334" i="5"/>
  <c r="I335" i="5"/>
  <c r="I336" i="5"/>
  <c r="I338" i="5"/>
  <c r="I339" i="5"/>
  <c r="I340" i="5"/>
  <c r="I342" i="5"/>
  <c r="I343" i="5"/>
  <c r="I344" i="5"/>
  <c r="I346" i="5"/>
  <c r="I347" i="5"/>
  <c r="I348" i="5"/>
  <c r="I350" i="5"/>
  <c r="I351" i="5"/>
  <c r="I352" i="5"/>
  <c r="I354" i="5"/>
  <c r="I355" i="5"/>
  <c r="I356" i="5"/>
  <c r="I358" i="5"/>
  <c r="I359" i="5"/>
  <c r="I360" i="5"/>
  <c r="I362" i="5"/>
  <c r="I363" i="5"/>
  <c r="I364" i="5"/>
  <c r="I366" i="5"/>
  <c r="I367" i="5"/>
  <c r="I368" i="5"/>
  <c r="I370" i="5"/>
  <c r="I371" i="5"/>
  <c r="I372" i="5"/>
  <c r="I374" i="5"/>
  <c r="I375" i="5"/>
  <c r="I376" i="5"/>
  <c r="I378" i="5"/>
  <c r="I379" i="5"/>
  <c r="I380" i="5"/>
  <c r="I382" i="5"/>
  <c r="I383" i="5"/>
  <c r="I384" i="5"/>
  <c r="I386" i="5"/>
  <c r="I387" i="5"/>
  <c r="I388" i="5"/>
  <c r="I390" i="5"/>
  <c r="I391" i="5"/>
  <c r="I392" i="5"/>
  <c r="I394" i="5"/>
  <c r="I395" i="5"/>
  <c r="I396" i="5"/>
  <c r="I398" i="5"/>
  <c r="I399" i="5"/>
  <c r="I400" i="5"/>
  <c r="I402" i="5"/>
  <c r="I403" i="5"/>
  <c r="I404" i="5"/>
  <c r="I406" i="5"/>
  <c r="I407" i="5"/>
  <c r="I408" i="5"/>
  <c r="I410" i="5"/>
  <c r="I411" i="5"/>
  <c r="I412" i="5"/>
  <c r="I414" i="5"/>
  <c r="I415" i="5"/>
  <c r="I416" i="5"/>
  <c r="I418" i="5"/>
  <c r="I419" i="5"/>
  <c r="I420" i="5"/>
  <c r="I422" i="5"/>
  <c r="I423" i="5"/>
  <c r="I424" i="5"/>
  <c r="I426" i="5"/>
  <c r="I427" i="5"/>
  <c r="I428" i="5"/>
  <c r="I430" i="5"/>
  <c r="I431" i="5"/>
  <c r="I432" i="5"/>
  <c r="I434" i="5"/>
  <c r="I435" i="5"/>
  <c r="I436" i="5"/>
  <c r="I438" i="5"/>
  <c r="I439" i="5"/>
  <c r="I440" i="5"/>
  <c r="I442" i="5"/>
  <c r="I443" i="5"/>
  <c r="I444" i="5"/>
  <c r="I446" i="5"/>
  <c r="I447" i="5"/>
  <c r="I448" i="5"/>
  <c r="I450" i="5"/>
  <c r="I451" i="5"/>
  <c r="I452" i="5"/>
  <c r="I454" i="5"/>
  <c r="I455" i="5"/>
  <c r="I456" i="5"/>
  <c r="I458" i="5"/>
  <c r="I459" i="5"/>
  <c r="I460" i="5"/>
  <c r="I462" i="5"/>
  <c r="I463" i="5"/>
  <c r="I464" i="5"/>
  <c r="I466" i="5"/>
  <c r="I467" i="5"/>
  <c r="I468" i="5"/>
  <c r="I470" i="5"/>
  <c r="I471" i="5"/>
  <c r="I472" i="5"/>
  <c r="I474" i="5"/>
  <c r="I475" i="5"/>
  <c r="I476" i="5"/>
  <c r="I478" i="5"/>
  <c r="I479" i="5"/>
  <c r="I480" i="5"/>
  <c r="I482" i="5"/>
  <c r="I483" i="5"/>
  <c r="I484" i="5"/>
  <c r="I486" i="5"/>
  <c r="I487" i="5"/>
  <c r="I488" i="5"/>
  <c r="I490" i="5"/>
  <c r="I491" i="5"/>
  <c r="I492" i="5"/>
  <c r="I494" i="5"/>
  <c r="I495" i="5"/>
  <c r="I496" i="5"/>
  <c r="I498" i="5"/>
  <c r="I499" i="5"/>
  <c r="I500" i="5"/>
  <c r="I502" i="5"/>
  <c r="I503" i="5"/>
  <c r="I504" i="5"/>
  <c r="I506" i="5"/>
  <c r="I507" i="5"/>
  <c r="I508" i="5"/>
  <c r="I510" i="5"/>
  <c r="I511" i="5"/>
  <c r="I512" i="5"/>
  <c r="I514" i="5"/>
  <c r="I515" i="5"/>
  <c r="I516" i="5"/>
  <c r="I518" i="5"/>
  <c r="I519" i="5"/>
  <c r="I520" i="5"/>
  <c r="I522" i="5"/>
  <c r="I523" i="5"/>
  <c r="I524" i="5"/>
  <c r="I526" i="5"/>
  <c r="I527" i="5"/>
  <c r="I528" i="5"/>
  <c r="I530" i="5"/>
  <c r="I531" i="5"/>
  <c r="I532" i="5"/>
  <c r="I534" i="5"/>
  <c r="I535" i="5"/>
  <c r="I536" i="5"/>
  <c r="I538" i="5"/>
  <c r="I539" i="5"/>
  <c r="I540" i="5"/>
  <c r="I542" i="5"/>
  <c r="I543" i="5"/>
  <c r="I544" i="5"/>
  <c r="I546" i="5"/>
  <c r="I547" i="5"/>
  <c r="I548" i="5"/>
  <c r="I550" i="5"/>
  <c r="I551" i="5"/>
  <c r="I552" i="5"/>
  <c r="I554" i="5"/>
  <c r="I555" i="5"/>
  <c r="I556" i="5"/>
  <c r="I558" i="5"/>
  <c r="I559" i="5"/>
  <c r="I560" i="5"/>
  <c r="I562" i="5"/>
  <c r="I564" i="5"/>
  <c r="I566" i="5"/>
  <c r="I568" i="5"/>
  <c r="I570" i="5"/>
  <c r="I572" i="5"/>
  <c r="I574" i="5"/>
  <c r="I576" i="5"/>
  <c r="H4" i="5"/>
  <c r="H5" i="5"/>
  <c r="H6" i="5"/>
  <c r="H7" i="5"/>
  <c r="H8" i="5"/>
  <c r="H10" i="5"/>
  <c r="H11" i="5"/>
  <c r="H12" i="5"/>
  <c r="H14" i="5"/>
  <c r="H15" i="5"/>
  <c r="H16" i="5"/>
  <c r="H18" i="5"/>
  <c r="H19" i="5"/>
  <c r="H20" i="5"/>
  <c r="H22" i="5"/>
  <c r="H23" i="5"/>
  <c r="H24" i="5"/>
  <c r="H26" i="5"/>
  <c r="H27" i="5"/>
  <c r="H28" i="5"/>
  <c r="H30" i="5"/>
  <c r="H31" i="5"/>
  <c r="H32" i="5"/>
  <c r="H34" i="5"/>
  <c r="H35" i="5"/>
  <c r="H36" i="5"/>
  <c r="H38" i="5"/>
  <c r="H39" i="5"/>
  <c r="H40" i="5"/>
  <c r="H42" i="5"/>
  <c r="H43" i="5"/>
  <c r="H44" i="5"/>
  <c r="H46" i="5"/>
  <c r="H47" i="5"/>
  <c r="H48" i="5"/>
  <c r="H50" i="5"/>
  <c r="H51" i="5"/>
  <c r="H52" i="5"/>
  <c r="H54" i="5"/>
  <c r="H55" i="5"/>
  <c r="H56" i="5"/>
  <c r="H58" i="5"/>
  <c r="H59" i="5"/>
  <c r="H60" i="5"/>
  <c r="H62" i="5"/>
  <c r="H63" i="5"/>
  <c r="H64" i="5"/>
  <c r="H66" i="5"/>
  <c r="H67" i="5"/>
  <c r="H68" i="5"/>
  <c r="H70" i="5"/>
  <c r="H71" i="5"/>
  <c r="H72" i="5"/>
  <c r="H74" i="5"/>
  <c r="H75" i="5"/>
  <c r="H76" i="5"/>
  <c r="H78" i="5"/>
  <c r="H79" i="5"/>
  <c r="H80" i="5"/>
  <c r="H82" i="5"/>
  <c r="H83" i="5"/>
  <c r="H84" i="5"/>
  <c r="H86" i="5"/>
  <c r="H87" i="5"/>
  <c r="H88" i="5"/>
  <c r="H90" i="5"/>
  <c r="H91" i="5"/>
  <c r="H92" i="5"/>
  <c r="H94" i="5"/>
  <c r="H95" i="5"/>
  <c r="H96" i="5"/>
  <c r="H98" i="5"/>
  <c r="H99" i="5"/>
  <c r="H100" i="5"/>
  <c r="H102" i="5"/>
  <c r="H103" i="5"/>
  <c r="H104" i="5"/>
  <c r="H106" i="5"/>
  <c r="H107" i="5"/>
  <c r="H108" i="5"/>
  <c r="H110" i="5"/>
  <c r="H111" i="5"/>
  <c r="H112" i="5"/>
  <c r="H114" i="5"/>
  <c r="H115" i="5"/>
  <c r="H116" i="5"/>
  <c r="H118" i="5"/>
  <c r="H119" i="5"/>
  <c r="H120" i="5"/>
  <c r="H122" i="5"/>
  <c r="H123" i="5"/>
  <c r="H124" i="5"/>
  <c r="H126" i="5"/>
  <c r="H127" i="5"/>
  <c r="H128" i="5"/>
  <c r="H130" i="5"/>
  <c r="H131" i="5"/>
  <c r="H132" i="5"/>
  <c r="H134" i="5"/>
  <c r="H135" i="5"/>
  <c r="H136" i="5"/>
  <c r="H138" i="5"/>
  <c r="H139" i="5"/>
  <c r="H140" i="5"/>
  <c r="H142" i="5"/>
  <c r="H143" i="5"/>
  <c r="H144" i="5"/>
  <c r="H146" i="5"/>
  <c r="H147" i="5"/>
  <c r="H148" i="5"/>
  <c r="H150" i="5"/>
  <c r="H151" i="5"/>
  <c r="H152" i="5"/>
  <c r="H154" i="5"/>
  <c r="H155" i="5"/>
  <c r="H156" i="5"/>
  <c r="H158" i="5"/>
  <c r="H159" i="5"/>
  <c r="H160" i="5"/>
  <c r="H162" i="5"/>
  <c r="H163" i="5"/>
  <c r="H164" i="5"/>
  <c r="H166" i="5"/>
  <c r="H167" i="5"/>
  <c r="H168" i="5"/>
  <c r="H170" i="5"/>
  <c r="H171" i="5"/>
  <c r="H172" i="5"/>
  <c r="H174" i="5"/>
  <c r="H175" i="5"/>
  <c r="H176" i="5"/>
  <c r="H178" i="5"/>
  <c r="H179" i="5"/>
  <c r="H180" i="5"/>
  <c r="H182" i="5"/>
  <c r="H183" i="5"/>
  <c r="H184" i="5"/>
  <c r="H186" i="5"/>
  <c r="H187" i="5"/>
  <c r="H188" i="5"/>
  <c r="H190" i="5"/>
  <c r="H191" i="5"/>
  <c r="H192" i="5"/>
  <c r="H194" i="5"/>
  <c r="H195" i="5"/>
  <c r="H196" i="5"/>
  <c r="H198" i="5"/>
  <c r="H199" i="5"/>
  <c r="H200" i="5"/>
  <c r="H202" i="5"/>
  <c r="H203" i="5"/>
  <c r="H204" i="5"/>
  <c r="H206" i="5"/>
  <c r="H207" i="5"/>
  <c r="H208" i="5"/>
  <c r="H210" i="5"/>
  <c r="H211" i="5"/>
  <c r="H212" i="5"/>
  <c r="H214" i="5"/>
  <c r="H215" i="5"/>
  <c r="H216" i="5"/>
  <c r="H218" i="5"/>
  <c r="H219" i="5"/>
  <c r="H220" i="5"/>
  <c r="H222" i="5"/>
  <c r="H223" i="5"/>
  <c r="H224" i="5"/>
  <c r="H226" i="5"/>
  <c r="H227" i="5"/>
  <c r="H228" i="5"/>
  <c r="H230" i="5"/>
  <c r="H231" i="5"/>
  <c r="H232" i="5"/>
  <c r="H234" i="5"/>
  <c r="H235" i="5"/>
  <c r="H236" i="5"/>
  <c r="H238" i="5"/>
  <c r="H239" i="5"/>
  <c r="H240" i="5"/>
  <c r="H242" i="5"/>
  <c r="H243" i="5"/>
  <c r="H244" i="5"/>
  <c r="H246" i="5"/>
  <c r="H247" i="5"/>
  <c r="H248" i="5"/>
  <c r="H250" i="5"/>
  <c r="H251" i="5"/>
  <c r="H252" i="5"/>
  <c r="H254" i="5"/>
  <c r="H255" i="5"/>
  <c r="H256" i="5"/>
  <c r="H258" i="5"/>
  <c r="H259" i="5"/>
  <c r="H260" i="5"/>
  <c r="H262" i="5"/>
  <c r="H263" i="5"/>
  <c r="H264" i="5"/>
  <c r="H266" i="5"/>
  <c r="H267" i="5"/>
  <c r="H268" i="5"/>
  <c r="H270" i="5"/>
  <c r="H271" i="5"/>
  <c r="H272" i="5"/>
  <c r="H274" i="5"/>
  <c r="H275" i="5"/>
  <c r="H276" i="5"/>
  <c r="H278" i="5"/>
  <c r="H279" i="5"/>
  <c r="H280" i="5"/>
  <c r="H282" i="5"/>
  <c r="H283" i="5"/>
  <c r="H284" i="5"/>
  <c r="H286" i="5"/>
  <c r="H287" i="5"/>
  <c r="H288" i="5"/>
  <c r="H290" i="5"/>
  <c r="H291" i="5"/>
  <c r="H292" i="5"/>
  <c r="H294" i="5"/>
  <c r="H295" i="5"/>
  <c r="H296" i="5"/>
  <c r="H298" i="5"/>
  <c r="H299" i="5"/>
  <c r="H300" i="5"/>
  <c r="H302" i="5"/>
  <c r="H303" i="5"/>
  <c r="H304" i="5"/>
  <c r="H306" i="5"/>
  <c r="H307" i="5"/>
  <c r="H308" i="5"/>
  <c r="H310" i="5"/>
  <c r="H311" i="5"/>
  <c r="H312" i="5"/>
  <c r="H314" i="5"/>
  <c r="H315" i="5"/>
  <c r="H316" i="5"/>
  <c r="H318" i="5"/>
  <c r="H319" i="5"/>
  <c r="H320" i="5"/>
  <c r="H322" i="5"/>
  <c r="H323" i="5"/>
  <c r="H324" i="5"/>
  <c r="H326" i="5"/>
  <c r="H327" i="5"/>
  <c r="H328" i="5"/>
  <c r="H330" i="5"/>
  <c r="H331" i="5"/>
  <c r="H332" i="5"/>
  <c r="H334" i="5"/>
  <c r="H335" i="5"/>
  <c r="H336" i="5"/>
  <c r="H338" i="5"/>
  <c r="H339" i="5"/>
  <c r="H340" i="5"/>
  <c r="H342" i="5"/>
  <c r="H343" i="5"/>
  <c r="H344" i="5"/>
  <c r="H346" i="5"/>
  <c r="H347" i="5"/>
  <c r="H348" i="5"/>
  <c r="H350" i="5"/>
  <c r="H351" i="5"/>
  <c r="H352" i="5"/>
  <c r="H354" i="5"/>
  <c r="H355" i="5"/>
  <c r="H356" i="5"/>
  <c r="H358" i="5"/>
  <c r="H359" i="5"/>
  <c r="H360" i="5"/>
  <c r="H362" i="5"/>
  <c r="H363" i="5"/>
  <c r="H364" i="5"/>
  <c r="H366" i="5"/>
  <c r="H367" i="5"/>
  <c r="H368" i="5"/>
  <c r="H370" i="5"/>
  <c r="H371" i="5"/>
  <c r="H372" i="5"/>
  <c r="H374" i="5"/>
  <c r="H375" i="5"/>
  <c r="H376" i="5"/>
  <c r="H378" i="5"/>
  <c r="H379" i="5"/>
  <c r="H380" i="5"/>
  <c r="H382" i="5"/>
  <c r="H383" i="5"/>
  <c r="H384" i="5"/>
  <c r="H386" i="5"/>
  <c r="H387" i="5"/>
  <c r="H388" i="5"/>
  <c r="H390" i="5"/>
  <c r="H391" i="5"/>
  <c r="H392" i="5"/>
  <c r="H394" i="5"/>
  <c r="H395" i="5"/>
  <c r="H396" i="5"/>
  <c r="H398" i="5"/>
  <c r="H399" i="5"/>
  <c r="H400" i="5"/>
  <c r="H402" i="5"/>
  <c r="H403" i="5"/>
  <c r="H404" i="5"/>
  <c r="H406" i="5"/>
  <c r="H407" i="5"/>
  <c r="H408" i="5"/>
  <c r="H410" i="5"/>
  <c r="H411" i="5"/>
  <c r="H412" i="5"/>
  <c r="H414" i="5"/>
  <c r="H415" i="5"/>
  <c r="H416" i="5"/>
  <c r="H418" i="5"/>
  <c r="H419" i="5"/>
  <c r="H420" i="5"/>
  <c r="H422" i="5"/>
  <c r="H423" i="5"/>
  <c r="H424" i="5"/>
  <c r="H426" i="5"/>
  <c r="H427" i="5"/>
  <c r="H428" i="5"/>
  <c r="H430" i="5"/>
  <c r="H431" i="5"/>
  <c r="H432" i="5"/>
  <c r="H434" i="5"/>
  <c r="H435" i="5"/>
  <c r="H436" i="5"/>
  <c r="H438" i="5"/>
  <c r="H439" i="5"/>
  <c r="H440" i="5"/>
  <c r="H442" i="5"/>
  <c r="H443" i="5"/>
  <c r="H444" i="5"/>
  <c r="H446" i="5"/>
  <c r="H447" i="5"/>
  <c r="H448" i="5"/>
  <c r="H450" i="5"/>
  <c r="H451" i="5"/>
  <c r="H452" i="5"/>
  <c r="H454" i="5"/>
  <c r="H455" i="5"/>
  <c r="H456" i="5"/>
  <c r="H458" i="5"/>
  <c r="H459" i="5"/>
  <c r="H460" i="5"/>
  <c r="H462" i="5"/>
  <c r="H463" i="5"/>
  <c r="H464" i="5"/>
  <c r="H466" i="5"/>
  <c r="H467" i="5"/>
  <c r="H468" i="5"/>
  <c r="H470" i="5"/>
  <c r="H471" i="5"/>
  <c r="H472" i="5"/>
  <c r="H474" i="5"/>
  <c r="H475" i="5"/>
  <c r="H476" i="5"/>
  <c r="H478" i="5"/>
  <c r="H479" i="5"/>
  <c r="H480" i="5"/>
  <c r="H482" i="5"/>
  <c r="H483" i="5"/>
  <c r="H484" i="5"/>
  <c r="H486" i="5"/>
  <c r="H487" i="5"/>
  <c r="H488" i="5"/>
  <c r="H490" i="5"/>
  <c r="H491" i="5"/>
  <c r="H492" i="5"/>
  <c r="H494" i="5"/>
  <c r="H495" i="5"/>
  <c r="H496" i="5"/>
  <c r="H498" i="5"/>
  <c r="H499" i="5"/>
  <c r="H500" i="5"/>
  <c r="H502" i="5"/>
  <c r="H503" i="5"/>
  <c r="H504" i="5"/>
  <c r="H506" i="5"/>
  <c r="H507" i="5"/>
  <c r="H508" i="5"/>
  <c r="H510" i="5"/>
  <c r="H511" i="5"/>
  <c r="H512" i="5"/>
  <c r="H514" i="5"/>
  <c r="H515" i="5"/>
  <c r="H516" i="5"/>
  <c r="H518" i="5"/>
  <c r="H519" i="5"/>
  <c r="H520" i="5"/>
  <c r="H522" i="5"/>
  <c r="H523" i="5"/>
  <c r="H524" i="5"/>
  <c r="H526" i="5"/>
  <c r="H527" i="5"/>
  <c r="H528" i="5"/>
  <c r="H530" i="5"/>
  <c r="H531" i="5"/>
  <c r="H532" i="5"/>
  <c r="H534" i="5"/>
  <c r="H535" i="5"/>
  <c r="H536" i="5"/>
  <c r="H538" i="5"/>
  <c r="H539" i="5"/>
  <c r="H540" i="5"/>
  <c r="H542" i="5"/>
  <c r="H543" i="5"/>
  <c r="H544" i="5"/>
  <c r="H546" i="5"/>
  <c r="H547" i="5"/>
  <c r="H548" i="5"/>
  <c r="H550" i="5"/>
  <c r="H551" i="5"/>
  <c r="H552" i="5"/>
  <c r="H554" i="5"/>
  <c r="H555" i="5"/>
  <c r="H556" i="5"/>
  <c r="H558" i="5"/>
  <c r="H559" i="5"/>
  <c r="H560" i="5"/>
  <c r="H562" i="5"/>
  <c r="H563" i="5"/>
  <c r="H564" i="5"/>
  <c r="H566" i="5"/>
  <c r="H568" i="5"/>
  <c r="H570" i="5"/>
  <c r="H572" i="5"/>
  <c r="H574" i="5"/>
  <c r="H576" i="5"/>
  <c r="H2" i="5"/>
  <c r="G4" i="5"/>
  <c r="G5" i="5"/>
  <c r="G6" i="5"/>
  <c r="G7" i="5"/>
  <c r="G8" i="5"/>
  <c r="G10" i="5"/>
  <c r="G11" i="5"/>
  <c r="G12" i="5"/>
  <c r="G14" i="5"/>
  <c r="G15" i="5"/>
  <c r="G16" i="5"/>
  <c r="G18" i="5"/>
  <c r="G19" i="5"/>
  <c r="G20" i="5"/>
  <c r="G22" i="5"/>
  <c r="G23" i="5"/>
  <c r="G24" i="5"/>
  <c r="G26" i="5"/>
  <c r="G27" i="5"/>
  <c r="G28" i="5"/>
  <c r="G30" i="5"/>
  <c r="G31" i="5"/>
  <c r="G32" i="5"/>
  <c r="G34" i="5"/>
  <c r="G35" i="5"/>
  <c r="G36" i="5"/>
  <c r="G38" i="5"/>
  <c r="G39" i="5"/>
  <c r="G40" i="5"/>
  <c r="G42" i="5"/>
  <c r="G43" i="5"/>
  <c r="G44" i="5"/>
  <c r="G46" i="5"/>
  <c r="G47" i="5"/>
  <c r="G48" i="5"/>
  <c r="G50" i="5"/>
  <c r="G51" i="5"/>
  <c r="G52" i="5"/>
  <c r="G54" i="5"/>
  <c r="G55" i="5"/>
  <c r="G56" i="5"/>
  <c r="G58" i="5"/>
  <c r="G59" i="5"/>
  <c r="G60" i="5"/>
  <c r="G62" i="5"/>
  <c r="G63" i="5"/>
  <c r="G64" i="5"/>
  <c r="G66" i="5"/>
  <c r="G67" i="5"/>
  <c r="G68" i="5"/>
  <c r="G70" i="5"/>
  <c r="G71" i="5"/>
  <c r="G72" i="5"/>
  <c r="G74" i="5"/>
  <c r="G75" i="5"/>
  <c r="G76" i="5"/>
  <c r="G78" i="5"/>
  <c r="G79" i="5"/>
  <c r="G80" i="5"/>
  <c r="G82" i="5"/>
  <c r="G83" i="5"/>
  <c r="G84" i="5"/>
  <c r="G86" i="5"/>
  <c r="G87" i="5"/>
  <c r="G88" i="5"/>
  <c r="G90" i="5"/>
  <c r="G91" i="5"/>
  <c r="G92" i="5"/>
  <c r="G94" i="5"/>
  <c r="G95" i="5"/>
  <c r="G96" i="5"/>
  <c r="G98" i="5"/>
  <c r="G99" i="5"/>
  <c r="G100" i="5"/>
  <c r="G102" i="5"/>
  <c r="G103" i="5"/>
  <c r="G104" i="5"/>
  <c r="G106" i="5"/>
  <c r="G107" i="5"/>
  <c r="G108" i="5"/>
  <c r="G110" i="5"/>
  <c r="G111" i="5"/>
  <c r="G112" i="5"/>
  <c r="G114" i="5"/>
  <c r="G115" i="5"/>
  <c r="G116" i="5"/>
  <c r="G118" i="5"/>
  <c r="G119" i="5"/>
  <c r="G120" i="5"/>
  <c r="G122" i="5"/>
  <c r="G123" i="5"/>
  <c r="G124" i="5"/>
  <c r="G126" i="5"/>
  <c r="G127" i="5"/>
  <c r="G128" i="5"/>
  <c r="G130" i="5"/>
  <c r="G131" i="5"/>
  <c r="G132" i="5"/>
  <c r="G134" i="5"/>
  <c r="G135" i="5"/>
  <c r="G136" i="5"/>
  <c r="G138" i="5"/>
  <c r="G139" i="5"/>
  <c r="G140" i="5"/>
  <c r="G142" i="5"/>
  <c r="G143" i="5"/>
  <c r="G144" i="5"/>
  <c r="G146" i="5"/>
  <c r="G147" i="5"/>
  <c r="G148" i="5"/>
  <c r="G150" i="5"/>
  <c r="G151" i="5"/>
  <c r="G152" i="5"/>
  <c r="G154" i="5"/>
  <c r="G155" i="5"/>
  <c r="G156" i="5"/>
  <c r="G158" i="5"/>
  <c r="G159" i="5"/>
  <c r="G160" i="5"/>
  <c r="G162" i="5"/>
  <c r="G163" i="5"/>
  <c r="G164" i="5"/>
  <c r="G166" i="5"/>
  <c r="G167" i="5"/>
  <c r="G168" i="5"/>
  <c r="G170" i="5"/>
  <c r="G171" i="5"/>
  <c r="G172" i="5"/>
  <c r="G174" i="5"/>
  <c r="G175" i="5"/>
  <c r="G176" i="5"/>
  <c r="G178" i="5"/>
  <c r="G179" i="5"/>
  <c r="G180" i="5"/>
  <c r="G182" i="5"/>
  <c r="G183" i="5"/>
  <c r="G184" i="5"/>
  <c r="G186" i="5"/>
  <c r="G187" i="5"/>
  <c r="G188" i="5"/>
  <c r="G190" i="5"/>
  <c r="G191" i="5"/>
  <c r="G192" i="5"/>
  <c r="G194" i="5"/>
  <c r="G195" i="5"/>
  <c r="G196" i="5"/>
  <c r="G198" i="5"/>
  <c r="G199" i="5"/>
  <c r="G200" i="5"/>
  <c r="G202" i="5"/>
  <c r="G203" i="5"/>
  <c r="G204" i="5"/>
  <c r="G206" i="5"/>
  <c r="G207" i="5"/>
  <c r="G208" i="5"/>
  <c r="G210" i="5"/>
  <c r="G211" i="5"/>
  <c r="G212" i="5"/>
  <c r="G214" i="5"/>
  <c r="G215" i="5"/>
  <c r="G216" i="5"/>
  <c r="G218" i="5"/>
  <c r="G219" i="5"/>
  <c r="G220" i="5"/>
  <c r="G222" i="5"/>
  <c r="G223" i="5"/>
  <c r="G224" i="5"/>
  <c r="G226" i="5"/>
  <c r="G227" i="5"/>
  <c r="G228" i="5"/>
  <c r="G230" i="5"/>
  <c r="G231" i="5"/>
  <c r="G232" i="5"/>
  <c r="G234" i="5"/>
  <c r="G235" i="5"/>
  <c r="G236" i="5"/>
  <c r="G238" i="5"/>
  <c r="G239" i="5"/>
  <c r="G240" i="5"/>
  <c r="G242" i="5"/>
  <c r="G243" i="5"/>
  <c r="G244" i="5"/>
  <c r="G246" i="5"/>
  <c r="G247" i="5"/>
  <c r="G248" i="5"/>
  <c r="G250" i="5"/>
  <c r="G251" i="5"/>
  <c r="G252" i="5"/>
  <c r="G254" i="5"/>
  <c r="G255" i="5"/>
  <c r="G256" i="5"/>
  <c r="G258" i="5"/>
  <c r="G259" i="5"/>
  <c r="G260" i="5"/>
  <c r="G262" i="5"/>
  <c r="G263" i="5"/>
  <c r="G264" i="5"/>
  <c r="G266" i="5"/>
  <c r="G267" i="5"/>
  <c r="G268" i="5"/>
  <c r="G270" i="5"/>
  <c r="G271" i="5"/>
  <c r="G272" i="5"/>
  <c r="G274" i="5"/>
  <c r="G275" i="5"/>
  <c r="G276" i="5"/>
  <c r="G278" i="5"/>
  <c r="G279" i="5"/>
  <c r="G280" i="5"/>
  <c r="G282" i="5"/>
  <c r="G283" i="5"/>
  <c r="G284" i="5"/>
  <c r="G286" i="5"/>
  <c r="G287" i="5"/>
  <c r="G288" i="5"/>
  <c r="G290" i="5"/>
  <c r="G291" i="5"/>
  <c r="G292" i="5"/>
  <c r="G294" i="5"/>
  <c r="G295" i="5"/>
  <c r="G296" i="5"/>
  <c r="G298" i="5"/>
  <c r="G299" i="5"/>
  <c r="G300" i="5"/>
  <c r="G302" i="5"/>
  <c r="G303" i="5"/>
  <c r="G304" i="5"/>
  <c r="G306" i="5"/>
  <c r="G307" i="5"/>
  <c r="G308" i="5"/>
  <c r="G310" i="5"/>
  <c r="G311" i="5"/>
  <c r="G312" i="5"/>
  <c r="G314" i="5"/>
  <c r="G315" i="5"/>
  <c r="G316" i="5"/>
  <c r="G318" i="5"/>
  <c r="G319" i="5"/>
  <c r="G320" i="5"/>
  <c r="G322" i="5"/>
  <c r="G323" i="5"/>
  <c r="G324" i="5"/>
  <c r="G326" i="5"/>
  <c r="G327" i="5"/>
  <c r="G328" i="5"/>
  <c r="G330" i="5"/>
  <c r="G331" i="5"/>
  <c r="G332" i="5"/>
  <c r="G334" i="5"/>
  <c r="G335" i="5"/>
  <c r="G336" i="5"/>
  <c r="G338" i="5"/>
  <c r="G339" i="5"/>
  <c r="G340" i="5"/>
  <c r="G342" i="5"/>
  <c r="G343" i="5"/>
  <c r="G344" i="5"/>
  <c r="G346" i="5"/>
  <c r="G347" i="5"/>
  <c r="G348" i="5"/>
  <c r="G350" i="5"/>
  <c r="G351" i="5"/>
  <c r="G352" i="5"/>
  <c r="G354" i="5"/>
  <c r="G355" i="5"/>
  <c r="G356" i="5"/>
  <c r="G358" i="5"/>
  <c r="G359" i="5"/>
  <c r="G360" i="5"/>
  <c r="G362" i="5"/>
  <c r="G363" i="5"/>
  <c r="G364" i="5"/>
  <c r="G366" i="5"/>
  <c r="G367" i="5"/>
  <c r="G368" i="5"/>
  <c r="G370" i="5"/>
  <c r="G371" i="5"/>
  <c r="G372" i="5"/>
  <c r="G374" i="5"/>
  <c r="G375" i="5"/>
  <c r="G376" i="5"/>
  <c r="G378" i="5"/>
  <c r="G379" i="5"/>
  <c r="G380" i="5"/>
  <c r="G382" i="5"/>
  <c r="G383" i="5"/>
  <c r="G384" i="5"/>
  <c r="G386" i="5"/>
  <c r="G387" i="5"/>
  <c r="G388" i="5"/>
  <c r="G390" i="5"/>
  <c r="G391" i="5"/>
  <c r="G392" i="5"/>
  <c r="G394" i="5"/>
  <c r="G395" i="5"/>
  <c r="G396" i="5"/>
  <c r="G398" i="5"/>
  <c r="G399" i="5"/>
  <c r="G400" i="5"/>
  <c r="G402" i="5"/>
  <c r="G403" i="5"/>
  <c r="G404" i="5"/>
  <c r="G406" i="5"/>
  <c r="G407" i="5"/>
  <c r="G408" i="5"/>
  <c r="G410" i="5"/>
  <c r="G411" i="5"/>
  <c r="G412" i="5"/>
  <c r="G414" i="5"/>
  <c r="G415" i="5"/>
  <c r="G416" i="5"/>
  <c r="G418" i="5"/>
  <c r="G419" i="5"/>
  <c r="G420" i="5"/>
  <c r="G422" i="5"/>
  <c r="G423" i="5"/>
  <c r="G424" i="5"/>
  <c r="G426" i="5"/>
  <c r="G427" i="5"/>
  <c r="G428" i="5"/>
  <c r="G430" i="5"/>
  <c r="G431" i="5"/>
  <c r="G432" i="5"/>
  <c r="G434" i="5"/>
  <c r="G435" i="5"/>
  <c r="G436" i="5"/>
  <c r="G438" i="5"/>
  <c r="G439" i="5"/>
  <c r="G440" i="5"/>
  <c r="G442" i="5"/>
  <c r="G443" i="5"/>
  <c r="G444" i="5"/>
  <c r="G446" i="5"/>
  <c r="G447" i="5"/>
  <c r="G448" i="5"/>
  <c r="G450" i="5"/>
  <c r="G451" i="5"/>
  <c r="G452" i="5"/>
  <c r="G454" i="5"/>
  <c r="G455" i="5"/>
  <c r="G456" i="5"/>
  <c r="G458" i="5"/>
  <c r="G459" i="5"/>
  <c r="G460" i="5"/>
  <c r="G462" i="5"/>
  <c r="G463" i="5"/>
  <c r="G464" i="5"/>
  <c r="G466" i="5"/>
  <c r="G467" i="5"/>
  <c r="G468" i="5"/>
  <c r="G470" i="5"/>
  <c r="G471" i="5"/>
  <c r="G472" i="5"/>
  <c r="G474" i="5"/>
  <c r="G475" i="5"/>
  <c r="G476" i="5"/>
  <c r="G478" i="5"/>
  <c r="G479" i="5"/>
  <c r="G480" i="5"/>
  <c r="G482" i="5"/>
  <c r="G483" i="5"/>
  <c r="G484" i="5"/>
  <c r="G486" i="5"/>
  <c r="G487" i="5"/>
  <c r="G488" i="5"/>
  <c r="G490" i="5"/>
  <c r="G491" i="5"/>
  <c r="G492" i="5"/>
  <c r="G494" i="5"/>
  <c r="G495" i="5"/>
  <c r="G496" i="5"/>
  <c r="G498" i="5"/>
  <c r="G499" i="5"/>
  <c r="G500" i="5"/>
  <c r="G502" i="5"/>
  <c r="G503" i="5"/>
  <c r="G504" i="5"/>
  <c r="G506" i="5"/>
  <c r="G507" i="5"/>
  <c r="G508" i="5"/>
  <c r="G510" i="5"/>
  <c r="G511" i="5"/>
  <c r="G512" i="5"/>
  <c r="G514" i="5"/>
  <c r="G515" i="5"/>
  <c r="G516" i="5"/>
  <c r="G518" i="5"/>
  <c r="G519" i="5"/>
  <c r="G520" i="5"/>
  <c r="G522" i="5"/>
  <c r="G523" i="5"/>
  <c r="G524" i="5"/>
  <c r="G526" i="5"/>
  <c r="G527" i="5"/>
  <c r="G528" i="5"/>
  <c r="G530" i="5"/>
  <c r="G531" i="5"/>
  <c r="G532" i="5"/>
  <c r="G534" i="5"/>
  <c r="G535" i="5"/>
  <c r="G536" i="5"/>
  <c r="G538" i="5"/>
  <c r="G539" i="5"/>
  <c r="G540" i="5"/>
  <c r="G542" i="5"/>
  <c r="G543" i="5"/>
  <c r="G544" i="5"/>
  <c r="G546" i="5"/>
  <c r="G547" i="5"/>
  <c r="G548" i="5"/>
  <c r="G550" i="5"/>
  <c r="G551" i="5"/>
  <c r="G552" i="5"/>
  <c r="G554" i="5"/>
  <c r="G555" i="5"/>
  <c r="G556" i="5"/>
  <c r="G558" i="5"/>
  <c r="G559" i="5"/>
  <c r="G560" i="5"/>
  <c r="G562" i="5"/>
  <c r="G563" i="5"/>
  <c r="G564" i="5"/>
  <c r="G566" i="5"/>
  <c r="G567" i="5"/>
  <c r="G568" i="5"/>
  <c r="G570" i="5"/>
  <c r="G571" i="5"/>
  <c r="G572" i="5"/>
  <c r="G574" i="5"/>
  <c r="G575" i="5"/>
  <c r="G576" i="5"/>
  <c r="G2" i="5"/>
  <c r="E4" i="5"/>
  <c r="E5" i="5"/>
  <c r="E6" i="5"/>
  <c r="E7" i="5"/>
  <c r="E8" i="5"/>
  <c r="E10" i="5"/>
  <c r="E11" i="5"/>
  <c r="E12" i="5"/>
  <c r="E14" i="5"/>
  <c r="E15" i="5"/>
  <c r="E16" i="5"/>
  <c r="E18" i="5"/>
  <c r="E19" i="5"/>
  <c r="E20" i="5"/>
  <c r="E22" i="5"/>
  <c r="E23" i="5"/>
  <c r="E24" i="5"/>
  <c r="E26" i="5"/>
  <c r="E27" i="5"/>
  <c r="E28" i="5"/>
  <c r="E30" i="5"/>
  <c r="E31" i="5"/>
  <c r="E32" i="5"/>
  <c r="E34" i="5"/>
  <c r="E35" i="5"/>
  <c r="E36" i="5"/>
  <c r="E38" i="5"/>
  <c r="E39" i="5"/>
  <c r="E40" i="5"/>
  <c r="E42" i="5"/>
  <c r="E43" i="5"/>
  <c r="E44" i="5"/>
  <c r="E46" i="5"/>
  <c r="E47" i="5"/>
  <c r="E48" i="5"/>
  <c r="E50" i="5"/>
  <c r="E51" i="5"/>
  <c r="E52" i="5"/>
  <c r="E54" i="5"/>
  <c r="E55" i="5"/>
  <c r="E56" i="5"/>
  <c r="E58" i="5"/>
  <c r="E59" i="5"/>
  <c r="E60" i="5"/>
  <c r="E62" i="5"/>
  <c r="E63" i="5"/>
  <c r="E64" i="5"/>
  <c r="E66" i="5"/>
  <c r="E67" i="5"/>
  <c r="E68" i="5"/>
  <c r="E70" i="5"/>
  <c r="E71" i="5"/>
  <c r="E72" i="5"/>
  <c r="E74" i="5"/>
  <c r="E75" i="5"/>
  <c r="E76" i="5"/>
  <c r="E78" i="5"/>
  <c r="E79" i="5"/>
  <c r="E80" i="5"/>
  <c r="E82" i="5"/>
  <c r="E83" i="5"/>
  <c r="E84" i="5"/>
  <c r="E86" i="5"/>
  <c r="E87" i="5"/>
  <c r="E88" i="5"/>
  <c r="E90" i="5"/>
  <c r="E91" i="5"/>
  <c r="E92" i="5"/>
  <c r="E94" i="5"/>
  <c r="E95" i="5"/>
  <c r="E96" i="5"/>
  <c r="E98" i="5"/>
  <c r="E99" i="5"/>
  <c r="E100" i="5"/>
  <c r="E102" i="5"/>
  <c r="E103" i="5"/>
  <c r="E104" i="5"/>
  <c r="E106" i="5"/>
  <c r="E107" i="5"/>
  <c r="E108" i="5"/>
  <c r="E110" i="5"/>
  <c r="E111" i="5"/>
  <c r="E112" i="5"/>
  <c r="E114" i="5"/>
  <c r="E115" i="5"/>
  <c r="E116" i="5"/>
  <c r="E118" i="5"/>
  <c r="E119" i="5"/>
  <c r="E120" i="5"/>
  <c r="E122" i="5"/>
  <c r="E123" i="5"/>
  <c r="E124" i="5"/>
  <c r="E126" i="5"/>
  <c r="E127" i="5"/>
  <c r="E128" i="5"/>
  <c r="E130" i="5"/>
  <c r="E131" i="5"/>
  <c r="E132" i="5"/>
  <c r="E134" i="5"/>
  <c r="E135" i="5"/>
  <c r="E136" i="5"/>
  <c r="E138" i="5"/>
  <c r="E139" i="5"/>
  <c r="E140" i="5"/>
  <c r="E142" i="5"/>
  <c r="E143" i="5"/>
  <c r="E144" i="5"/>
  <c r="E146" i="5"/>
  <c r="E147" i="5"/>
  <c r="E148" i="5"/>
  <c r="E150" i="5"/>
  <c r="E151" i="5"/>
  <c r="E152" i="5"/>
  <c r="E154" i="5"/>
  <c r="E155" i="5"/>
  <c r="E156" i="5"/>
  <c r="E158" i="5"/>
  <c r="E159" i="5"/>
  <c r="E160" i="5"/>
  <c r="E162" i="5"/>
  <c r="E163" i="5"/>
  <c r="E164" i="5"/>
  <c r="E166" i="5"/>
  <c r="E167" i="5"/>
  <c r="E168" i="5"/>
  <c r="E170" i="5"/>
  <c r="E171" i="5"/>
  <c r="E172" i="5"/>
  <c r="E174" i="5"/>
  <c r="E175" i="5"/>
  <c r="E176" i="5"/>
  <c r="E178" i="5"/>
  <c r="E179" i="5"/>
  <c r="E180" i="5"/>
  <c r="E182" i="5"/>
  <c r="E183" i="5"/>
  <c r="E184" i="5"/>
  <c r="E186" i="5"/>
  <c r="E187" i="5"/>
  <c r="E188" i="5"/>
  <c r="E190" i="5"/>
  <c r="E191" i="5"/>
  <c r="E192" i="5"/>
  <c r="E194" i="5"/>
  <c r="E195" i="5"/>
  <c r="E196" i="5"/>
  <c r="E198" i="5"/>
  <c r="E199" i="5"/>
  <c r="E200" i="5"/>
  <c r="E202" i="5"/>
  <c r="E203" i="5"/>
  <c r="E204" i="5"/>
  <c r="E206" i="5"/>
  <c r="E207" i="5"/>
  <c r="E208" i="5"/>
  <c r="E210" i="5"/>
  <c r="E211" i="5"/>
  <c r="E212" i="5"/>
  <c r="E214" i="5"/>
  <c r="E215" i="5"/>
  <c r="E216" i="5"/>
  <c r="E218" i="5"/>
  <c r="E219" i="5"/>
  <c r="E220" i="5"/>
  <c r="E222" i="5"/>
  <c r="E223" i="5"/>
  <c r="E224" i="5"/>
  <c r="E226" i="5"/>
  <c r="E227" i="5"/>
  <c r="E228" i="5"/>
  <c r="E230" i="5"/>
  <c r="E231" i="5"/>
  <c r="E232" i="5"/>
  <c r="E234" i="5"/>
  <c r="E235" i="5"/>
  <c r="E236" i="5"/>
  <c r="E238" i="5"/>
  <c r="E239" i="5"/>
  <c r="E240" i="5"/>
  <c r="E242" i="5"/>
  <c r="E243" i="5"/>
  <c r="E244" i="5"/>
  <c r="E246" i="5"/>
  <c r="E247" i="5"/>
  <c r="E248" i="5"/>
  <c r="E250" i="5"/>
  <c r="E251" i="5"/>
  <c r="E252" i="5"/>
  <c r="E254" i="5"/>
  <c r="E255" i="5"/>
  <c r="E256" i="5"/>
  <c r="E258" i="5"/>
  <c r="E259" i="5"/>
  <c r="E260" i="5"/>
  <c r="E262" i="5"/>
  <c r="E263" i="5"/>
  <c r="E264" i="5"/>
  <c r="E266" i="5"/>
  <c r="E267" i="5"/>
  <c r="E268" i="5"/>
  <c r="E270" i="5"/>
  <c r="E271" i="5"/>
  <c r="E272" i="5"/>
  <c r="E274" i="5"/>
  <c r="E275" i="5"/>
  <c r="E276" i="5"/>
  <c r="E278" i="5"/>
  <c r="E279" i="5"/>
  <c r="E280" i="5"/>
  <c r="E282" i="5"/>
  <c r="E283" i="5"/>
  <c r="E284" i="5"/>
  <c r="E286" i="5"/>
  <c r="E287" i="5"/>
  <c r="E288" i="5"/>
  <c r="E290" i="5"/>
  <c r="E291" i="5"/>
  <c r="E292" i="5"/>
  <c r="E294" i="5"/>
  <c r="E295" i="5"/>
  <c r="E296" i="5"/>
  <c r="E298" i="5"/>
  <c r="E299" i="5"/>
  <c r="E300" i="5"/>
  <c r="E302" i="5"/>
  <c r="E303" i="5"/>
  <c r="E304" i="5"/>
  <c r="E306" i="5"/>
  <c r="E307" i="5"/>
  <c r="E308" i="5"/>
  <c r="E310" i="5"/>
  <c r="E311" i="5"/>
  <c r="E312" i="5"/>
  <c r="E314" i="5"/>
  <c r="E315" i="5"/>
  <c r="E316" i="5"/>
  <c r="E318" i="5"/>
  <c r="E319" i="5"/>
  <c r="E320" i="5"/>
  <c r="E322" i="5"/>
  <c r="E323" i="5"/>
  <c r="E324" i="5"/>
  <c r="E326" i="5"/>
  <c r="E327" i="5"/>
  <c r="E328" i="5"/>
  <c r="E330" i="5"/>
  <c r="E331" i="5"/>
  <c r="E332" i="5"/>
  <c r="E334" i="5"/>
  <c r="E335" i="5"/>
  <c r="E336" i="5"/>
  <c r="E338" i="5"/>
  <c r="E339" i="5"/>
  <c r="E340" i="5"/>
  <c r="E342" i="5"/>
  <c r="E343" i="5"/>
  <c r="E344" i="5"/>
  <c r="E346" i="5"/>
  <c r="E347" i="5"/>
  <c r="E348" i="5"/>
  <c r="E350" i="5"/>
  <c r="E351" i="5"/>
  <c r="E352" i="5"/>
  <c r="E354" i="5"/>
  <c r="E355" i="5"/>
  <c r="E356" i="5"/>
  <c r="E358" i="5"/>
  <c r="E359" i="5"/>
  <c r="E360" i="5"/>
  <c r="E362" i="5"/>
  <c r="E363" i="5"/>
  <c r="E364" i="5"/>
  <c r="E366" i="5"/>
  <c r="E367" i="5"/>
  <c r="E368" i="5"/>
  <c r="E370" i="5"/>
  <c r="E371" i="5"/>
  <c r="E372" i="5"/>
  <c r="E374" i="5"/>
  <c r="E375" i="5"/>
  <c r="E376" i="5"/>
  <c r="E378" i="5"/>
  <c r="E379" i="5"/>
  <c r="E380" i="5"/>
  <c r="E382" i="5"/>
  <c r="E383" i="5"/>
  <c r="E384" i="5"/>
  <c r="E386" i="5"/>
  <c r="E387" i="5"/>
  <c r="E388" i="5"/>
  <c r="E390" i="5"/>
  <c r="E391" i="5"/>
  <c r="E392" i="5"/>
  <c r="E394" i="5"/>
  <c r="E395" i="5"/>
  <c r="E396" i="5"/>
  <c r="E398" i="5"/>
  <c r="E399" i="5"/>
  <c r="E400" i="5"/>
  <c r="E402" i="5"/>
  <c r="E403" i="5"/>
  <c r="E404" i="5"/>
  <c r="E406" i="5"/>
  <c r="E407" i="5"/>
  <c r="E408" i="5"/>
  <c r="E410" i="5"/>
  <c r="E411" i="5"/>
  <c r="E412" i="5"/>
  <c r="E414" i="5"/>
  <c r="E415" i="5"/>
  <c r="E416" i="5"/>
  <c r="E418" i="5"/>
  <c r="E419" i="5"/>
  <c r="E420" i="5"/>
  <c r="E422" i="5"/>
  <c r="E423" i="5"/>
  <c r="E424" i="5"/>
  <c r="E426" i="5"/>
  <c r="E427" i="5"/>
  <c r="E428" i="5"/>
  <c r="E430" i="5"/>
  <c r="E431" i="5"/>
  <c r="E432" i="5"/>
  <c r="E434" i="5"/>
  <c r="E435" i="5"/>
  <c r="E436" i="5"/>
  <c r="E438" i="5"/>
  <c r="E439" i="5"/>
  <c r="E440" i="5"/>
  <c r="E442" i="5"/>
  <c r="E443" i="5"/>
  <c r="E444" i="5"/>
  <c r="E446" i="5"/>
  <c r="E447" i="5"/>
  <c r="E448" i="5"/>
  <c r="E450" i="5"/>
  <c r="E451" i="5"/>
  <c r="E452" i="5"/>
  <c r="E454" i="5"/>
  <c r="E455" i="5"/>
  <c r="E456" i="5"/>
  <c r="E458" i="5"/>
  <c r="E459" i="5"/>
  <c r="E460" i="5"/>
  <c r="E462" i="5"/>
  <c r="E463" i="5"/>
  <c r="E464" i="5"/>
  <c r="E466" i="5"/>
  <c r="E467" i="5"/>
  <c r="E468" i="5"/>
  <c r="E470" i="5"/>
  <c r="E471" i="5"/>
  <c r="E472" i="5"/>
  <c r="E474" i="5"/>
  <c r="E475" i="5"/>
  <c r="E476" i="5"/>
  <c r="E478" i="5"/>
  <c r="E479" i="5"/>
  <c r="E480" i="5"/>
  <c r="E482" i="5"/>
  <c r="E483" i="5"/>
  <c r="E484" i="5"/>
  <c r="E486" i="5"/>
  <c r="E487" i="5"/>
  <c r="E488" i="5"/>
  <c r="E490" i="5"/>
  <c r="E491" i="5"/>
  <c r="E492" i="5"/>
  <c r="E494" i="5"/>
  <c r="E495" i="5"/>
  <c r="E496" i="5"/>
  <c r="E498" i="5"/>
  <c r="E499" i="5"/>
  <c r="E500" i="5"/>
  <c r="E502" i="5"/>
  <c r="E503" i="5"/>
  <c r="E504" i="5"/>
  <c r="E506" i="5"/>
  <c r="E507" i="5"/>
  <c r="E508" i="5"/>
  <c r="E510" i="5"/>
  <c r="E511" i="5"/>
  <c r="E512" i="5"/>
  <c r="E514" i="5"/>
  <c r="E515" i="5"/>
  <c r="E516" i="5"/>
  <c r="E518" i="5"/>
  <c r="E519" i="5"/>
  <c r="E520" i="5"/>
  <c r="E522" i="5"/>
  <c r="E523" i="5"/>
  <c r="E524" i="5"/>
  <c r="E526" i="5"/>
  <c r="E527" i="5"/>
  <c r="E528" i="5"/>
  <c r="E530" i="5"/>
  <c r="E531" i="5"/>
  <c r="E532" i="5"/>
  <c r="E534" i="5"/>
  <c r="E535" i="5"/>
  <c r="E536" i="5"/>
  <c r="E538" i="5"/>
  <c r="E539" i="5"/>
  <c r="E540" i="5"/>
  <c r="E542" i="5"/>
  <c r="E543" i="5"/>
  <c r="E544" i="5"/>
  <c r="E546" i="5"/>
  <c r="E547" i="5"/>
  <c r="E548" i="5"/>
  <c r="E550" i="5"/>
  <c r="E551" i="5"/>
  <c r="E552" i="5"/>
  <c r="E554" i="5"/>
  <c r="E555" i="5"/>
  <c r="E556" i="5"/>
  <c r="E558" i="5"/>
  <c r="E559" i="5"/>
  <c r="E560" i="5"/>
  <c r="E562" i="5"/>
  <c r="E563" i="5"/>
  <c r="E564" i="5"/>
  <c r="E566" i="5"/>
  <c r="E567" i="5"/>
  <c r="E568" i="5"/>
  <c r="E570" i="5"/>
  <c r="E571" i="5"/>
  <c r="E572" i="5"/>
  <c r="E574" i="5"/>
  <c r="E575" i="5"/>
  <c r="E576" i="5"/>
  <c r="E2" i="5"/>
  <c r="E513" i="5" l="1"/>
  <c r="E469" i="5"/>
  <c r="H565" i="5"/>
  <c r="H561" i="5"/>
  <c r="H541" i="5"/>
  <c r="H529" i="5"/>
  <c r="H517" i="5"/>
  <c r="H497" i="5"/>
  <c r="H489" i="5"/>
  <c r="H473" i="5"/>
  <c r="H457" i="5"/>
  <c r="H449" i="5"/>
  <c r="H433" i="5"/>
  <c r="H421" i="5"/>
  <c r="L533" i="5"/>
  <c r="M533" i="5"/>
  <c r="I533" i="5"/>
  <c r="G533" i="5"/>
  <c r="L525" i="5"/>
  <c r="M525" i="5"/>
  <c r="I525" i="5"/>
  <c r="G525" i="5"/>
  <c r="L505" i="5"/>
  <c r="M505" i="5"/>
  <c r="I505" i="5"/>
  <c r="G505" i="5"/>
  <c r="L485" i="5"/>
  <c r="M485" i="5"/>
  <c r="I485" i="5"/>
  <c r="G485" i="5"/>
  <c r="L477" i="5"/>
  <c r="M477" i="5"/>
  <c r="I477" i="5"/>
  <c r="G477" i="5"/>
  <c r="L465" i="5"/>
  <c r="M465" i="5"/>
  <c r="I465" i="5"/>
  <c r="G465" i="5"/>
  <c r="L453" i="5"/>
  <c r="I453" i="5"/>
  <c r="M453" i="5"/>
  <c r="G453" i="5"/>
  <c r="L441" i="5"/>
  <c r="I441" i="5"/>
  <c r="M441" i="5"/>
  <c r="G441" i="5"/>
  <c r="L425" i="5"/>
  <c r="I425" i="5"/>
  <c r="M425" i="5"/>
  <c r="G425" i="5"/>
  <c r="L417" i="5"/>
  <c r="I417" i="5"/>
  <c r="M417" i="5"/>
  <c r="H417" i="5"/>
  <c r="G417" i="5"/>
  <c r="L401" i="5"/>
  <c r="I401" i="5"/>
  <c r="M401" i="5"/>
  <c r="H401" i="5"/>
  <c r="G401" i="5"/>
  <c r="M397" i="5"/>
  <c r="L397" i="5"/>
  <c r="I397" i="5"/>
  <c r="H397" i="5"/>
  <c r="G397" i="5"/>
  <c r="M389" i="5"/>
  <c r="L389" i="5"/>
  <c r="I389" i="5"/>
  <c r="H389" i="5"/>
  <c r="G389" i="5"/>
  <c r="M377" i="5"/>
  <c r="L377" i="5"/>
  <c r="I377" i="5"/>
  <c r="H377" i="5"/>
  <c r="G377" i="5"/>
  <c r="M357" i="5"/>
  <c r="L357" i="5"/>
  <c r="I357" i="5"/>
  <c r="H357" i="5"/>
  <c r="G357" i="5"/>
  <c r="M345" i="5"/>
  <c r="L345" i="5"/>
  <c r="I345" i="5"/>
  <c r="H345" i="5"/>
  <c r="G345" i="5"/>
  <c r="L337" i="5"/>
  <c r="M337" i="5"/>
  <c r="I337" i="5"/>
  <c r="H337" i="5"/>
  <c r="G337" i="5"/>
  <c r="L325" i="5"/>
  <c r="M325" i="5"/>
  <c r="I325" i="5"/>
  <c r="H325" i="5"/>
  <c r="G325" i="5"/>
  <c r="L313" i="5"/>
  <c r="M313" i="5"/>
  <c r="I313" i="5"/>
  <c r="H313" i="5"/>
  <c r="G313" i="5"/>
  <c r="E309" i="5"/>
  <c r="L309" i="5"/>
  <c r="M309" i="5"/>
  <c r="I309" i="5"/>
  <c r="H309" i="5"/>
  <c r="G309" i="5"/>
  <c r="E293" i="5"/>
  <c r="L293" i="5"/>
  <c r="M293" i="5"/>
  <c r="I293" i="5"/>
  <c r="H293" i="5"/>
  <c r="G293" i="5"/>
  <c r="E277" i="5"/>
  <c r="L277" i="5"/>
  <c r="M277" i="5"/>
  <c r="I277" i="5"/>
  <c r="H277" i="5"/>
  <c r="G277" i="5"/>
  <c r="E265" i="5"/>
  <c r="L265" i="5"/>
  <c r="M265" i="5"/>
  <c r="I265" i="5"/>
  <c r="H265" i="5"/>
  <c r="G265" i="5"/>
  <c r="E253" i="5"/>
  <c r="L253" i="5"/>
  <c r="M253" i="5"/>
  <c r="I253" i="5"/>
  <c r="H253" i="5"/>
  <c r="G253" i="5"/>
  <c r="E241" i="5"/>
  <c r="L241" i="5"/>
  <c r="M241" i="5"/>
  <c r="I241" i="5"/>
  <c r="H241" i="5"/>
  <c r="G241" i="5"/>
  <c r="E225" i="5"/>
  <c r="L225" i="5"/>
  <c r="M225" i="5"/>
  <c r="I225" i="5"/>
  <c r="H225" i="5"/>
  <c r="G225" i="5"/>
  <c r="E213" i="5"/>
  <c r="L213" i="5"/>
  <c r="M213" i="5"/>
  <c r="I213" i="5"/>
  <c r="H213" i="5"/>
  <c r="G213" i="5"/>
  <c r="E205" i="5"/>
  <c r="L205" i="5"/>
  <c r="M205" i="5"/>
  <c r="I205" i="5"/>
  <c r="H205" i="5"/>
  <c r="G205" i="5"/>
  <c r="E201" i="5"/>
  <c r="L201" i="5"/>
  <c r="M201" i="5"/>
  <c r="I201" i="5"/>
  <c r="H201" i="5"/>
  <c r="G201" i="5"/>
  <c r="E189" i="5"/>
  <c r="L189" i="5"/>
  <c r="M189" i="5"/>
  <c r="I189" i="5"/>
  <c r="H189" i="5"/>
  <c r="G189" i="5"/>
  <c r="E185" i="5"/>
  <c r="L185" i="5"/>
  <c r="M185" i="5"/>
  <c r="I185" i="5"/>
  <c r="H185" i="5"/>
  <c r="G185" i="5"/>
  <c r="E161" i="5"/>
  <c r="L161" i="5"/>
  <c r="M161" i="5"/>
  <c r="I161" i="5"/>
  <c r="H161" i="5"/>
  <c r="G161" i="5"/>
  <c r="E157" i="5"/>
  <c r="L157" i="5"/>
  <c r="M157" i="5"/>
  <c r="I157" i="5"/>
  <c r="H157" i="5"/>
  <c r="G157" i="5"/>
  <c r="E153" i="5"/>
  <c r="L153" i="5"/>
  <c r="M153" i="5"/>
  <c r="I153" i="5"/>
  <c r="H153" i="5"/>
  <c r="G153" i="5"/>
  <c r="E149" i="5"/>
  <c r="L149" i="5"/>
  <c r="M149" i="5"/>
  <c r="I149" i="5"/>
  <c r="H149" i="5"/>
  <c r="G149" i="5"/>
  <c r="E137" i="5"/>
  <c r="L137" i="5"/>
  <c r="M137" i="5"/>
  <c r="I137" i="5"/>
  <c r="H137" i="5"/>
  <c r="G137" i="5"/>
  <c r="E125" i="5"/>
  <c r="L125" i="5"/>
  <c r="M125" i="5"/>
  <c r="I125" i="5"/>
  <c r="H125" i="5"/>
  <c r="G125" i="5"/>
  <c r="E121" i="5"/>
  <c r="L121" i="5"/>
  <c r="M121" i="5"/>
  <c r="I121" i="5"/>
  <c r="H121" i="5"/>
  <c r="G121" i="5"/>
  <c r="E109" i="5"/>
  <c r="L109" i="5"/>
  <c r="M109" i="5"/>
  <c r="I109" i="5"/>
  <c r="H109" i="5"/>
  <c r="G109" i="5"/>
  <c r="E77" i="5"/>
  <c r="L77" i="5"/>
  <c r="M77" i="5"/>
  <c r="I77" i="5"/>
  <c r="H77" i="5"/>
  <c r="G77" i="5"/>
  <c r="E53" i="5"/>
  <c r="L53" i="5"/>
  <c r="M53" i="5"/>
  <c r="I53" i="5"/>
  <c r="H53" i="5"/>
  <c r="G53" i="5"/>
  <c r="E33" i="5"/>
  <c r="L33" i="5"/>
  <c r="M33" i="5"/>
  <c r="I33" i="5"/>
  <c r="H33" i="5"/>
  <c r="G33" i="5"/>
  <c r="E29" i="5"/>
  <c r="L29" i="5"/>
  <c r="M29" i="5"/>
  <c r="I29" i="5"/>
  <c r="H29" i="5"/>
  <c r="G29" i="5"/>
  <c r="E13" i="5"/>
  <c r="L13" i="5"/>
  <c r="M13" i="5"/>
  <c r="I13" i="5"/>
  <c r="H13" i="5"/>
  <c r="G13" i="5"/>
  <c r="I565" i="5"/>
  <c r="M569" i="5"/>
  <c r="L569" i="5"/>
  <c r="I569" i="5"/>
  <c r="G569" i="5"/>
  <c r="L557" i="5"/>
  <c r="M557" i="5"/>
  <c r="I557" i="5"/>
  <c r="G557" i="5"/>
  <c r="L553" i="5"/>
  <c r="M553" i="5"/>
  <c r="I553" i="5"/>
  <c r="G553" i="5"/>
  <c r="L549" i="5"/>
  <c r="M549" i="5"/>
  <c r="I549" i="5"/>
  <c r="G549" i="5"/>
  <c r="L545" i="5"/>
  <c r="M545" i="5"/>
  <c r="I545" i="5"/>
  <c r="G545" i="5"/>
  <c r="L537" i="5"/>
  <c r="M537" i="5"/>
  <c r="I537" i="5"/>
  <c r="G537" i="5"/>
  <c r="L521" i="5"/>
  <c r="M521" i="5"/>
  <c r="I521" i="5"/>
  <c r="G521" i="5"/>
  <c r="L509" i="5"/>
  <c r="M509" i="5"/>
  <c r="I509" i="5"/>
  <c r="G509" i="5"/>
  <c r="L501" i="5"/>
  <c r="M501" i="5"/>
  <c r="I501" i="5"/>
  <c r="G501" i="5"/>
  <c r="L493" i="5"/>
  <c r="M493" i="5"/>
  <c r="I493" i="5"/>
  <c r="G493" i="5"/>
  <c r="L481" i="5"/>
  <c r="M481" i="5"/>
  <c r="I481" i="5"/>
  <c r="G481" i="5"/>
  <c r="L461" i="5"/>
  <c r="M461" i="5"/>
  <c r="I461" i="5"/>
  <c r="G461" i="5"/>
  <c r="L445" i="5"/>
  <c r="I445" i="5"/>
  <c r="M445" i="5"/>
  <c r="G445" i="5"/>
  <c r="L437" i="5"/>
  <c r="I437" i="5"/>
  <c r="M437" i="5"/>
  <c r="G437" i="5"/>
  <c r="L429" i="5"/>
  <c r="I429" i="5"/>
  <c r="M429" i="5"/>
  <c r="G429" i="5"/>
  <c r="L413" i="5"/>
  <c r="I413" i="5"/>
  <c r="M413" i="5"/>
  <c r="H413" i="5"/>
  <c r="G413" i="5"/>
  <c r="L409" i="5"/>
  <c r="I409" i="5"/>
  <c r="M409" i="5"/>
  <c r="H409" i="5"/>
  <c r="G409" i="5"/>
  <c r="M393" i="5"/>
  <c r="L393" i="5"/>
  <c r="I393" i="5"/>
  <c r="H393" i="5"/>
  <c r="G393" i="5"/>
  <c r="M381" i="5"/>
  <c r="L381" i="5"/>
  <c r="I381" i="5"/>
  <c r="H381" i="5"/>
  <c r="G381" i="5"/>
  <c r="M369" i="5"/>
  <c r="L369" i="5"/>
  <c r="I369" i="5"/>
  <c r="H369" i="5"/>
  <c r="G369" i="5"/>
  <c r="M361" i="5"/>
  <c r="L361" i="5"/>
  <c r="I361" i="5"/>
  <c r="H361" i="5"/>
  <c r="G361" i="5"/>
  <c r="M353" i="5"/>
  <c r="L353" i="5"/>
  <c r="I353" i="5"/>
  <c r="H353" i="5"/>
  <c r="G353" i="5"/>
  <c r="L341" i="5"/>
  <c r="M341" i="5"/>
  <c r="I341" i="5"/>
  <c r="H341" i="5"/>
  <c r="G341" i="5"/>
  <c r="L333" i="5"/>
  <c r="M333" i="5"/>
  <c r="I333" i="5"/>
  <c r="H333" i="5"/>
  <c r="G333" i="5"/>
  <c r="L321" i="5"/>
  <c r="M321" i="5"/>
  <c r="I321" i="5"/>
  <c r="H321" i="5"/>
  <c r="G321" i="5"/>
  <c r="E301" i="5"/>
  <c r="L301" i="5"/>
  <c r="M301" i="5"/>
  <c r="I301" i="5"/>
  <c r="H301" i="5"/>
  <c r="G301" i="5"/>
  <c r="E289" i="5"/>
  <c r="L289" i="5"/>
  <c r="M289" i="5"/>
  <c r="I289" i="5"/>
  <c r="H289" i="5"/>
  <c r="G289" i="5"/>
  <c r="E273" i="5"/>
  <c r="L273" i="5"/>
  <c r="M273" i="5"/>
  <c r="I273" i="5"/>
  <c r="H273" i="5"/>
  <c r="G273" i="5"/>
  <c r="E261" i="5"/>
  <c r="L261" i="5"/>
  <c r="M261" i="5"/>
  <c r="I261" i="5"/>
  <c r="H261" i="5"/>
  <c r="G261" i="5"/>
  <c r="E249" i="5"/>
  <c r="L249" i="5"/>
  <c r="M249" i="5"/>
  <c r="I249" i="5"/>
  <c r="H249" i="5"/>
  <c r="G249" i="5"/>
  <c r="E237" i="5"/>
  <c r="L237" i="5"/>
  <c r="M237" i="5"/>
  <c r="I237" i="5"/>
  <c r="H237" i="5"/>
  <c r="G237" i="5"/>
  <c r="E229" i="5"/>
  <c r="L229" i="5"/>
  <c r="M229" i="5"/>
  <c r="I229" i="5"/>
  <c r="H229" i="5"/>
  <c r="G229" i="5"/>
  <c r="E217" i="5"/>
  <c r="L217" i="5"/>
  <c r="M217" i="5"/>
  <c r="I217" i="5"/>
  <c r="H217" i="5"/>
  <c r="G217" i="5"/>
  <c r="E193" i="5"/>
  <c r="L193" i="5"/>
  <c r="M193" i="5"/>
  <c r="I193" i="5"/>
  <c r="H193" i="5"/>
  <c r="G193" i="5"/>
  <c r="E177" i="5"/>
  <c r="L177" i="5"/>
  <c r="M177" i="5"/>
  <c r="I177" i="5"/>
  <c r="H177" i="5"/>
  <c r="G177" i="5"/>
  <c r="E173" i="5"/>
  <c r="L173" i="5"/>
  <c r="M173" i="5"/>
  <c r="I173" i="5"/>
  <c r="H173" i="5"/>
  <c r="G173" i="5"/>
  <c r="E169" i="5"/>
  <c r="L169" i="5"/>
  <c r="M169" i="5"/>
  <c r="I169" i="5"/>
  <c r="H169" i="5"/>
  <c r="G169" i="5"/>
  <c r="E145" i="5"/>
  <c r="L145" i="5"/>
  <c r="M145" i="5"/>
  <c r="I145" i="5"/>
  <c r="H145" i="5"/>
  <c r="G145" i="5"/>
  <c r="E133" i="5"/>
  <c r="L133" i="5"/>
  <c r="M133" i="5"/>
  <c r="I133" i="5"/>
  <c r="H133" i="5"/>
  <c r="G133" i="5"/>
  <c r="E117" i="5"/>
  <c r="L117" i="5"/>
  <c r="M117" i="5"/>
  <c r="I117" i="5"/>
  <c r="H117" i="5"/>
  <c r="G117" i="5"/>
  <c r="E101" i="5"/>
  <c r="L101" i="5"/>
  <c r="M101" i="5"/>
  <c r="I101" i="5"/>
  <c r="H101" i="5"/>
  <c r="G101" i="5"/>
  <c r="E93" i="5"/>
  <c r="L93" i="5"/>
  <c r="M93" i="5"/>
  <c r="I93" i="5"/>
  <c r="H93" i="5"/>
  <c r="G93" i="5"/>
  <c r="E85" i="5"/>
  <c r="L85" i="5"/>
  <c r="M85" i="5"/>
  <c r="I85" i="5"/>
  <c r="H85" i="5"/>
  <c r="G85" i="5"/>
  <c r="E81" i="5"/>
  <c r="L81" i="5"/>
  <c r="M81" i="5"/>
  <c r="I81" i="5"/>
  <c r="H81" i="5"/>
  <c r="G81" i="5"/>
  <c r="E69" i="5"/>
  <c r="L69" i="5"/>
  <c r="M69" i="5"/>
  <c r="I69" i="5"/>
  <c r="H69" i="5"/>
  <c r="G69" i="5"/>
  <c r="E61" i="5"/>
  <c r="L61" i="5"/>
  <c r="M61" i="5"/>
  <c r="I61" i="5"/>
  <c r="H61" i="5"/>
  <c r="G61" i="5"/>
  <c r="E45" i="5"/>
  <c r="L45" i="5"/>
  <c r="M45" i="5"/>
  <c r="I45" i="5"/>
  <c r="H45" i="5"/>
  <c r="G45" i="5"/>
  <c r="E25" i="5"/>
  <c r="L25" i="5"/>
  <c r="M25" i="5"/>
  <c r="I25" i="5"/>
  <c r="H25" i="5"/>
  <c r="G25" i="5"/>
  <c r="E17" i="5"/>
  <c r="L17" i="5"/>
  <c r="M17" i="5"/>
  <c r="I17" i="5"/>
  <c r="H17" i="5"/>
  <c r="G17" i="5"/>
  <c r="E569" i="5"/>
  <c r="E557" i="5"/>
  <c r="E553" i="5"/>
  <c r="E549" i="5"/>
  <c r="E545" i="5"/>
  <c r="E537" i="5"/>
  <c r="E533" i="5"/>
  <c r="E525" i="5"/>
  <c r="E521" i="5"/>
  <c r="E509" i="5"/>
  <c r="E505" i="5"/>
  <c r="E501" i="5"/>
  <c r="E493" i="5"/>
  <c r="E485" i="5"/>
  <c r="E481" i="5"/>
  <c r="E477" i="5"/>
  <c r="E465" i="5"/>
  <c r="E461" i="5"/>
  <c r="E453" i="5"/>
  <c r="E445" i="5"/>
  <c r="E441" i="5"/>
  <c r="E437" i="5"/>
  <c r="E429" i="5"/>
  <c r="E425" i="5"/>
  <c r="E417" i="5"/>
  <c r="E413" i="5"/>
  <c r="E409" i="5"/>
  <c r="E401" i="5"/>
  <c r="E397" i="5"/>
  <c r="E393" i="5"/>
  <c r="E389" i="5"/>
  <c r="E381" i="5"/>
  <c r="E377" i="5"/>
  <c r="E369" i="5"/>
  <c r="E361" i="5"/>
  <c r="E357" i="5"/>
  <c r="E353" i="5"/>
  <c r="E345" i="5"/>
  <c r="E341" i="5"/>
  <c r="E337" i="5"/>
  <c r="E333" i="5"/>
  <c r="E325" i="5"/>
  <c r="E321" i="5"/>
  <c r="E313" i="5"/>
  <c r="L573" i="5"/>
  <c r="M573" i="5"/>
  <c r="I573" i="5"/>
  <c r="H573" i="5"/>
  <c r="G573" i="5"/>
  <c r="L565" i="5"/>
  <c r="M565" i="5"/>
  <c r="G565" i="5"/>
  <c r="L561" i="5"/>
  <c r="M561" i="5"/>
  <c r="I561" i="5"/>
  <c r="G561" i="5"/>
  <c r="L541" i="5"/>
  <c r="M541" i="5"/>
  <c r="I541" i="5"/>
  <c r="G541" i="5"/>
  <c r="L529" i="5"/>
  <c r="M529" i="5"/>
  <c r="I529" i="5"/>
  <c r="G529" i="5"/>
  <c r="L517" i="5"/>
  <c r="M517" i="5"/>
  <c r="I517" i="5"/>
  <c r="G517" i="5"/>
  <c r="L513" i="5"/>
  <c r="M513" i="5"/>
  <c r="I513" i="5"/>
  <c r="G513" i="5"/>
  <c r="L497" i="5"/>
  <c r="M497" i="5"/>
  <c r="I497" i="5"/>
  <c r="G497" i="5"/>
  <c r="L489" i="5"/>
  <c r="M489" i="5"/>
  <c r="I489" i="5"/>
  <c r="G489" i="5"/>
  <c r="L473" i="5"/>
  <c r="M473" i="5"/>
  <c r="I473" i="5"/>
  <c r="G473" i="5"/>
  <c r="L469" i="5"/>
  <c r="M469" i="5"/>
  <c r="I469" i="5"/>
  <c r="G469" i="5"/>
  <c r="L457" i="5"/>
  <c r="I457" i="5"/>
  <c r="M457" i="5"/>
  <c r="G457" i="5"/>
  <c r="L449" i="5"/>
  <c r="I449" i="5"/>
  <c r="M449" i="5"/>
  <c r="G449" i="5"/>
  <c r="L433" i="5"/>
  <c r="I433" i="5"/>
  <c r="M433" i="5"/>
  <c r="G433" i="5"/>
  <c r="L421" i="5"/>
  <c r="I421" i="5"/>
  <c r="M421" i="5"/>
  <c r="G421" i="5"/>
  <c r="L405" i="5"/>
  <c r="I405" i="5"/>
  <c r="M405" i="5"/>
  <c r="H405" i="5"/>
  <c r="G405" i="5"/>
  <c r="M385" i="5"/>
  <c r="L385" i="5"/>
  <c r="I385" i="5"/>
  <c r="H385" i="5"/>
  <c r="G385" i="5"/>
  <c r="M373" i="5"/>
  <c r="L373" i="5"/>
  <c r="I373" i="5"/>
  <c r="H373" i="5"/>
  <c r="G373" i="5"/>
  <c r="M365" i="5"/>
  <c r="L365" i="5"/>
  <c r="I365" i="5"/>
  <c r="H365" i="5"/>
  <c r="G365" i="5"/>
  <c r="M349" i="5"/>
  <c r="L349" i="5"/>
  <c r="I349" i="5"/>
  <c r="H349" i="5"/>
  <c r="G349" i="5"/>
  <c r="L329" i="5"/>
  <c r="M329" i="5"/>
  <c r="I329" i="5"/>
  <c r="H329" i="5"/>
  <c r="G329" i="5"/>
  <c r="L317" i="5"/>
  <c r="M317" i="5"/>
  <c r="I317" i="5"/>
  <c r="H317" i="5"/>
  <c r="G317" i="5"/>
  <c r="E305" i="5"/>
  <c r="L305" i="5"/>
  <c r="M305" i="5"/>
  <c r="I305" i="5"/>
  <c r="H305" i="5"/>
  <c r="G305" i="5"/>
  <c r="E297" i="5"/>
  <c r="L297" i="5"/>
  <c r="M297" i="5"/>
  <c r="I297" i="5"/>
  <c r="H297" i="5"/>
  <c r="G297" i="5"/>
  <c r="E285" i="5"/>
  <c r="L285" i="5"/>
  <c r="M285" i="5"/>
  <c r="I285" i="5"/>
  <c r="H285" i="5"/>
  <c r="G285" i="5"/>
  <c r="E281" i="5"/>
  <c r="L281" i="5"/>
  <c r="M281" i="5"/>
  <c r="I281" i="5"/>
  <c r="H281" i="5"/>
  <c r="G281" i="5"/>
  <c r="E269" i="5"/>
  <c r="L269" i="5"/>
  <c r="M269" i="5"/>
  <c r="I269" i="5"/>
  <c r="H269" i="5"/>
  <c r="G269" i="5"/>
  <c r="E257" i="5"/>
  <c r="L257" i="5"/>
  <c r="M257" i="5"/>
  <c r="I257" i="5"/>
  <c r="H257" i="5"/>
  <c r="G257" i="5"/>
  <c r="E245" i="5"/>
  <c r="L245" i="5"/>
  <c r="M245" i="5"/>
  <c r="I245" i="5"/>
  <c r="H245" i="5"/>
  <c r="G245" i="5"/>
  <c r="E233" i="5"/>
  <c r="L233" i="5"/>
  <c r="M233" i="5"/>
  <c r="I233" i="5"/>
  <c r="H233" i="5"/>
  <c r="G233" i="5"/>
  <c r="E221" i="5"/>
  <c r="L221" i="5"/>
  <c r="M221" i="5"/>
  <c r="I221" i="5"/>
  <c r="H221" i="5"/>
  <c r="G221" i="5"/>
  <c r="E209" i="5"/>
  <c r="L209" i="5"/>
  <c r="M209" i="5"/>
  <c r="I209" i="5"/>
  <c r="H209" i="5"/>
  <c r="G209" i="5"/>
  <c r="E197" i="5"/>
  <c r="L197" i="5"/>
  <c r="M197" i="5"/>
  <c r="I197" i="5"/>
  <c r="H197" i="5"/>
  <c r="G197" i="5"/>
  <c r="E181" i="5"/>
  <c r="L181" i="5"/>
  <c r="M181" i="5"/>
  <c r="I181" i="5"/>
  <c r="H181" i="5"/>
  <c r="G181" i="5"/>
  <c r="E165" i="5"/>
  <c r="L165" i="5"/>
  <c r="M165" i="5"/>
  <c r="I165" i="5"/>
  <c r="H165" i="5"/>
  <c r="G165" i="5"/>
  <c r="E141" i="5"/>
  <c r="L141" i="5"/>
  <c r="M141" i="5"/>
  <c r="I141" i="5"/>
  <c r="H141" i="5"/>
  <c r="G141" i="5"/>
  <c r="E129" i="5"/>
  <c r="L129" i="5"/>
  <c r="M129" i="5"/>
  <c r="I129" i="5"/>
  <c r="H129" i="5"/>
  <c r="G129" i="5"/>
  <c r="E113" i="5"/>
  <c r="L113" i="5"/>
  <c r="M113" i="5"/>
  <c r="I113" i="5"/>
  <c r="H113" i="5"/>
  <c r="G113" i="5"/>
  <c r="E105" i="5"/>
  <c r="L105" i="5"/>
  <c r="M105" i="5"/>
  <c r="I105" i="5"/>
  <c r="H105" i="5"/>
  <c r="G105" i="5"/>
  <c r="E97" i="5"/>
  <c r="L97" i="5"/>
  <c r="M97" i="5"/>
  <c r="I97" i="5"/>
  <c r="H97" i="5"/>
  <c r="G97" i="5"/>
  <c r="E89" i="5"/>
  <c r="L89" i="5"/>
  <c r="M89" i="5"/>
  <c r="I89" i="5"/>
  <c r="H89" i="5"/>
  <c r="G89" i="5"/>
  <c r="E73" i="5"/>
  <c r="L73" i="5"/>
  <c r="M73" i="5"/>
  <c r="I73" i="5"/>
  <c r="H73" i="5"/>
  <c r="G73" i="5"/>
  <c r="E65" i="5"/>
  <c r="L65" i="5"/>
  <c r="M65" i="5"/>
  <c r="I65" i="5"/>
  <c r="H65" i="5"/>
  <c r="G65" i="5"/>
  <c r="E57" i="5"/>
  <c r="L57" i="5"/>
  <c r="M57" i="5"/>
  <c r="I57" i="5"/>
  <c r="H57" i="5"/>
  <c r="G57" i="5"/>
  <c r="E49" i="5"/>
  <c r="L49" i="5"/>
  <c r="M49" i="5"/>
  <c r="I49" i="5"/>
  <c r="H49" i="5"/>
  <c r="G49" i="5"/>
  <c r="E41" i="5"/>
  <c r="L41" i="5"/>
  <c r="M41" i="5"/>
  <c r="I41" i="5"/>
  <c r="H41" i="5"/>
  <c r="G41" i="5"/>
  <c r="E37" i="5"/>
  <c r="L37" i="5"/>
  <c r="M37" i="5"/>
  <c r="I37" i="5"/>
  <c r="H37" i="5"/>
  <c r="G37" i="5"/>
  <c r="E21" i="5"/>
  <c r="L21" i="5"/>
  <c r="M21" i="5"/>
  <c r="I21" i="5"/>
  <c r="H21" i="5"/>
  <c r="G21" i="5"/>
  <c r="I575" i="5"/>
  <c r="H575" i="5"/>
  <c r="M575" i="5"/>
  <c r="H571" i="5"/>
  <c r="H567" i="5"/>
  <c r="I9" i="5"/>
  <c r="G9" i="5"/>
  <c r="M9" i="5"/>
  <c r="L9" i="5"/>
  <c r="E9" i="5"/>
</calcChain>
</file>

<file path=xl/connections.xml><?xml version="1.0" encoding="utf-8"?>
<connections xmlns="http://schemas.openxmlformats.org/spreadsheetml/2006/main">
  <connection id="1" name="新建文本文档 (2)" type="6" refreshedVersion="5" background="1" saveData="1">
    <textPr codePage="936" sourceFile="C:\Users\28521\Desktop\新建文本文档 (2).txt" tab="0">
      <textFields>
        <textField/>
      </textFields>
    </textPr>
  </connection>
</connections>
</file>

<file path=xl/sharedStrings.xml><?xml version="1.0" encoding="utf-8"?>
<sst xmlns="http://schemas.openxmlformats.org/spreadsheetml/2006/main" count="21718" uniqueCount="3430">
  <si>
    <t>公司简介和主要财务指标</t>
  </si>
  <si>
    <t>其他</t>
  </si>
  <si>
    <t>公司业务概要</t>
  </si>
  <si>
    <t>经营情况讨论与分析</t>
  </si>
  <si>
    <t>主营业务分析</t>
  </si>
  <si>
    <t>费用</t>
  </si>
  <si>
    <t>现金流</t>
  </si>
  <si>
    <t>其他说明</t>
  </si>
  <si>
    <t>投资状况分析</t>
  </si>
  <si>
    <t>以公允价值计量的金融资产</t>
  </si>
  <si>
    <t>重大资产和股权出售</t>
  </si>
  <si>
    <t>主要控股参股公司分析</t>
  </si>
  <si>
    <t>公司控制的结构化主体情况</t>
  </si>
  <si>
    <t>重要事项</t>
  </si>
  <si>
    <t>担保情况</t>
  </si>
  <si>
    <t>限售股份变动情况</t>
  </si>
  <si>
    <t>二、证券发行与上市情况</t>
  </si>
  <si>
    <t>三、股东和实际控制人情况</t>
  </si>
  <si>
    <t>优先股相关情况</t>
  </si>
  <si>
    <t>董事、监事、高级管理人员和员工情况</t>
  </si>
  <si>
    <t>公司治理</t>
  </si>
  <si>
    <t>公司债券相关情况</t>
  </si>
  <si>
    <t>一、审计报告</t>
  </si>
  <si>
    <t>二、财务报表</t>
  </si>
  <si>
    <t>合并资产负债表</t>
  </si>
  <si>
    <t>母公司资产负债表</t>
  </si>
  <si>
    <t>合并利润表</t>
  </si>
  <si>
    <t>母公司利润表</t>
  </si>
  <si>
    <t>合并现金流量表</t>
  </si>
  <si>
    <t>母公司现金流量表</t>
  </si>
  <si>
    <t>合并所有者权益变动表</t>
  </si>
  <si>
    <t>母公司所有者权益变动表</t>
  </si>
  <si>
    <t>三、公司基本情况</t>
  </si>
  <si>
    <t>四、财务报表的编制基础</t>
  </si>
  <si>
    <t>编制基础</t>
  </si>
  <si>
    <t>持续经营</t>
  </si>
  <si>
    <t>遵循企业会计准则的声明</t>
  </si>
  <si>
    <t>会计期间</t>
  </si>
  <si>
    <t>营业周期</t>
  </si>
  <si>
    <t>记账本位币</t>
  </si>
  <si>
    <t>同一控制下和非同一控制下企业合并的会计处理方法</t>
  </si>
  <si>
    <t>合并财务报表的编制方法</t>
  </si>
  <si>
    <t>合营安排分类及共同经营会计处理方法</t>
  </si>
  <si>
    <t>现金及现金等价物的确定标准</t>
  </si>
  <si>
    <t>外币业务和外币报表折算</t>
  </si>
  <si>
    <t>金融工具</t>
  </si>
  <si>
    <t>应收款项</t>
  </si>
  <si>
    <t>单项金额重大并单独计提坏账准备的应收款项</t>
  </si>
  <si>
    <t>存货</t>
  </si>
  <si>
    <t>持有待售资产</t>
  </si>
  <si>
    <t>长期股权投资</t>
  </si>
  <si>
    <t>投资性房地产</t>
  </si>
  <si>
    <t>固定资产</t>
  </si>
  <si>
    <t>确认条件</t>
  </si>
  <si>
    <t>折旧方法</t>
  </si>
  <si>
    <t>融资租入固定资产的认定依据、计价和折旧方法</t>
  </si>
  <si>
    <t>在建工程</t>
  </si>
  <si>
    <t>借款费用</t>
  </si>
  <si>
    <t>生物资产</t>
  </si>
  <si>
    <t>油气资产</t>
  </si>
  <si>
    <t>无形资产</t>
  </si>
  <si>
    <t>计价方法、使用寿命、减值测试</t>
  </si>
  <si>
    <t>内部研究开发支出会计政策</t>
  </si>
  <si>
    <t>长期资产减值</t>
  </si>
  <si>
    <t>长期待摊费用</t>
  </si>
  <si>
    <t>职工薪酬</t>
  </si>
  <si>
    <t>预计负债</t>
  </si>
  <si>
    <t>股份支付</t>
  </si>
  <si>
    <t>优先股、永续债等其他金融工具</t>
  </si>
  <si>
    <t>收入</t>
  </si>
  <si>
    <t>政府补助</t>
  </si>
  <si>
    <t>租赁</t>
  </si>
  <si>
    <t>其他重要的会计政策和会计估计</t>
  </si>
  <si>
    <t>六、税项</t>
  </si>
  <si>
    <t>主要税种及税率</t>
  </si>
  <si>
    <t>税收优惠</t>
  </si>
  <si>
    <t>七、合并财务报表项目注释</t>
  </si>
  <si>
    <t>应收票据分类列示</t>
  </si>
  <si>
    <t>期末公司已质押的应收票据</t>
  </si>
  <si>
    <t>期末公司因出票人未履约而将其转应收账款的票据</t>
  </si>
  <si>
    <t>应收账款分类披露</t>
  </si>
  <si>
    <t>本期实际核销的应收账款情况</t>
  </si>
  <si>
    <t>预付款项按账龄列示</t>
  </si>
  <si>
    <t>应收利息分类</t>
  </si>
  <si>
    <t>重要逾期利息</t>
  </si>
  <si>
    <t>应收股利</t>
  </si>
  <si>
    <t>其他应收款分类披露</t>
  </si>
  <si>
    <t>本期实际核销的其他应收款情况</t>
  </si>
  <si>
    <t>其他应收款按款项性质分类情况</t>
  </si>
  <si>
    <t>涉及政府补助的应收款项</t>
  </si>
  <si>
    <t>存货分类</t>
  </si>
  <si>
    <t>存货跌价准备</t>
  </si>
  <si>
    <t>可供出售金融资产情况</t>
  </si>
  <si>
    <t>期末按公允价值计量的可供出售金融资产</t>
  </si>
  <si>
    <t>期末按成本计量的可供出售金融资产</t>
  </si>
  <si>
    <t>报告期内可供出售金融资产减值的变动情况</t>
  </si>
  <si>
    <t>因金融资产转移而终止确认的长期应收款</t>
  </si>
  <si>
    <t>转移长期应收款且继续涉入形成的资产、负债金额</t>
  </si>
  <si>
    <t>暂时闲置的固定资产情况</t>
  </si>
  <si>
    <t>通过融资租赁租入的固定资产情况</t>
  </si>
  <si>
    <t>通过经营租赁租出的固定资产</t>
  </si>
  <si>
    <t>未办妥产权证书的固定资产情况</t>
  </si>
  <si>
    <t>在建工程情况</t>
  </si>
  <si>
    <t>重要在建工程项目本期变动情况</t>
  </si>
  <si>
    <t>22、固定资产清理</t>
  </si>
  <si>
    <t>采用成本计量模式的生产性生物资产</t>
  </si>
  <si>
    <t>采用公允价值计量模式的生产性生物资产</t>
  </si>
  <si>
    <t>无形资产情况</t>
  </si>
  <si>
    <t>商誉账面原值</t>
  </si>
  <si>
    <t>商誉减值准备</t>
  </si>
  <si>
    <t>未经抵销的递延所得税资产</t>
  </si>
  <si>
    <t>未经抵销的递延所得税负债</t>
  </si>
  <si>
    <t>未确认递延所得税资产明细</t>
  </si>
  <si>
    <t>未确认递延所得税资产的可抵扣亏损将于以下年度到期</t>
  </si>
  <si>
    <t>短期借款分类</t>
  </si>
  <si>
    <t>已逾期未偿还的短期借款情况</t>
  </si>
  <si>
    <t>应付账款列示</t>
  </si>
  <si>
    <t>设定提存计划列示</t>
  </si>
  <si>
    <t>按款项性质列示其他应付款</t>
  </si>
  <si>
    <t>长期借款分类</t>
  </si>
  <si>
    <t>应付债券</t>
  </si>
  <si>
    <t>期末发行在外的优先股、永续债等其他金融工具基本情况</t>
  </si>
  <si>
    <t>期末发行在外的优先股、永续债等金融工具变动情况表</t>
  </si>
  <si>
    <t>所得税费用表</t>
  </si>
  <si>
    <t>收到的其他与投资活动有关的现金</t>
  </si>
  <si>
    <t>支付的其他与投资活动有关的现金</t>
  </si>
  <si>
    <t>收到的其他与筹资活动有关的现金</t>
  </si>
  <si>
    <t>支付的其他与筹资活动有关的现金</t>
  </si>
  <si>
    <t>现金流量表补充资料</t>
  </si>
  <si>
    <t>本期支付的取得子公司的现金净额</t>
  </si>
  <si>
    <t>本期收到的处置子公司的现金净额</t>
  </si>
  <si>
    <t>现金和现金等价物的构成</t>
  </si>
  <si>
    <t>境外经营实体说明，包括对于重要的境外经营实体，应披露其境外主要经营地、记账本位币及选择依据，记账本位币发生变化的还应披露原因。</t>
  </si>
  <si>
    <t>八、合并范围的变更</t>
  </si>
  <si>
    <t>本期发生的非同一控制下企业合并</t>
  </si>
  <si>
    <t>合并成本及商誉</t>
  </si>
  <si>
    <t>被购买方于购买日可辨认资产、负债</t>
  </si>
  <si>
    <t>购买日或合并当期期末无法合理确定合并对价或被购买方可辨认资产、负债公允价值的相关说明</t>
  </si>
  <si>
    <t>九、在其他主体中的权益</t>
  </si>
  <si>
    <t>企业集团的构成</t>
  </si>
  <si>
    <t>重要的非全资子公司</t>
  </si>
  <si>
    <t>重要非全资子公司的主要财务信息</t>
  </si>
  <si>
    <t>重要的合营企业或联营企业</t>
  </si>
  <si>
    <t>重要合营企业的主要财务信息</t>
  </si>
  <si>
    <t>重要联营企业的主要财务信息</t>
  </si>
  <si>
    <t>不重要的合营企业和联营企业的汇总财务信息</t>
  </si>
  <si>
    <t>合营企业或联营企业发生的超额亏损</t>
  </si>
  <si>
    <t>与合营企业投资相关的未确认承诺</t>
  </si>
  <si>
    <t>与合营企业或联营企业投资相关的或有负债</t>
  </si>
  <si>
    <t>十、与金融工具相关的风险</t>
  </si>
  <si>
    <t>公允价值的披露</t>
  </si>
  <si>
    <t>关联方及关联交易</t>
  </si>
  <si>
    <t>购销商品、提供和接受劳务的关联交易</t>
  </si>
  <si>
    <t>关联受托管理/承包及委托管理/出包情况</t>
  </si>
  <si>
    <t>关联租赁情况</t>
  </si>
  <si>
    <t>关联担保情况</t>
  </si>
  <si>
    <t>关联方资金拆借</t>
  </si>
  <si>
    <t>关联方资产转让、债务重组情况</t>
  </si>
  <si>
    <t>关键管理人员报酬</t>
  </si>
  <si>
    <t>其他关联交易</t>
  </si>
  <si>
    <t>应收项目</t>
  </si>
  <si>
    <t>应付项目</t>
  </si>
  <si>
    <t>承诺及或有事项</t>
  </si>
  <si>
    <t>资产负债表日存在的重要或有事项</t>
  </si>
  <si>
    <t>资产负债表日后事项</t>
  </si>
  <si>
    <t>其他重要事项</t>
  </si>
  <si>
    <t>追溯重述法</t>
  </si>
  <si>
    <t>未来适用法</t>
  </si>
  <si>
    <t>非货币性资产交换</t>
  </si>
  <si>
    <t>其他资产置换</t>
  </si>
  <si>
    <t>报告分部的财务信息</t>
  </si>
  <si>
    <t>公司无报告分部的，或者不能披露各报告分部的资产总额和负债总额的，应说明原因</t>
  </si>
  <si>
    <t>母公司财务报表主要项目注释</t>
  </si>
  <si>
    <t>对子公司投资</t>
  </si>
  <si>
    <t>对联营、合营企业投资</t>
  </si>
  <si>
    <t>补充资料</t>
  </si>
  <si>
    <t>递延所得税资产/递延所得税负债</t>
  </si>
  <si>
    <t>第一节	释义	4</t>
  </si>
  <si>
    <t>一、 释义	4</t>
  </si>
  <si>
    <t>第二节	公司简介和主要财务指标	4</t>
  </si>
  <si>
    <t>一、 公司信息	4</t>
  </si>
  <si>
    <t>二、 联系人和联系方式	4</t>
  </si>
  <si>
    <t>三、 基本情况简介	4</t>
  </si>
  <si>
    <t>四、 信息披露及备置地点	5</t>
  </si>
  <si>
    <t>五、 公司股票简况	5</t>
  </si>
  <si>
    <t>六、 其他相关资料	5</t>
  </si>
  <si>
    <t>七、 近三年主要会计数据和财务指标	5</t>
  </si>
  <si>
    <t>(一) 主要会计数据	5</t>
  </si>
  <si>
    <t>(二)	主要财务指标	5</t>
  </si>
  <si>
    <t>八、 境内外会计准则下会计数据差异	6</t>
  </si>
  <si>
    <t>(一)  同时按照国际会计准则与按中国会计准则披露的财务报告中净利润和归属于上市公司股东的净资产差异情况	6</t>
  </si>
  <si>
    <t>(二) 同时按照境外会计准则与按中国会计准则披露的财务报告中净利润和归属于上市公司股东的净资产差异情况	6</t>
  </si>
  <si>
    <t>(三) 境内外会计准则差异的说明：	6</t>
  </si>
  <si>
    <t>九、 2017 年分季度主要财务数据	6</t>
  </si>
  <si>
    <t>十、 非经常性损益项目和金额	6</t>
  </si>
  <si>
    <t>十一、	采用公允价值计量的项目	7</t>
  </si>
  <si>
    <t>十二、	其他	8</t>
  </si>
  <si>
    <t>第三节	公司业务概要	8</t>
  </si>
  <si>
    <t>一、报告期内公司所从事的主要业务、经营模式及行业情况说明	8</t>
  </si>
  <si>
    <t>二、报告期内公司主要资产发生重大变化情况的说明	8</t>
  </si>
  <si>
    <t>三、报告期内核心竞争力分析	8</t>
  </si>
  <si>
    <t>第四节	经营情况讨论与分析	9</t>
  </si>
  <si>
    <t>一、经营情况讨论与分析	9</t>
  </si>
  <si>
    <t>二、报告期内主要经营情况	10</t>
  </si>
  <si>
    <t>(一)	主营业务分析	10</t>
  </si>
  <si>
    <t>1.	收入和成本分析	10</t>
  </si>
  <si>
    <t>(1).	主营业务分行业、分产品、分地区情况	10</t>
  </si>
  <si>
    <t>(2).	产销量情况分析表	11</t>
  </si>
  <si>
    <t>(3).	成本分析表	11</t>
  </si>
  <si>
    <t>(4).	主要销售客户及主要供应商情况	11</t>
  </si>
  <si>
    <t>2.	费用	12</t>
  </si>
  <si>
    <t>3.	研发投入研发投入情况表	12</t>
  </si>
  <si>
    <t>4.	现金流	12</t>
  </si>
  <si>
    <t>(二)	非主营业务导致利润重大变化的说明	12</t>
  </si>
  <si>
    <t>(三)	资产、负债情况分析	12</t>
  </si>
  <si>
    <t>1.	资产及负债状况	12</t>
  </si>
  <si>
    <t>2.	截至报告期末主要资产受限情况	13</t>
  </si>
  <si>
    <t>3.	其他说明	13</t>
  </si>
  <si>
    <t>(四)	行业经营性信息分析	13</t>
  </si>
  <si>
    <t>(五)	投资状况分析	14</t>
  </si>
  <si>
    <t>1、 对外股权投资总体分析	14</t>
  </si>
  <si>
    <t>(1)	重大的股权投资	14</t>
  </si>
  <si>
    <t>(2)	重大的非股权投资	14</t>
  </si>
  <si>
    <t>(3)	以公允价值计量的金融资产	14</t>
  </si>
  <si>
    <t>(六)	重大资产和股权出售	14</t>
  </si>
  <si>
    <t>(七)	主要控股参股公司分析	15</t>
  </si>
  <si>
    <t>(八)	公司控制的结构化主体情况	15</t>
  </si>
  <si>
    <t>三、公司关于公司未来发展的讨论与分析	15</t>
  </si>
  <si>
    <t>(一)	行业格局和趋势	15</t>
  </si>
  <si>
    <t>(二)	公司发展战略	16</t>
  </si>
  <si>
    <t>(三)	经营计划	16</t>
  </si>
  <si>
    <t>(四)	可能面对的风险	16</t>
  </si>
  <si>
    <t>(五)	其他	17</t>
  </si>
  <si>
    <t>四、公司因不适用准则规定或国家秘密、商业秘密等特殊原因，未按准则披露的情况和原因说明	17</t>
  </si>
  <si>
    <t>第五节	重要事项	17</t>
  </si>
  <si>
    <t>一、普通股利润分配或资本公积金转增预案	17</t>
  </si>
  <si>
    <t>(一) 现金分红政策的制定、执行或调整情况	17</t>
  </si>
  <si>
    <t>(二) 公司近三年（含报告期）的普通股股利分配方案或预案、资本公积金转增股本方案或预案	17</t>
  </si>
  <si>
    <t>(三) 以现金方式要约回购股份计入现金分红的情况	18</t>
  </si>
  <si>
    <t>(四)  报告期内盈利且母公司可供普通股股东分配利润为正，但未提出普通股现金利润分配方案预案的，公司应当详细披露原因以及未分配利润的用途和使用计划	18</t>
  </si>
  <si>
    <t>二、承诺事项履行情况	18</t>
  </si>
  <si>
    <t>(一)	公司实际控制人、股东、关联方、收购人以及公司等承诺相关方在报告期内或持续到报告期内的承诺事项	18</t>
  </si>
  <si>
    <t>(二)	公司资产或项目存在盈利预测，且报告期仍处在盈利预测期间，公司就资产或项目是否达到原盈利预测及其原因作出说明	18</t>
  </si>
  <si>
    <t>三、报告期内资金被占用情况及清欠进展情况	18</t>
  </si>
  <si>
    <t>四、公司对会计师事务所“非标准意见审计报告”的说明	18</t>
  </si>
  <si>
    <t>五、公司对会计政策、会计估计变更或重大会计差错更正原因和影响的分析说明	18</t>
  </si>
  <si>
    <t>（一）	公司对会计政策、会计估计变更原因及影响的分析说明	18</t>
  </si>
  <si>
    <t>（二）	公司对重大会计差错更正原因及影响的分析说明	19</t>
  </si>
  <si>
    <t>（三）	与前任会计师事务所进行的沟通情况	19</t>
  </si>
  <si>
    <t>（四）	其他说明	19</t>
  </si>
  <si>
    <t>六、聘任、解聘会计师事务所情况	19</t>
  </si>
  <si>
    <t>七、面临暂停上市风险的情况	20</t>
  </si>
  <si>
    <t>(一)	导致暂停上市的原因	20</t>
  </si>
  <si>
    <t>(二)	公司拟采取的应对措施	20</t>
  </si>
  <si>
    <t>八、面临终止上市的情况和原因	20</t>
  </si>
  <si>
    <t>九、破产重整相关事项	20</t>
  </si>
  <si>
    <t>十、重大诉讼、仲裁事项	20</t>
  </si>
  <si>
    <t>十一、上市公司及其董事、监事、高级管理人员、控股股东、实际控制人、收购人处罚及整改情况	20</t>
  </si>
  <si>
    <t>十二、报告期内公司及其控股股东、实际控制人诚信状况的说明	20</t>
  </si>
  <si>
    <t>十三、公司股权激励计划、员工持股计划或其他员工激励措施的情况及其影响	20</t>
  </si>
  <si>
    <t>(一) 相关激励事项已在临时公告披露且后续实施无进展或变化的	20</t>
  </si>
  <si>
    <t>十四、重大关联交易	21</t>
  </si>
  <si>
    <t>(一) 与日常经营相关的关联交易	21</t>
  </si>
  <si>
    <t>1、 已在临时公告披露且后续实施无进展或变化的事项	21</t>
  </si>
  <si>
    <t>2、 已在临时公告披露，但有后续实施的进展或变化的事项	21</t>
  </si>
  <si>
    <t>3、 临时公告未披露的事项	21</t>
  </si>
  <si>
    <t>(二)资产或股权收购、出售发生的关联交易	21</t>
  </si>
  <si>
    <t>4、 涉及业绩约定的，应当披露报告期内的业绩实现情况	21</t>
  </si>
  <si>
    <t>(三) 共同对外投资的重大关联交易	21</t>
  </si>
  <si>
    <t>(四) 关联债权债务往来	21</t>
  </si>
  <si>
    <t>(五) 其他	21</t>
  </si>
  <si>
    <t>十五、重大合同及其履行情况	22</t>
  </si>
  <si>
    <t>(一)	托管、承包、租赁事项	22</t>
  </si>
  <si>
    <t>1、 托管情况	22</t>
  </si>
  <si>
    <t>2、 承包情况	22</t>
  </si>
  <si>
    <t>3、 租赁情况	22</t>
  </si>
  <si>
    <t>(二)	担保情况	22</t>
  </si>
  <si>
    <t>(三)	委托他人进行现金资产管理的情况	22</t>
  </si>
  <si>
    <t>1、 委托理财情况	22</t>
  </si>
  <si>
    <t>(1).	委托理财总体情况	22</t>
  </si>
  <si>
    <t>(2).	单项委托理财情况	22</t>
  </si>
  <si>
    <t>(3).	委托理财减值准备	22</t>
  </si>
  <si>
    <t>2、 委托贷款情况	22</t>
  </si>
  <si>
    <t>(1).	委托贷款总体情况	22</t>
  </si>
  <si>
    <t>(2).	单项委托贷款情况	22</t>
  </si>
  <si>
    <t>(3).	委托贷款减值准备	22</t>
  </si>
  <si>
    <t>3、 其他情况	22</t>
  </si>
  <si>
    <t>(四)   其他重大合同	23</t>
  </si>
  <si>
    <t>十六、其他重大事项的说明	23</t>
  </si>
  <si>
    <t>十七、积极履行社会责任的工作情况	23</t>
  </si>
  <si>
    <t>(一)  上市公司扶贫工作情况	23</t>
  </si>
  <si>
    <t>1.	精准扶贫规划	23</t>
  </si>
  <si>
    <t>2.	年度精准扶贫概要	23</t>
  </si>
  <si>
    <t>3.	精准扶贫成效	23</t>
  </si>
  <si>
    <t>4.	后续精准扶贫计划	24</t>
  </si>
  <si>
    <t>(二)	社会责任工作情况	24</t>
  </si>
  <si>
    <t>(三)	环境信息情况	25</t>
  </si>
  <si>
    <t>1.	属于环境保护部门公布的重点排污单位的公司及其重要子公司的环保情况说明	25</t>
  </si>
  <si>
    <t>2.	重点排污单位之外的公司	25</t>
  </si>
  <si>
    <t>3.	其他说明	25</t>
  </si>
  <si>
    <t>(四)	其他说明	25</t>
  </si>
  <si>
    <t>十八、可转换公司债券情况	25</t>
  </si>
  <si>
    <t>(一) 转债发行情况	25</t>
  </si>
  <si>
    <t>(二) 报告期转债持有人及担保人情况	25</t>
  </si>
  <si>
    <t>(三) 报告期转债变动情况	25</t>
  </si>
  <si>
    <t>(四) 转股价格历次调整情况	25</t>
  </si>
  <si>
    <t>(五) 公司的负债情况、资信变化情况及在未来年度还债的现金安排	25</t>
  </si>
  <si>
    <t>(六) 转债其他情况说明	25</t>
  </si>
  <si>
    <t>第六节	普通股股份变动及股东情况	25</t>
  </si>
  <si>
    <t>一、普通股股本变动情况	25</t>
  </si>
  <si>
    <t>(一)	普通股股份变动情况表	25</t>
  </si>
  <si>
    <t>1、 普通股股份变动情况表	25</t>
  </si>
  <si>
    <t>2、 普通股股份变动情况说明	26</t>
  </si>
  <si>
    <t>3、 普通股股份变动对最近一年和最近一期每股收益、每股净资产等财务指标的影响（如有）	26</t>
  </si>
  <si>
    <t>4、 公司认为必要或证券监管机构要求披露的其他内容	26</t>
  </si>
  <si>
    <t>(二)	限售股份变动情况	26</t>
  </si>
  <si>
    <t>二、证券发行与上市情况	26</t>
  </si>
  <si>
    <t>(一)截至报告期内证券发行情况	26</t>
  </si>
  <si>
    <t>(二)公司普通股股份总数及股东结构变动及公司资产和负债结构的变动情况	26</t>
  </si>
  <si>
    <t>(三)现存的内部职工股情况	27</t>
  </si>
  <si>
    <t>三、股东和实际控制人情况	27</t>
  </si>
  <si>
    <t>(一) 股东总数	27</t>
  </si>
  <si>
    <t>(二) 截止报告期末前十名股东、前十名流通股东（或无限售条件股东）持股情况表	27</t>
  </si>
  <si>
    <t>(三)	战略投资者或一般法人因配售新股成为前 10 名股东	28</t>
  </si>
  <si>
    <t>四、控股股东及实际控制人情况	28</t>
  </si>
  <si>
    <t>(一) 控股股东情况	28</t>
  </si>
  <si>
    <t>1	法人	28</t>
  </si>
  <si>
    <t>2	自然人	28</t>
  </si>
  <si>
    <t>3	公司不存在控股股东情况的特别说明	28</t>
  </si>
  <si>
    <t>4	报告期内控股股东变更情况索引及日期	28</t>
  </si>
  <si>
    <t>5	公司与控股股东之间的产权及控制关系的方框图	28</t>
  </si>
  <si>
    <t>(二) 实际控制人情况	29</t>
  </si>
  <si>
    <t>1	法人	29</t>
  </si>
  <si>
    <t>2	自然人	29</t>
  </si>
  <si>
    <t>3	公司不存在实际控制人情况的特别说明	29</t>
  </si>
  <si>
    <t>4	报告期内实际控制人变更情况索引及日期	29</t>
  </si>
  <si>
    <t>5	公司与实际控制人之间的产权及控制关系的方框图	29</t>
  </si>
  <si>
    <t>6	实际控制人通过信托或其他资产管理方式控制公司	29</t>
  </si>
  <si>
    <t>(三) 控股股东及实际控制人其他情况介绍	29</t>
  </si>
  <si>
    <t>五、其他持股在百分之十以上的法人股东	29</t>
  </si>
  <si>
    <t>六、股份限制减持情况说明	29</t>
  </si>
  <si>
    <t>第七节	优先股相关情况	29</t>
  </si>
  <si>
    <t>第八节	董事、监事、高级管理人员和员工情况	31</t>
  </si>
  <si>
    <t>一、持股变动情况及报酬情况	31</t>
  </si>
  <si>
    <t>(一) 现任及报告期内离任董事、监事和高级管理人员持股变动及报酬情况	31</t>
  </si>
  <si>
    <t>(二) 董事、高级管理人员报告期内被授予的股权激励情况	32</t>
  </si>
  <si>
    <t>二、现任及报告期内离任董事、监事和高级管理人员的任职情况	33</t>
  </si>
  <si>
    <t>(一) 在股东单位任职情况	33</t>
  </si>
  <si>
    <t>(二) 在其他单位任职情况	33</t>
  </si>
  <si>
    <t>三、董事、监事、高级管理人员报酬情况	33</t>
  </si>
  <si>
    <t>四、公司董事、监事、高级管理人员变动情况	33</t>
  </si>
  <si>
    <t>五、近三年受证券监管机构处罚的情况说明	33</t>
  </si>
  <si>
    <t>六、母公司和主要子公司的员工情况	34</t>
  </si>
  <si>
    <t>(一) 员工情况	34</t>
  </si>
  <si>
    <t>(二) 薪酬政策	34</t>
  </si>
  <si>
    <t>(三) 培训计划	34</t>
  </si>
  <si>
    <t>(四) 劳务外包情况	35</t>
  </si>
  <si>
    <t>第九节	公司治理	35</t>
  </si>
  <si>
    <t>一、公司治理相关情况说明	35</t>
  </si>
  <si>
    <t>二、股东大会情况简介	35</t>
  </si>
  <si>
    <t>三、董事履行职责情况	35</t>
  </si>
  <si>
    <t>(一) 董事参加董事会和股东大会的情况	35</t>
  </si>
  <si>
    <t>(二) 独立董事对公司有关事项提出异议的情况	36</t>
  </si>
  <si>
    <t>(三) 其他	36</t>
  </si>
  <si>
    <t>四、董事会下设专门委员会在报告期内履行职责时所提出的重要意见和建议，存在异议事项的，应当披露具体情况	36</t>
  </si>
  <si>
    <t>五、监事会发现公司存在风险的说明	36</t>
  </si>
  <si>
    <t>六、公司就其与控股股东在业务、人员、资产、机构、财务等方面存在的不能保证独立性、不能保持自主经营能力的情况说明	36</t>
  </si>
  <si>
    <t>七、报告期内对高级管理人员的考评机制，以及激励机制的建立、实施情况	37</t>
  </si>
  <si>
    <t>八、是否披露内部控制自我评价报告	37</t>
  </si>
  <si>
    <t>九、内部控制审计报告的相关情况说明	37</t>
  </si>
  <si>
    <t>十、其他	37</t>
  </si>
  <si>
    <t>第十节	公司债券相关情况	37</t>
  </si>
  <si>
    <t>第十一节 财务报告	38</t>
  </si>
  <si>
    <t>一、审计报告	38</t>
  </si>
  <si>
    <t>二、财务报表	40</t>
  </si>
  <si>
    <t>合并资产负债表	40</t>
  </si>
  <si>
    <t>母公司资产负债表	42</t>
  </si>
  <si>
    <t>合并利润表	45</t>
  </si>
  <si>
    <t>母公司利润表	47</t>
  </si>
  <si>
    <t>合并现金流量表	48</t>
  </si>
  <si>
    <t>母公司现金流量表	49</t>
  </si>
  <si>
    <t>合并所有者权益变动表	50</t>
  </si>
  <si>
    <t>母公司所有者权益变动表	53</t>
  </si>
  <si>
    <t>三、公司基本情况	56</t>
  </si>
  <si>
    <t>1.	公司概况	56</t>
  </si>
  <si>
    <t>2.	合并财务报表范围	56</t>
  </si>
  <si>
    <t>四、财务报表的编制基础	58</t>
  </si>
  <si>
    <t>1.	编制基础	58</t>
  </si>
  <si>
    <t>2.	持续经营	58</t>
  </si>
  <si>
    <t>1.	遵循企业会计准则的声明	58</t>
  </si>
  <si>
    <t>2.	会计期间	58</t>
  </si>
  <si>
    <t>3.	营业周期	58</t>
  </si>
  <si>
    <t>4.	记账本位币	58</t>
  </si>
  <si>
    <t>5.	同一控制下和非同一控制下企业合并的会计处理方法	58</t>
  </si>
  <si>
    <t>6.	合并财务报表的编制方法	59</t>
  </si>
  <si>
    <t>7.	合营安排分类及共同经营会计处理方法	62</t>
  </si>
  <si>
    <t>8.	现金及现金等价物的确定标准	63</t>
  </si>
  <si>
    <t>9.	外币业务和外币报表折算	63</t>
  </si>
  <si>
    <t>10.	金融工具	63</t>
  </si>
  <si>
    <t>11.	应收款项	67</t>
  </si>
  <si>
    <t>(1).	单项金额重大并单独计提坏账准备的应收款项	67</t>
  </si>
  <si>
    <t>(2).	按信用风险特征组合计提坏账准备的应收款项：	67</t>
  </si>
  <si>
    <t>(3).	单项金额不重大但单独计提坏账准备的应收款项：	68</t>
  </si>
  <si>
    <t>12.	存货	68</t>
  </si>
  <si>
    <t>13.	持有待售资产	69</t>
  </si>
  <si>
    <t>14.	长期股权投资	69</t>
  </si>
  <si>
    <t>15.	投资性房地产	71</t>
  </si>
  <si>
    <t>16.	固定资产	71</t>
  </si>
  <si>
    <t>(1).	确认条件	71</t>
  </si>
  <si>
    <t>(2).	折旧方法	71</t>
  </si>
  <si>
    <t>(3).	融资租入固定资产的认定依据、计价和折旧方法	72</t>
  </si>
  <si>
    <t>17.	在建工程	72</t>
  </si>
  <si>
    <t>18.	借款费用	72</t>
  </si>
  <si>
    <t>19.	生物资产	73</t>
  </si>
  <si>
    <t>20.	油气资产	73</t>
  </si>
  <si>
    <t>21.	无形资产	73</t>
  </si>
  <si>
    <t>(1).	计价方法、使用寿命、减值测试	73</t>
  </si>
  <si>
    <t>(2).	内部研究开发支出会计政策	74</t>
  </si>
  <si>
    <t>22.	长期资产减值	74</t>
  </si>
  <si>
    <t>23.	长期待摊费用	75</t>
  </si>
  <si>
    <t>24.	职工薪酬	75</t>
  </si>
  <si>
    <t>(1)、短期薪酬的会计处理方法	75</t>
  </si>
  <si>
    <t>(2)、离职后福利的会计处理方法	76</t>
  </si>
  <si>
    <t>(3)、辞退福利的会计处理方法	76</t>
  </si>
  <si>
    <t>(4)、其他长期职工福利的会计处理方法	77</t>
  </si>
  <si>
    <t>25.	预计负债	77</t>
  </si>
  <si>
    <t>26.	股份支付	77</t>
  </si>
  <si>
    <t>27.	优先股、永续债等其他金融工具	77</t>
  </si>
  <si>
    <t>28.	收入	77</t>
  </si>
  <si>
    <t>29.	政府补助	78</t>
  </si>
  <si>
    <t>(1)、与资产相关的政府补助判断依据及会计处理方法	78</t>
  </si>
  <si>
    <t>(2)、与收益相关的政府补助判断依据及会计处理方法	79</t>
  </si>
  <si>
    <t>30.	递延所得税资产/递延所得税负债	79</t>
  </si>
  <si>
    <t>31.	租赁	80</t>
  </si>
  <si>
    <t>(1)、经营租赁的会计处理方法	80</t>
  </si>
  <si>
    <t>(2)、融资租赁的会计处理方法	81</t>
  </si>
  <si>
    <t>32.	其他重要的会计政策和会计估计	81</t>
  </si>
  <si>
    <t>33.	重要会计政策和会计估计的变更	81</t>
  </si>
  <si>
    <t>(1)、重要会计政策变更	81</t>
  </si>
  <si>
    <t>(2)、重要会计估计变更	82</t>
  </si>
  <si>
    <t>34.	其他	82</t>
  </si>
  <si>
    <t>六、税项	82</t>
  </si>
  <si>
    <t>1.	主要税种及税率	82</t>
  </si>
  <si>
    <t>2.	税收优惠	83</t>
  </si>
  <si>
    <t>3.	其他	83</t>
  </si>
  <si>
    <t>七、合并财务报表项目注释	83</t>
  </si>
  <si>
    <t>1、 货币资金	83</t>
  </si>
  <si>
    <t>2、 以公允价值计量且其变动计入当期损益的金融资产	83</t>
  </si>
  <si>
    <t>3、 衍生金融资产	83</t>
  </si>
  <si>
    <t>4、 应收票据	83</t>
  </si>
  <si>
    <t>(1).	应收票据分类列示	83</t>
  </si>
  <si>
    <t>(2).	期末公司已质押的应收票据	84</t>
  </si>
  <si>
    <t>(3).	期末公司已背书或贴现且在资产负债表日尚未到期的应收票据：	84</t>
  </si>
  <si>
    <t>(4).	期末公司因出票人未履约而将其转应收账款的票据	84</t>
  </si>
  <si>
    <t>5、 应收账款	84</t>
  </si>
  <si>
    <t>(1).	应收账款分类披露	84</t>
  </si>
  <si>
    <t>(2).	本期计提、收回或转回的坏账准备情况：	85</t>
  </si>
  <si>
    <t>(3).	本期实际核销的应收账款情况	85</t>
  </si>
  <si>
    <t>(4).	按欠款方归集的期末余额前五名的应收账款情况：	85</t>
  </si>
  <si>
    <t>(5).	因金融资产转移而终止确认的应收账款：	86</t>
  </si>
  <si>
    <t>(6).	转移应收账款且继续涉入形成的资产、负债金额：	86</t>
  </si>
  <si>
    <t>6、 预付款项	86</t>
  </si>
  <si>
    <t>(1).	预付款项按账龄列示	86</t>
  </si>
  <si>
    <t>(2).	按预付对象归集的期末余额前五名的预付款情况：	86</t>
  </si>
  <si>
    <t>7、 应收利息	86</t>
  </si>
  <si>
    <t>(1).	应收利息分类	86</t>
  </si>
  <si>
    <t>(2).	重要逾期利息	86</t>
  </si>
  <si>
    <t>8、 应收股利	87</t>
  </si>
  <si>
    <t>(1).	应收股利	87</t>
  </si>
  <si>
    <t>(2).	重要的账龄超过 1 年的应收股利：	87</t>
  </si>
  <si>
    <t>9、 其他应收款	87</t>
  </si>
  <si>
    <t>(1).	其他应收款分类披露	87</t>
  </si>
  <si>
    <t>(2).	本期计提、收回或转回的坏账准备情况：	88</t>
  </si>
  <si>
    <t>(3).	本期实际核销的其他应收款情况	88</t>
  </si>
  <si>
    <t>(4).	其他应收款按款项性质分类情况	88</t>
  </si>
  <si>
    <t>(5).	按欠款方归集的期末余额前五名的其他应收款情况：	89</t>
  </si>
  <si>
    <t>(6).	涉及政府补助的应收款项	89</t>
  </si>
  <si>
    <t>(7).	因金融资产转移而终止确认的其他应收款：	89</t>
  </si>
  <si>
    <t>(8).	转移其他应收款且继续涉入形成的资产、负债的金额：	89</t>
  </si>
  <si>
    <t>10、	存货	89</t>
  </si>
  <si>
    <t>(1).	存货分类	89</t>
  </si>
  <si>
    <t>(2).	存货跌价准备	90</t>
  </si>
  <si>
    <t>(3).	存货期末余额含有借款费用资本化金额的说明：	90</t>
  </si>
  <si>
    <t>(4).	期末建造合同形成的已完工未结算资产情况：	90</t>
  </si>
  <si>
    <t>11、 持有待售资产	90</t>
  </si>
  <si>
    <t>12、 一年内到期的非流动资产	90</t>
  </si>
  <si>
    <t>13、 其他流动资产	91</t>
  </si>
  <si>
    <t>14、 可供出售金融资产	91</t>
  </si>
  <si>
    <t>(1).	可供出售金融资产情况	91</t>
  </si>
  <si>
    <t>(2).	期末按公允价值计量的可供出售金融资产	91</t>
  </si>
  <si>
    <t>(3).	期末按成本计量的可供出售金融资产	92</t>
  </si>
  <si>
    <t>(4).	报告期内可供出售金融资产减值的变动情况	92</t>
  </si>
  <si>
    <t>(5).	可供出售权益工具期末公允价值严重下跌或非暂时性下跌但未计提减值准备的相关说明：	92</t>
  </si>
  <si>
    <t>15、 持有至到期投资	92</t>
  </si>
  <si>
    <t>(1).	持有至到期投资情况：	92</t>
  </si>
  <si>
    <t>(2).	期末重要的持有至到期投资：	92</t>
  </si>
  <si>
    <t>(3).	本期重分类的持有至到期投资：	92</t>
  </si>
  <si>
    <t>16、 长期应收款	93</t>
  </si>
  <si>
    <t>(1)	长期应收款情况：	93</t>
  </si>
  <si>
    <t>(2)	因金融资产转移而终止确认的长期应收款	93</t>
  </si>
  <si>
    <t>(3)	转移长期应收款且继续涉入形成的资产、负债金额	93</t>
  </si>
  <si>
    <t>17、 长期股权投资	93</t>
  </si>
  <si>
    <t>18、 投资性房地产	94</t>
  </si>
  <si>
    <t>19、 固定资产	94</t>
  </si>
  <si>
    <t>(1). 固定资产情况	94</t>
  </si>
  <si>
    <t>(2).	暂时闲置的固定资产情况	95</t>
  </si>
  <si>
    <t>(3).	通过融资租赁租入的固定资产情况	95</t>
  </si>
  <si>
    <t>(4).	通过经营租赁租出的固定资产	95</t>
  </si>
  <si>
    <t>(5).	未办妥产权证书的固定资产情况	95</t>
  </si>
  <si>
    <t>20、 在建工程	95</t>
  </si>
  <si>
    <t>(1).	在建工程情况	95</t>
  </si>
  <si>
    <t>(2).	重要在建工程项目本期变动情况	96</t>
  </si>
  <si>
    <t>(3).	本期计提在建工程减值准备情况：	96</t>
  </si>
  <si>
    <t>21、 工程物资	97</t>
  </si>
  <si>
    <t>22、固定资产清理	97</t>
  </si>
  <si>
    <t>23、 生产性生物资产	97</t>
  </si>
  <si>
    <t>(1).	采用成本计量模式的生产性生物资产	97</t>
  </si>
  <si>
    <t>(2).	采用公允价值计量模式的生产性生物资产	97</t>
  </si>
  <si>
    <t>24、 油气资产	97</t>
  </si>
  <si>
    <t>25、 无形资产	97</t>
  </si>
  <si>
    <t>(1).	无形资产情况	97</t>
  </si>
  <si>
    <t>(2).	未办妥产权证书的土地使用权情况：	98</t>
  </si>
  <si>
    <t>26、 开发支出	98</t>
  </si>
  <si>
    <t>27、 商誉	98</t>
  </si>
  <si>
    <t>(1).	商誉账面原值	98</t>
  </si>
  <si>
    <t>(2).	商誉减值准备	98</t>
  </si>
  <si>
    <t>28、 长期待摊费用	98</t>
  </si>
  <si>
    <t>29、 递延所得税资产/ 递延所得税负债	99</t>
  </si>
  <si>
    <t>(1).	未经抵销的递延所得税资产	99</t>
  </si>
  <si>
    <t>(2).	未经抵销的递延所得税负债	99</t>
  </si>
  <si>
    <t>(3).	以抵销后净额列示的递延所得税资产或负债：	99</t>
  </si>
  <si>
    <t>(4).	未确认递延所得税资产明细	99</t>
  </si>
  <si>
    <t>(5).	未确认递延所得税资产的可抵扣亏损将于以下年度到期	99</t>
  </si>
  <si>
    <t>30、 其他非流动资产	100</t>
  </si>
  <si>
    <t>31、 短期借款	100</t>
  </si>
  <si>
    <t>(1).	短期借款分类	100</t>
  </si>
  <si>
    <t>(2).	已逾期未偿还的短期借款情况	100</t>
  </si>
  <si>
    <t>32、 以公允价值计量且其变动计入当期损益的金融负债	100</t>
  </si>
  <si>
    <t>33、 衍生金融负债	100</t>
  </si>
  <si>
    <t>34、 应付票据	100</t>
  </si>
  <si>
    <t>35、 应付账款	100</t>
  </si>
  <si>
    <t>(1).	应付账款列示	100</t>
  </si>
  <si>
    <t>(2).	账龄超过 1 年的重要应付账款	101</t>
  </si>
  <si>
    <t>36、 预收款项	101</t>
  </si>
  <si>
    <t>(1).	预收账款项列示	101</t>
  </si>
  <si>
    <t>(2).	账龄超过 1 年的重要预收款项	101</t>
  </si>
  <si>
    <t>(3).	期末建造合同形成的已结算未完工项目情况：	101</t>
  </si>
  <si>
    <t>37、 应付职工薪酬	101</t>
  </si>
  <si>
    <t>(1).	应付职工薪酬列示：	101</t>
  </si>
  <si>
    <t>(2).	短期薪酬列示：	102</t>
  </si>
  <si>
    <t>(3).	设定提存计划列示	102</t>
  </si>
  <si>
    <t>38、 应交税费	102</t>
  </si>
  <si>
    <t>39、 应付利息	103</t>
  </si>
  <si>
    <t>40、 应付股利	103</t>
  </si>
  <si>
    <t>41、 其他应付款	103</t>
  </si>
  <si>
    <t>(1).	按款项性质列示其他应付款	103</t>
  </si>
  <si>
    <t>(2).	账龄超过 1 年的重要其他应付款	103</t>
  </si>
  <si>
    <t>42、 持有待售负债	104</t>
  </si>
  <si>
    <t>43、 1 年内到期的非流动负债	104</t>
  </si>
  <si>
    <t>45、 长期借款	104</t>
  </si>
  <si>
    <t>(1).	长期借款分类	104</t>
  </si>
  <si>
    <t>46、 应付债券	104</t>
  </si>
  <si>
    <t>(1).	应付债券	104</t>
  </si>
  <si>
    <t>(2).	应付债券的增减变动：（不包括划分为金融负债的优先股、永续债等其他金融工具）	104</t>
  </si>
  <si>
    <t>(3).	可转换公司债券的转股条件、转股时间说明：	104</t>
  </si>
  <si>
    <t>(4).	划分为金融负债的其他金融工具说明：	105</t>
  </si>
  <si>
    <t>47、 长期应付款	105</t>
  </si>
  <si>
    <t>(1) 按款项性质列示长期应付款：	105</t>
  </si>
  <si>
    <t>48、 长期应付职工薪酬	105</t>
  </si>
  <si>
    <t>49、 专项应付款	105</t>
  </si>
  <si>
    <t>50、 预计负债	105</t>
  </si>
  <si>
    <t>51、 递延收益	105</t>
  </si>
  <si>
    <t>52、 其他非流动负债	106</t>
  </si>
  <si>
    <t>53、 股本	106</t>
  </si>
  <si>
    <t>54、 其他权益工具	107</t>
  </si>
  <si>
    <t>(1)	期末发行在外的优先股、永续债等其他金融工具基本情况	107</t>
  </si>
  <si>
    <t>(2)	期末发行在外的优先股、永续债等金融工具变动情况表	107</t>
  </si>
  <si>
    <t>55、 资本公积	107</t>
  </si>
  <si>
    <t>56、 库存股	107</t>
  </si>
  <si>
    <t>57、 其他综合收益	107</t>
  </si>
  <si>
    <t>58、 专项储备	108</t>
  </si>
  <si>
    <t>59、 盈余公积	108</t>
  </si>
  <si>
    <t>60、 未分配利润	109</t>
  </si>
  <si>
    <t>61、 营业收入和营业成本	109</t>
  </si>
  <si>
    <t>62、 税金及附加	109</t>
  </si>
  <si>
    <t>63、 销售费用	110</t>
  </si>
  <si>
    <t>64、 管理费用	110</t>
  </si>
  <si>
    <t>65、 财务费用	111</t>
  </si>
  <si>
    <t>66、 资产减值损失	111</t>
  </si>
  <si>
    <t>67、 公允价值变动收益	112</t>
  </si>
  <si>
    <t>68、 投资收益	112</t>
  </si>
  <si>
    <t>69、 营业外收入	112</t>
  </si>
  <si>
    <t>70、 营业外支出	113</t>
  </si>
  <si>
    <t>71、 所得税费用	114</t>
  </si>
  <si>
    <t>(1)	所得税费用表	114</t>
  </si>
  <si>
    <t>(2)	会计利润与所得税费用调整过程：	114</t>
  </si>
  <si>
    <t>72、 其他综合收益	114</t>
  </si>
  <si>
    <t>73、 现金流量表项目	114</t>
  </si>
  <si>
    <t>(1).	收到的其他与经营活动有关的现金：	114</t>
  </si>
  <si>
    <t>(2).	支付的其他与经营活动有关的现金：	115</t>
  </si>
  <si>
    <t>(3).	收到的其他与投资活动有关的现金	115</t>
  </si>
  <si>
    <t>(4).	支付的其他与投资活动有关的现金	115</t>
  </si>
  <si>
    <t>(5).	收到的其他与筹资活动有关的现金	116</t>
  </si>
  <si>
    <t>(6).	支付的其他与筹资活动有关的现金	116</t>
  </si>
  <si>
    <t>74、 现金流量表补充资料	116</t>
  </si>
  <si>
    <t>(1)	现金流量表补充资料	116</t>
  </si>
  <si>
    <t>(2)	本期支付的取得子公司的现金净额	117</t>
  </si>
  <si>
    <t>(3)	本期收到的处置子公司的现金净额	117</t>
  </si>
  <si>
    <t>(4)	现金和现金等价物的构成	117</t>
  </si>
  <si>
    <t>75、 所有者权益变动表项目注释	117</t>
  </si>
  <si>
    <t>76、 所有权或使用权受到限制的资产	118</t>
  </si>
  <si>
    <t>77、 外币货币性项目	118</t>
  </si>
  <si>
    <t>(1).	外币货币性项目：	118</t>
  </si>
  <si>
    <t>(2).	境外经营实体说明，包括对于重要的境外经营实体，应披露其境外主要经营地、记账本位币及选择依据，记账本位币发生变化的还应披露原因。	118</t>
  </si>
  <si>
    <t>78、 套期	118</t>
  </si>
  <si>
    <t>79、 政府补助	118</t>
  </si>
  <si>
    <t>1.	政府补助基本情况	118</t>
  </si>
  <si>
    <t>2.	政府补助退回情况	118</t>
  </si>
  <si>
    <t>80、 其他	119</t>
  </si>
  <si>
    <t>八、合并范围的变更	119</t>
  </si>
  <si>
    <t>1、 非同一控制下企业合并	119</t>
  </si>
  <si>
    <t>(1).	本期发生的非同一控制下企业合并	119</t>
  </si>
  <si>
    <t>(2).	合并成本及商誉	119</t>
  </si>
  <si>
    <t>(3).	被购买方于购买日可辨认资产、负债	119</t>
  </si>
  <si>
    <t>(5).	购买日或合并当期期末无法合理确定合并对价或被购买方可辨认资产、负债公允价值的相关说明	119</t>
  </si>
  <si>
    <t>(6).	其他说明：	119</t>
  </si>
  <si>
    <t>2、 同一控制下企业合并	119</t>
  </si>
  <si>
    <t>3、 反向购买	119</t>
  </si>
  <si>
    <t>4、 处置子公司	120</t>
  </si>
  <si>
    <t>5、 其他原因的合并范围变动	120</t>
  </si>
  <si>
    <t>6、 其他	120</t>
  </si>
  <si>
    <t>九、在其他主体中的权益	121</t>
  </si>
  <si>
    <t>1、 在子公司中的权益	121</t>
  </si>
  <si>
    <t>(1).	企业集团的构成	121</t>
  </si>
  <si>
    <t>(2).	重要的非全资子公司	121</t>
  </si>
  <si>
    <t>(3).	重要非全资子公司的主要财务信息	122</t>
  </si>
  <si>
    <t>(4).	使用企业集团资产和清偿企业集团债务的重大限制：	122</t>
  </si>
  <si>
    <t>(5).	向纳入合并财务报表范围的结构化主体提供的财务支持或其他支持：	122</t>
  </si>
  <si>
    <t>2、 在子公司的所有者权益份额发生变化且仍控制子公司的交易	122</t>
  </si>
  <si>
    <t>3、 在合营企业或联营企业中的权益	123</t>
  </si>
  <si>
    <t>(1).	重要的合营企业或联营企业	123</t>
  </si>
  <si>
    <t>(2).	重要合营企业的主要财务信息	123</t>
  </si>
  <si>
    <t>(3).	重要联营企业的主要财务信息	123</t>
  </si>
  <si>
    <t>(4).	不重要的合营企业和联营企业的汇总财务信息	123</t>
  </si>
  <si>
    <t>(5).	合营企业或联营企业向本公司转移资金的能力存在重大限制的说明：	123</t>
  </si>
  <si>
    <t>(6).	合营企业或联营企业发生的超额亏损	123</t>
  </si>
  <si>
    <t>(7).	与合营企业投资相关的未确认承诺	123</t>
  </si>
  <si>
    <t>(8).	与合营企业或联营企业投资相关的或有负债	123</t>
  </si>
  <si>
    <t>4、 重要的共同经营	123</t>
  </si>
  <si>
    <t>6、 其他	124</t>
  </si>
  <si>
    <t>十、与金融工具相关的风险	124</t>
  </si>
  <si>
    <t>十一、	公允价值的披露	125</t>
  </si>
  <si>
    <t>1、 以公允价值计量的资产和负债的期末公允价值	125</t>
  </si>
  <si>
    <t>2、 持续和非持续第一层次公允价值计量项目市价的确定依据	126</t>
  </si>
  <si>
    <t>3、 持续和非持续第二层次公允价值计量项目，采用的估值技术和重要参数的定性及定量信息	126</t>
  </si>
  <si>
    <t>4、 持续和非持续第三层次公允价值计量项目，采用的估值技术和重要参数的定性及定量信息	126</t>
  </si>
  <si>
    <t>5、 持续的第三层次公允价值计量项目，期初与期末账面价值间的调节信息及不可观察参数敏感性分析	126</t>
  </si>
  <si>
    <t>6、 持续的公允价值计量项目，本期内发生各层级之间转换的，转换的原因及确定转换时点的政策	126</t>
  </si>
  <si>
    <t>7、 本期内发生的估值技术变更及变更原因	126</t>
  </si>
  <si>
    <t>8、 不以公允价值计量的金融资产和金融负债的公允价值情况	126</t>
  </si>
  <si>
    <t>9、 其他	126</t>
  </si>
  <si>
    <t>十二、	关联方及关联交易	126</t>
  </si>
  <si>
    <t>1、 本企业的母公司情况	126</t>
  </si>
  <si>
    <t>2、 本企业的子公司情况	126</t>
  </si>
  <si>
    <t>3、 本企业合营和联营企业情况	127</t>
  </si>
  <si>
    <t>4、 其他关联方情况	127</t>
  </si>
  <si>
    <t>5、 关联交易情况	127</t>
  </si>
  <si>
    <t>(1).	购销商品、提供和接受劳务的关联交易	127</t>
  </si>
  <si>
    <t>(2).	关联受托管理/承包及委托管理/出包情况	127</t>
  </si>
  <si>
    <t>(3).	关联租赁情况	128</t>
  </si>
  <si>
    <t>(4).	关联担保情况	128</t>
  </si>
  <si>
    <t>(5).	关联方资金拆借	128</t>
  </si>
  <si>
    <t>(6).	关联方资产转让、债务重组情况	128</t>
  </si>
  <si>
    <t>(7).	关键管理人员报酬	128</t>
  </si>
  <si>
    <t>(8).	其他关联交易	129</t>
  </si>
  <si>
    <t>6、 关联方应收应付款项	129</t>
  </si>
  <si>
    <t>(1).	应收项目	129</t>
  </si>
  <si>
    <t>(2).	应付项目	129</t>
  </si>
  <si>
    <t>7、 关联方承诺	129</t>
  </si>
  <si>
    <t>8、 其他	129</t>
  </si>
  <si>
    <t>十三、	股份支付	129</t>
  </si>
  <si>
    <t>1、 股份支付总体情况	129</t>
  </si>
  <si>
    <t>2、 以权益结算的股份支付情况	130</t>
  </si>
  <si>
    <t>3、 以现金结算的股份支付情况	130</t>
  </si>
  <si>
    <t>4、 股份支付的修改、终止情况	130</t>
  </si>
  <si>
    <t>5、 其他	130</t>
  </si>
  <si>
    <t>十四、	承诺及或有事项	130</t>
  </si>
  <si>
    <t>1、 重要承诺事项	130</t>
  </si>
  <si>
    <t>2、 或有事项	130</t>
  </si>
  <si>
    <t>(1).	资产负债表日存在的重要或有事项	130</t>
  </si>
  <si>
    <t>(2).	公司没有需要披露的重要或有事项，也应予以说明：	130</t>
  </si>
  <si>
    <t>3、 其他	131</t>
  </si>
  <si>
    <t>十五、	资产负债表日后事项	131</t>
  </si>
  <si>
    <t>1、 重要的非调整事项	131</t>
  </si>
  <si>
    <t>2、 利润分配情况	131</t>
  </si>
  <si>
    <t>3、 销售退回	131</t>
  </si>
  <si>
    <t>4、 其他资产负债表日后事项说明	131</t>
  </si>
  <si>
    <t>十六、	其他重要事项	131</t>
  </si>
  <si>
    <t>1、 前期会计差错更正	131</t>
  </si>
  <si>
    <t>(1).	追溯重述法	131</t>
  </si>
  <si>
    <t>(2).	未来适用法	131</t>
  </si>
  <si>
    <t>2、 债务重组	131</t>
  </si>
  <si>
    <t>3、 资产置换	131</t>
  </si>
  <si>
    <t>(1).	非货币性资产交换	131</t>
  </si>
  <si>
    <t>(2).	其他资产置换	131</t>
  </si>
  <si>
    <t>4、 年金计划	131</t>
  </si>
  <si>
    <t>5、 终止经营	131</t>
  </si>
  <si>
    <t>6、 分部信息	131</t>
  </si>
  <si>
    <t>(1).	报告分部的确定依据与会计政策：	131</t>
  </si>
  <si>
    <t>(2).	报告分部的财务信息	132</t>
  </si>
  <si>
    <t>(3).	公司无报告分部的，或者不能披露各报告分部的资产总额和负债总额的，应说明原因	132</t>
  </si>
  <si>
    <t>(4).	其他说明：	132</t>
  </si>
  <si>
    <t>7、 其他对投资者决策有影响的重要交易和事项	132</t>
  </si>
  <si>
    <t>8、 其他	132</t>
  </si>
  <si>
    <t>十七、	母公司财务报表主要项目注释	132</t>
  </si>
  <si>
    <t>1、 应收账款	132</t>
  </si>
  <si>
    <t>(1).	应收账款分类披露：	132</t>
  </si>
  <si>
    <t>(2).	本期计提、收回或转回的坏账准备情况：	133</t>
  </si>
  <si>
    <t>(3).	本期实际核销的应收账款情况	133</t>
  </si>
  <si>
    <t>(4).	按欠款方归集的期末余额前五名的应收账款情况：	133</t>
  </si>
  <si>
    <t>(5).	因金融资产转移而终止确认的应收账款：	134</t>
  </si>
  <si>
    <t>(6).	转移应收账款且继续涉入形成的资产、负债金额：	134</t>
  </si>
  <si>
    <t>2、 其他应收款	134</t>
  </si>
  <si>
    <t>(1).	其他应收款分类披露：	134</t>
  </si>
  <si>
    <t>(2).	本期计提、收回或转回的坏账准备情况：	135</t>
  </si>
  <si>
    <t>(3).	本期实际核销的其他应收款情况	135</t>
  </si>
  <si>
    <t>(4).	其他应收款按款项性质分类情况	135</t>
  </si>
  <si>
    <t>(5).	按欠款方归集的期末余额前五名的其他应收款情况：	135</t>
  </si>
  <si>
    <t>(6).	涉及政府补助的应收款项	136</t>
  </si>
  <si>
    <t>(7).	因金融资产转移而终止确认的其他应收款：	136</t>
  </si>
  <si>
    <t>(8).	转移其他应收款且继续涉入形成的资产、负债金额：	136</t>
  </si>
  <si>
    <t>3、 长期股权投资	136</t>
  </si>
  <si>
    <t>(1)	对子公司投资	136</t>
  </si>
  <si>
    <t>(2)	对联营、合营企业投资	137</t>
  </si>
  <si>
    <t>4、 营业收入和营业成本：	137</t>
  </si>
  <si>
    <t>5、 投资收益	137</t>
  </si>
  <si>
    <t>6、 其他	138</t>
  </si>
  <si>
    <t>十八、	补充资料	138</t>
  </si>
  <si>
    <t>1、 当期非经常性损益明细表	138</t>
  </si>
  <si>
    <t>2、 净资产收益率及每股收益	139</t>
  </si>
  <si>
    <t>3、 境内外会计准则下会计数据差异	139</t>
  </si>
  <si>
    <t>4、 其他	139</t>
  </si>
  <si>
    <t>第十二节 备查文件目录	139</t>
  </si>
  <si>
    <t>id</t>
  </si>
  <si>
    <t>market</t>
  </si>
  <si>
    <t>name</t>
  </si>
  <si>
    <t>no_name</t>
  </si>
  <si>
    <t>fatherno</t>
  </si>
  <si>
    <t>level</t>
  </si>
  <si>
    <t>selfno</t>
  </si>
  <si>
    <t>no</t>
  </si>
  <si>
    <t>has_child</t>
  </si>
  <si>
    <t>sz</t>
  </si>
  <si>
    <t>在子公司中的权益</t>
  </si>
  <si>
    <t>1、在子公司中的权益</t>
  </si>
  <si>
    <t>0b09</t>
  </si>
  <si>
    <t>0b090100</t>
  </si>
  <si>
    <t>（1）企业集团的构成</t>
  </si>
  <si>
    <t>0b0901</t>
  </si>
  <si>
    <t>0b090101</t>
  </si>
  <si>
    <t>（2）重要的非全资子公司</t>
  </si>
  <si>
    <t>0b090102</t>
  </si>
  <si>
    <t>（3）重要非全资子公司的主要财务信息</t>
  </si>
  <si>
    <t>0b090103</t>
  </si>
  <si>
    <t>使用企业集团资产和清偿企业集团债务的重大限制</t>
  </si>
  <si>
    <t>（4）使用企业集团资产和清偿企业集团债务的重大限制</t>
  </si>
  <si>
    <t>0b090104</t>
  </si>
  <si>
    <t>向纳入合并财务报表范围的结构化主体提供的财务支持或其他支持</t>
  </si>
  <si>
    <t>（5）向纳入合并财务报表范围的结构化主体提供的财务支持或其他支持</t>
  </si>
  <si>
    <t>0b090105</t>
  </si>
  <si>
    <t>在子公司的所有者权益份额发生变化且仍控制子公司的交易</t>
  </si>
  <si>
    <t>2、在子公司的所有者权益份额发生变化且仍控制子公司的交易</t>
  </si>
  <si>
    <t>0b090200</t>
  </si>
  <si>
    <t>在子公司所有者权益份额发生变化的情况说明</t>
  </si>
  <si>
    <t>（1）在子公司所有者权益份额发生变化的情况说明</t>
  </si>
  <si>
    <t>0b0902</t>
  </si>
  <si>
    <t>0b090201</t>
  </si>
  <si>
    <t>交易对于少数股东权益及归属于母公司所有者权益的影响</t>
  </si>
  <si>
    <t>（2）交易对于少数股东权益及归属于母公司所有者权益的影响</t>
  </si>
  <si>
    <t>0b090202</t>
  </si>
  <si>
    <t>在合营安排或联营企业中的权益</t>
  </si>
  <si>
    <t>3、在合营安排或联营企业中的权益</t>
  </si>
  <si>
    <t>0b090300</t>
  </si>
  <si>
    <t>（1）重要的合营企业或联营企业</t>
  </si>
  <si>
    <t>0b0903</t>
  </si>
  <si>
    <t>0b090301</t>
  </si>
  <si>
    <t>（2）重要合营企业的主要财务信息</t>
  </si>
  <si>
    <t>0b090302</t>
  </si>
  <si>
    <t>（3）重要联营企业的主要财务信息</t>
  </si>
  <si>
    <t>0b090303</t>
  </si>
  <si>
    <t>（4）不重要的合营企业和联营企业的汇总财务信息</t>
  </si>
  <si>
    <t>0b090304</t>
  </si>
  <si>
    <t>合营企业或联营企业向本公司转移资金的能力存在重大限制的说明</t>
  </si>
  <si>
    <t>（5）合营企业或联营企业向本公司转移资金的能力存在重大限制的说明</t>
  </si>
  <si>
    <t>0b090305</t>
  </si>
  <si>
    <t>（6）合营企业或联营企业发生的超额亏损</t>
  </si>
  <si>
    <t>0b090306</t>
  </si>
  <si>
    <t>（7）与合营企业投资相关的未确认承诺</t>
  </si>
  <si>
    <t>0b090307</t>
  </si>
  <si>
    <t>（8）与合营企业或联营企业投资相关的或有负债</t>
  </si>
  <si>
    <t>0b090308</t>
  </si>
  <si>
    <t>重要的共同经营</t>
  </si>
  <si>
    <t>4、重要的共同经营</t>
  </si>
  <si>
    <t>0b090400</t>
  </si>
  <si>
    <t>在未纳入合并财务报表范围的结构化主体中的权益</t>
  </si>
  <si>
    <t>5、在未纳入合并财务报表范围的结构化主体中的权益</t>
  </si>
  <si>
    <t>0b090500</t>
  </si>
  <si>
    <t>6、其他</t>
  </si>
  <si>
    <t>0b090600</t>
  </si>
  <si>
    <t>与金融工具相关的风险</t>
  </si>
  <si>
    <t>0b</t>
  </si>
  <si>
    <t>0a</t>
  </si>
  <si>
    <t>0b0a0000</t>
  </si>
  <si>
    <t>十一、公允价值的披露</t>
  </si>
  <si>
    <t>0b0b0000</t>
  </si>
  <si>
    <t>以公允价值计量的资产和负债的期末公允价值</t>
  </si>
  <si>
    <t>1、以公允价值计量的资产和负债的期末公允价值</t>
  </si>
  <si>
    <t>0b0b</t>
  </si>
  <si>
    <t>0b0b0100</t>
  </si>
  <si>
    <t>持续和非持续第一层次公允价值计量项目市价的确定依据</t>
  </si>
  <si>
    <t>2、持续和非持续第一层次公允价值计量项目市价的确定依据</t>
  </si>
  <si>
    <t>0b0b0200</t>
  </si>
  <si>
    <t>持续和非持续第二层次公允价值计量项目，采用的估值技术和重要参数的定性及定量信息</t>
  </si>
  <si>
    <t>3、持续和非持续第二层次公允价值计量项目，采用的估值技术和重要参数的定性及定量信息</t>
  </si>
  <si>
    <t>0b0b0300</t>
  </si>
  <si>
    <t>持续和非持续第三层次公允价值计量项目，采用的估值技术和重要参数的定性及定量信息</t>
  </si>
  <si>
    <t>4、持续和非持续第三层次公允价值计量项目，采用的估值技术和重要参数的定性及定量信息</t>
  </si>
  <si>
    <t>0b0b0400</t>
  </si>
  <si>
    <t>持续的第三层次公允价值计量项目，期初与期末账面价值间的调节信息及不可观察参数敏感性分析</t>
  </si>
  <si>
    <t>5、持续的第三层次公允价值计量项目，期初与期末账面价值间的调节信息及不可观察参数敏感性分析</t>
  </si>
  <si>
    <t>0b0b0500</t>
  </si>
  <si>
    <t>持续的公允价值计量项目，本期内发生各层级之间转换的，转换的原因及确定转换时点的政策</t>
  </si>
  <si>
    <t>6、持续的公允价值计量项目，本期内发生各层级之间转换的，转换的原因及确定转换时点的政策</t>
  </si>
  <si>
    <t>0b0b0600</t>
  </si>
  <si>
    <t>本期内发生的估值技术变更及变更原因</t>
  </si>
  <si>
    <t>7、本期内发生的估值技术变更及变更原因</t>
  </si>
  <si>
    <t>0b0b0700</t>
  </si>
  <si>
    <t>不以公允价值计量的金融资产和金融负债的公允价值情况</t>
  </si>
  <si>
    <t>8、不以公允价值计量的金融资产和金融负债的公允价值情况</t>
  </si>
  <si>
    <t>0b0b0800</t>
  </si>
  <si>
    <t>9、其他</t>
  </si>
  <si>
    <t>0b0b0900</t>
  </si>
  <si>
    <t>十二、关联方及关联交易</t>
  </si>
  <si>
    <t>0c</t>
  </si>
  <si>
    <t>0b0c0000</t>
  </si>
  <si>
    <t>本企业的母公司情况</t>
  </si>
  <si>
    <t>1、本企业的母公司情况</t>
  </si>
  <si>
    <t>0b0c</t>
  </si>
  <si>
    <t>0b0c0100</t>
  </si>
  <si>
    <t>本企业的子公司情况</t>
  </si>
  <si>
    <t>2、本企业的子公司情况</t>
  </si>
  <si>
    <t>0b0c0200</t>
  </si>
  <si>
    <t>本企业合营和联营企业情况</t>
  </si>
  <si>
    <t>3、本企业合营和联营企业情况</t>
  </si>
  <si>
    <t>0b0c0300</t>
  </si>
  <si>
    <t>其他关联方情况</t>
  </si>
  <si>
    <t>4、其他关联方情况</t>
  </si>
  <si>
    <t>0b0c0400</t>
  </si>
  <si>
    <t>关联交易情况</t>
  </si>
  <si>
    <t>5、关联交易情况</t>
  </si>
  <si>
    <t>0b0c0500</t>
  </si>
  <si>
    <t>（1）购销商品、提供和接受劳务的关联交易</t>
  </si>
  <si>
    <t>0b0c05</t>
  </si>
  <si>
    <t>0b0c0501</t>
  </si>
  <si>
    <t>（2）关联受托管理/承包及委托管理/出包情况</t>
  </si>
  <si>
    <t>0b0c0502</t>
  </si>
  <si>
    <t>（3）关联租赁情况</t>
  </si>
  <si>
    <t>0b0c0503</t>
  </si>
  <si>
    <t>（4）关联担保情况</t>
  </si>
  <si>
    <t>0b0c0504</t>
  </si>
  <si>
    <t>（5）关联方资金拆借</t>
  </si>
  <si>
    <t>0b0c0505</t>
  </si>
  <si>
    <t>（6）关联方资产转让、债务重组情况</t>
  </si>
  <si>
    <t>0b0c0506</t>
  </si>
  <si>
    <t>（7）关键管理人员报酬</t>
  </si>
  <si>
    <t>0b0c0507</t>
  </si>
  <si>
    <t>（8）其他关联交易</t>
  </si>
  <si>
    <t>0b0c0508</t>
  </si>
  <si>
    <t>关联方应收应付款项</t>
  </si>
  <si>
    <t>6、关联方应收应付款项</t>
  </si>
  <si>
    <t>0b0c0600</t>
  </si>
  <si>
    <t>（1）应收项目</t>
  </si>
  <si>
    <t>0b0c06</t>
  </si>
  <si>
    <t>0b0c0601</t>
  </si>
  <si>
    <t>（2）应付项目</t>
  </si>
  <si>
    <t>0b0c0602</t>
  </si>
  <si>
    <t>关联方承诺</t>
  </si>
  <si>
    <t>7、关联方承诺</t>
  </si>
  <si>
    <t>0b0c0700</t>
  </si>
  <si>
    <t>8、其他</t>
  </si>
  <si>
    <t>0b0c0800</t>
  </si>
  <si>
    <t>十三、股份支付</t>
  </si>
  <si>
    <t>0d</t>
  </si>
  <si>
    <t>0b0d0000</t>
  </si>
  <si>
    <t>股份支付总体情况</t>
  </si>
  <si>
    <t>1、股份支付总体情况</t>
  </si>
  <si>
    <t>0b0d</t>
  </si>
  <si>
    <t>0b0d0100</t>
  </si>
  <si>
    <t>以权益结算的股份支付情况</t>
  </si>
  <si>
    <t>2、以权益结算的股份支付情况</t>
  </si>
  <si>
    <t>0b0d0200</t>
  </si>
  <si>
    <t>以现金结算的股份支付情况</t>
  </si>
  <si>
    <t>3、以现金结算的股份支付情况</t>
  </si>
  <si>
    <t>0b0d0300</t>
  </si>
  <si>
    <t>股份支付的修改、终止情况</t>
  </si>
  <si>
    <t>4、股份支付的修改、终止情况</t>
  </si>
  <si>
    <t>0b0d0400</t>
  </si>
  <si>
    <t>5、其他</t>
  </si>
  <si>
    <t>0b0d0500</t>
  </si>
  <si>
    <t>十四、承诺及或有事项</t>
  </si>
  <si>
    <t>0e</t>
  </si>
  <si>
    <t>0b0e0000</t>
  </si>
  <si>
    <t>重要承诺事项</t>
  </si>
  <si>
    <t>1、重要承诺事项</t>
  </si>
  <si>
    <t>0b0e</t>
  </si>
  <si>
    <t>0b0e0100</t>
  </si>
  <si>
    <t>或有事项</t>
  </si>
  <si>
    <t>2、或有事项</t>
  </si>
  <si>
    <t>0b0e0200</t>
  </si>
  <si>
    <t>（1）资产负债表日存在的重要或有事项</t>
  </si>
  <si>
    <t>0b0e02</t>
  </si>
  <si>
    <t>0b0e0201</t>
  </si>
  <si>
    <t>公司没有需要披露的重要或有事项，也应予以说明</t>
  </si>
  <si>
    <t>（2）公司没有需要披露的重要或有事项，也应予以说明</t>
  </si>
  <si>
    <t>0b0e0202</t>
  </si>
  <si>
    <t>3、其他</t>
  </si>
  <si>
    <t>0b0e0300</t>
  </si>
  <si>
    <t>十五、资产负债表日后事项</t>
  </si>
  <si>
    <t>0f</t>
  </si>
  <si>
    <t>0b0f0000</t>
  </si>
  <si>
    <t>重要的非调整事项</t>
  </si>
  <si>
    <t>1、重要的非调整事项</t>
  </si>
  <si>
    <t>0b0f</t>
  </si>
  <si>
    <t>0b0f0100</t>
  </si>
  <si>
    <t>利润分配情况</t>
  </si>
  <si>
    <t>2、利润分配情况</t>
  </si>
  <si>
    <t>0b0f0200</t>
  </si>
  <si>
    <t>销售退回</t>
  </si>
  <si>
    <t>3、销售退回</t>
  </si>
  <si>
    <t>0b0f0300</t>
  </si>
  <si>
    <t>其他资产负债表日后事项说明</t>
  </si>
  <si>
    <t>4、其他资产负债表日后事项说明</t>
  </si>
  <si>
    <t>0b0f0400</t>
  </si>
  <si>
    <t>十六、其他重要事项</t>
  </si>
  <si>
    <t>0b100000</t>
  </si>
  <si>
    <t>前期会计差错更正</t>
  </si>
  <si>
    <t>1、前期会计差错更正</t>
  </si>
  <si>
    <t>0b10</t>
  </si>
  <si>
    <t>0b100100</t>
  </si>
  <si>
    <t>（1）追溯重述法</t>
  </si>
  <si>
    <t>0b1001</t>
  </si>
  <si>
    <t>0b100101</t>
  </si>
  <si>
    <t>（2）未来适用法</t>
  </si>
  <si>
    <t>0b100102</t>
  </si>
  <si>
    <t>债务重组</t>
  </si>
  <si>
    <t>2、债务重组</t>
  </si>
  <si>
    <t>0b100200</t>
  </si>
  <si>
    <t>资产置换</t>
  </si>
  <si>
    <t>3、资产置换</t>
  </si>
  <si>
    <t>0b100300</t>
  </si>
  <si>
    <t>（1）非货币性资产交换</t>
  </si>
  <si>
    <t>0b1003</t>
  </si>
  <si>
    <t>0b100301</t>
  </si>
  <si>
    <t>（2）其他资产置换</t>
  </si>
  <si>
    <t>0b100302</t>
  </si>
  <si>
    <t>年金计划</t>
  </si>
  <si>
    <t>4、年金计划</t>
  </si>
  <si>
    <t>0b100400</t>
  </si>
  <si>
    <t>终止经营</t>
  </si>
  <si>
    <t>5、终止经营</t>
  </si>
  <si>
    <t>0b100500</t>
  </si>
  <si>
    <t>分部信息</t>
  </si>
  <si>
    <t>6、分部信息</t>
  </si>
  <si>
    <t>0b100600</t>
  </si>
  <si>
    <t>报告分部的确定依据与会计政策</t>
  </si>
  <si>
    <t>（1）报告分部的确定依据与会计政策</t>
  </si>
  <si>
    <t>0b1006</t>
  </si>
  <si>
    <t>0b100601</t>
  </si>
  <si>
    <t>（2）报告分部的财务信息</t>
  </si>
  <si>
    <t>0b100602</t>
  </si>
  <si>
    <t>（3）公司无报告分部的，或者不能披露各报告分部的资产总额和负债总额的，应说明原因</t>
  </si>
  <si>
    <t>0b100603</t>
  </si>
  <si>
    <t>（4）其他说明</t>
  </si>
  <si>
    <t>0b100604</t>
  </si>
  <si>
    <t>其他对投资者决策有影响的重要交易和事项</t>
  </si>
  <si>
    <t>7、其他对投资者决策有影响的重要交易和事项</t>
  </si>
  <si>
    <t>0b100700</t>
  </si>
  <si>
    <t>0b100800</t>
  </si>
  <si>
    <t>十七、母公司财务报表主要项目注释</t>
  </si>
  <si>
    <t>0b110000</t>
  </si>
  <si>
    <t>应收账款</t>
  </si>
  <si>
    <t>1、应收账款</t>
  </si>
  <si>
    <t>0b11</t>
  </si>
  <si>
    <t>0b110100</t>
  </si>
  <si>
    <t>（1）应收账款分类披露</t>
  </si>
  <si>
    <t>0b1101</t>
  </si>
  <si>
    <t>0b110101</t>
  </si>
  <si>
    <t>本期计提、收回或转回的坏账准备情况</t>
  </si>
  <si>
    <t>（2）本期计提、收回或转回的坏账准备情况</t>
  </si>
  <si>
    <t>0b110102</t>
  </si>
  <si>
    <t>（3）本期实际核销的应收账款情况</t>
  </si>
  <si>
    <t>0b110103</t>
  </si>
  <si>
    <t>按欠款方归集的期末余额前五名的应收账款情况</t>
  </si>
  <si>
    <t>（4）按欠款方归集的期末余额前五名的应收账款情况</t>
  </si>
  <si>
    <t>0b110104</t>
  </si>
  <si>
    <t>因金融资产转移而终止确认的应收账款</t>
  </si>
  <si>
    <t>（5）因金融资产转移而终止确认的应收账款</t>
  </si>
  <si>
    <t>0b110105</t>
  </si>
  <si>
    <t>转移应收账款且继续涉入形成的资产、负债金额</t>
  </si>
  <si>
    <t>（6）转移应收账款且继续涉入形成的资产、负债金额</t>
  </si>
  <si>
    <t>0b110106</t>
  </si>
  <si>
    <t>其他应收款</t>
  </si>
  <si>
    <t>2、其他应收款</t>
  </si>
  <si>
    <t>0b110200</t>
  </si>
  <si>
    <t>（1）其他应收款分类披露</t>
  </si>
  <si>
    <t>0b1102</t>
  </si>
  <si>
    <t>0b110201</t>
  </si>
  <si>
    <t>0b110202</t>
  </si>
  <si>
    <t>（3）本期实际核销的其他应收款情况</t>
  </si>
  <si>
    <t>0b110203</t>
  </si>
  <si>
    <t>（4）其他应收款按款项性质分类情况</t>
  </si>
  <si>
    <t>0b110204</t>
  </si>
  <si>
    <t>按欠款方归集的期末余额前五名的其他应收款情况</t>
  </si>
  <si>
    <t>（5）按欠款方归集的期末余额前五名的其他应收款情况</t>
  </si>
  <si>
    <t>0b110205</t>
  </si>
  <si>
    <t>（6）涉及政府补助的应收款项</t>
  </si>
  <si>
    <t>0b110206</t>
  </si>
  <si>
    <t>因金融资产转移而终止确认的其他应收款</t>
  </si>
  <si>
    <t>（7）因金融资产转移而终止确认的其他应收款</t>
  </si>
  <si>
    <t>0b110207</t>
  </si>
  <si>
    <t>转移其他应收款且继续涉入形成的资产、负债金额</t>
  </si>
  <si>
    <t>（8）转移其他应收款且继续涉入形成的资产、负债金额</t>
  </si>
  <si>
    <t>0b110208</t>
  </si>
  <si>
    <t>3、长期股权投资</t>
  </si>
  <si>
    <t>0b110300</t>
  </si>
  <si>
    <t>（1）对子公司投资</t>
  </si>
  <si>
    <t>0b1103</t>
  </si>
  <si>
    <t>0b110301</t>
  </si>
  <si>
    <t>（2）对联营、合营企业投资</t>
  </si>
  <si>
    <t>0b110302</t>
  </si>
  <si>
    <t>（3）其他说明</t>
  </si>
  <si>
    <t>0b110303</t>
  </si>
  <si>
    <t>营业收入和营业成本</t>
  </si>
  <si>
    <t>4、营业收入和营业成本</t>
  </si>
  <si>
    <t>0b110400</t>
  </si>
  <si>
    <t>投资收益</t>
  </si>
  <si>
    <t>5、投资收益</t>
  </si>
  <si>
    <t>0b110500</t>
  </si>
  <si>
    <t>0b110600</t>
  </si>
  <si>
    <t>十八、补充资料</t>
  </si>
  <si>
    <t>0b120000</t>
  </si>
  <si>
    <t>当期非经常性损益明细表</t>
  </si>
  <si>
    <t>1、当期非经常性损益明细表</t>
  </si>
  <si>
    <t>0b12</t>
  </si>
  <si>
    <t>0b120100</t>
  </si>
  <si>
    <t>净资产收益率及每股收益</t>
  </si>
  <si>
    <t>2、净资产收益率及每股收益</t>
  </si>
  <si>
    <t>0b120200</t>
  </si>
  <si>
    <t>境内外会计准则下会计数据差异</t>
  </si>
  <si>
    <t>3、境内外会计准则下会计数据差异</t>
  </si>
  <si>
    <t>0b120300</t>
  </si>
  <si>
    <t>同时按照国际会计准则与按中国会计准则披露的财务报告中净利润和净资产差异情况</t>
  </si>
  <si>
    <t>（1）同时按照国际会计准则与按中国会计准则披露的财务报告中净利润和净资产差异情况</t>
  </si>
  <si>
    <t>0b1203</t>
  </si>
  <si>
    <t>0b120301</t>
  </si>
  <si>
    <t>同时按照境外会计准则与按中国会计准则披露的财务报告中净利润和净资产差异情况</t>
  </si>
  <si>
    <t>（2）同时按照境外会计准则与按中国会计准则披露的财务报告中净利润和净资产差异情况</t>
  </si>
  <si>
    <t>0b120302</t>
  </si>
  <si>
    <t>境内外会计准则下会计数据差异原因说明，对已经境外审计机构审计的数据进行差异调节的，应注明该境外机构的名称</t>
  </si>
  <si>
    <t>（3）境内外会计准则下会计数据差异原因说明，对已经境外审计机构审计的数据进行差异调节的，应注明该境外机构的名称</t>
  </si>
  <si>
    <t>0b120303</t>
  </si>
  <si>
    <t>4、其他</t>
  </si>
  <si>
    <t>0b120400</t>
  </si>
  <si>
    <t>备查文件目录</t>
  </si>
  <si>
    <t>第十二节备查文件目录</t>
  </si>
  <si>
    <t>0c000000</t>
  </si>
  <si>
    <t>重要提示、目录和释义</t>
  </si>
  <si>
    <t>第一节重要提示、目录和释义</t>
  </si>
  <si>
    <t>第二节公司简介和主要财务指标</t>
  </si>
  <si>
    <t>公司信息</t>
  </si>
  <si>
    <t>一、公司信息</t>
  </si>
  <si>
    <t>联系人和联系方式</t>
  </si>
  <si>
    <t>二、联系人和联系方式</t>
  </si>
  <si>
    <t>信息披露及备置地点</t>
  </si>
  <si>
    <t>三、信息披露及备置地点</t>
  </si>
  <si>
    <t>注册变更情况</t>
  </si>
  <si>
    <t>四、注册变更情况</t>
  </si>
  <si>
    <t>其他有关资料</t>
  </si>
  <si>
    <t>五、其他有关资料</t>
  </si>
  <si>
    <t>主要会计数据和财务指标</t>
  </si>
  <si>
    <t>六、主要会计数据和财务指标</t>
  </si>
  <si>
    <t>七、境内外会计准则下会计数据差异</t>
  </si>
  <si>
    <t>同时按照国际会计准则与按照中国会计准则披露的财务报告中净利润和净资产差异情况</t>
  </si>
  <si>
    <t>1、同时按照国际会计准则与按照中国会计准则披露的财务报告中净利润和净资产差异情况</t>
  </si>
  <si>
    <t>同时按照境外会计准则与按照中国会计准则披露的财务报告中净利润和净资产差异情况</t>
  </si>
  <si>
    <t>2、同时按照境外会计准则与按照中国会计准则披露的财务报告中净利润和净资产差异情况</t>
  </si>
  <si>
    <t>分季度主要财务指标</t>
  </si>
  <si>
    <t>八、分季度主要财务指标</t>
  </si>
  <si>
    <t>非经常性损益项目及金额</t>
  </si>
  <si>
    <t>九、非经常性损益项目及金额</t>
  </si>
  <si>
    <t>第三节公司业务概要</t>
  </si>
  <si>
    <t>报告期内公司从事的主要业务</t>
  </si>
  <si>
    <t>一、报告期内公司从事的主要业务</t>
  </si>
  <si>
    <t>主要资产重大变化情况</t>
  </si>
  <si>
    <t>二、主要资产重大变化情况</t>
  </si>
  <si>
    <t>1、主要资产重大变化情况</t>
  </si>
  <si>
    <t>主要境外资产情况</t>
  </si>
  <si>
    <t>2、主要境外资产情况</t>
  </si>
  <si>
    <t>核心竞争力分析</t>
  </si>
  <si>
    <t>三、核心竞争力分析</t>
  </si>
  <si>
    <t>第四节经营情况讨论与分析</t>
  </si>
  <si>
    <t>概述</t>
  </si>
  <si>
    <t>一、概述</t>
  </si>
  <si>
    <t>二、主营业务分析</t>
  </si>
  <si>
    <t>1、概述</t>
  </si>
  <si>
    <t>收入与成本</t>
  </si>
  <si>
    <t>2、收入与成本</t>
  </si>
  <si>
    <t>营业收入构成</t>
  </si>
  <si>
    <t>（1）营业收入构成</t>
  </si>
  <si>
    <t>占公司营业收入或营业利润10%以上的行业、产品或地区情况</t>
  </si>
  <si>
    <t>（2）占公司营业收入或营业利润10%以上的行业、产品或地区情况</t>
  </si>
  <si>
    <t>公司实物销售收入是否大于劳务收入</t>
  </si>
  <si>
    <t>（3）公司实物销售收入是否大于劳务收入</t>
  </si>
  <si>
    <t>公司已签订的重大销售合同截至本报告期的履行情况</t>
  </si>
  <si>
    <t>（4）公司已签订的重大销售合同截至本报告期的履行情况</t>
  </si>
  <si>
    <t>营业成本构成</t>
  </si>
  <si>
    <t>（5）营业成本构成</t>
  </si>
  <si>
    <t>报告期内合并范围是否发生变动</t>
  </si>
  <si>
    <t>（6）报告期内合并范围是否发生变动</t>
  </si>
  <si>
    <t>公司报告期内业务、产品或服务发生重大变化或调整有关情况</t>
  </si>
  <si>
    <t>（7）公司报告期内业务、产品或服务发生重大变化或调整有关情况</t>
  </si>
  <si>
    <t>主要销售客户和主要供应商情况</t>
  </si>
  <si>
    <t>（8）主要销售客户和主要供应商情况</t>
  </si>
  <si>
    <t>3、费用</t>
  </si>
  <si>
    <t>研发投入</t>
  </si>
  <si>
    <t>4、研发投入</t>
  </si>
  <si>
    <t>5、现金流</t>
  </si>
  <si>
    <t>非主营业务分析</t>
  </si>
  <si>
    <t>三、非主营业务分析</t>
  </si>
  <si>
    <t>资产及负债状况分析</t>
  </si>
  <si>
    <t>四、资产及负债状况分析</t>
  </si>
  <si>
    <t>资产构成重大变动情况</t>
  </si>
  <si>
    <t>1、资产构成重大变动情况</t>
  </si>
  <si>
    <t>以公允价值计量的资产和负债</t>
  </si>
  <si>
    <t>2、以公允价值计量的资产和负债</t>
  </si>
  <si>
    <t>截至报告期末的资产权利受限情况</t>
  </si>
  <si>
    <t>3、截至报告期末的资产权利受限情况</t>
  </si>
  <si>
    <t>五、投资状况分析</t>
  </si>
  <si>
    <t>总体情况</t>
  </si>
  <si>
    <t>1、总体情况</t>
  </si>
  <si>
    <t>报告期内获取的重大的股权投资情况</t>
  </si>
  <si>
    <t>2、报告期内获取的重大的股权投资情况</t>
  </si>
  <si>
    <t>报告期内正在进行的重大的非股权投资情况</t>
  </si>
  <si>
    <t>3、报告期内正在进行的重大的非股权投资情况</t>
  </si>
  <si>
    <t>4、以公允价值计量的金融资产</t>
  </si>
  <si>
    <t>募集资金使用情况</t>
  </si>
  <si>
    <t>5、募集资金使用情况</t>
  </si>
  <si>
    <t>六、重大资产和股权出售</t>
  </si>
  <si>
    <t>出售重大资产情况</t>
  </si>
  <si>
    <t>1、出售重大资产情况</t>
  </si>
  <si>
    <t>出售重大股权情况</t>
  </si>
  <si>
    <t>2、出售重大股权情况</t>
  </si>
  <si>
    <t>七、主要控股参股公司分析</t>
  </si>
  <si>
    <t>八、公司控制的结构化主体情况</t>
  </si>
  <si>
    <t>公司未来发展的展望</t>
  </si>
  <si>
    <t>九、公司未来发展的展望</t>
  </si>
  <si>
    <t>接待调研、沟通、采访等活动</t>
  </si>
  <si>
    <t>十、接待调研、沟通、采访等活动</t>
  </si>
  <si>
    <t>040a0000</t>
  </si>
  <si>
    <t>报告期内接待调研、沟通、采访等活动登记表</t>
  </si>
  <si>
    <t>1、报告期内接待调研、沟通、采访等活动登记表</t>
  </si>
  <si>
    <t>040a</t>
  </si>
  <si>
    <t>040a0100</t>
  </si>
  <si>
    <t>第五节重要事项</t>
  </si>
  <si>
    <t>公司普通股利润分配及资本公积金转增股本情况</t>
  </si>
  <si>
    <t>一、公司普通股利润分配及资本公积金转增股本情况</t>
  </si>
  <si>
    <t>本报告期利润分配及资本公积金转增股本预案</t>
  </si>
  <si>
    <t>二、本报告期利润分配及资本公积金转增股本预案</t>
  </si>
  <si>
    <t>承诺事项履行情况</t>
  </si>
  <si>
    <t>三、承诺事项履行情况</t>
  </si>
  <si>
    <t>公司实际控制人、股东、关联方、收购人以及公司等承诺相关方在报告期内履行完毕及截至报告期末尚未履行完毕的承诺事项</t>
  </si>
  <si>
    <t>1、公司实际控制人、股东、关联方、收购人以及公司等承诺相关方在报告期内履行完毕及截至报告期末尚未履行完毕的承诺事项</t>
  </si>
  <si>
    <t>公司资产或项目存在盈利预测，且报告期仍处在盈利预测期间，公司就资产或项目达到原盈利预测及其原因做出说明</t>
  </si>
  <si>
    <t>2、公司资产或项目存在盈利预测，且报告期仍处在盈利预测期间，公司就资产或项目达到原盈利预测及其原因做出说明</t>
  </si>
  <si>
    <t>控股股东及其关联方对上市公司的非经营性占用资金情况</t>
  </si>
  <si>
    <t>四、控股股东及其关联方对上市公司的非经营性占用资金情况</t>
  </si>
  <si>
    <t>董事会、监事会、独立董事（如有）对会计师事务所本报告期“非标准审计报告”的说明</t>
  </si>
  <si>
    <t>五、董事会、监事会、独立董事（如有）对会计师事务所本报告期“非标准审计报告”的说明</t>
  </si>
  <si>
    <t>与上年度财务报告相比，会计政策、会计估计和核算方法发生变化的情况说明</t>
  </si>
  <si>
    <t>六、与上年度财务报告相比，会计政策、会计估计和核算方法发生变化的情况说明</t>
  </si>
  <si>
    <t>报告期内发生重大会计差错更正需追溯重述的情况说明</t>
  </si>
  <si>
    <t>七、报告期内发生重大会计差错更正需追溯重述的情况说明</t>
  </si>
  <si>
    <t>与上年度财务报告相比，合并报表范围发生变化的情况说明</t>
  </si>
  <si>
    <t>八、与上年度财务报告相比，合并报表范围发生变化的情况说明</t>
  </si>
  <si>
    <t>聘任、解聘会计师事务所情况</t>
  </si>
  <si>
    <t>九、聘任、解聘会计师事务所情况</t>
  </si>
  <si>
    <t>年度报告披露后面临暂停上市和终止上市情况</t>
  </si>
  <si>
    <t>十、年度报告披露后面临暂停上市和终止上市情况</t>
  </si>
  <si>
    <t>050a0000</t>
  </si>
  <si>
    <t>破产重整相关事项</t>
  </si>
  <si>
    <t>十一、破产重整相关事项</t>
  </si>
  <si>
    <t>050b0000</t>
  </si>
  <si>
    <t>重大诉讼、仲裁事项</t>
  </si>
  <si>
    <t>十二、重大诉讼、仲裁事项</t>
  </si>
  <si>
    <t>050c0000</t>
  </si>
  <si>
    <t>处罚及整改情况</t>
  </si>
  <si>
    <t>十三、处罚及整改情况</t>
  </si>
  <si>
    <t>050d0000</t>
  </si>
  <si>
    <t>公司及其控股股东、实际控制人的诚信状况</t>
  </si>
  <si>
    <t>十四、公司及其控股股东、实际控制人的诚信状况</t>
  </si>
  <si>
    <t>公司股权激励计划、员工持股计划或其他员工激励措施的实施情况</t>
  </si>
  <si>
    <t>十五、公司股权激励计划、员工持股计划或其他员工激励措施的实施情况</t>
  </si>
  <si>
    <t>050f0000</t>
  </si>
  <si>
    <t>重大关联交易</t>
  </si>
  <si>
    <t>十六、重大关联交易</t>
  </si>
  <si>
    <t>与日常经营相关的关联交易</t>
  </si>
  <si>
    <t>1、与日常经营相关的关联交易</t>
  </si>
  <si>
    <t>资产或股权收购、出售发生的关联交易</t>
  </si>
  <si>
    <t>2、资产或股权收购、出售发生的关联交易</t>
  </si>
  <si>
    <t>共同对外投资的关联交易</t>
  </si>
  <si>
    <t>3、共同对外投资的关联交易</t>
  </si>
  <si>
    <t>关联债权债务往来</t>
  </si>
  <si>
    <t>4、关联债权债务往来</t>
  </si>
  <si>
    <t>其他重大关联交易</t>
  </si>
  <si>
    <t>5、其他重大关联交易</t>
  </si>
  <si>
    <t>重大合同及其履行情况</t>
  </si>
  <si>
    <t>十七、重大合同及其履行情况</t>
  </si>
  <si>
    <t>托管、承包、租赁事项情况</t>
  </si>
  <si>
    <t>1、托管、承包、租赁事项情况</t>
  </si>
  <si>
    <t>托管情况</t>
  </si>
  <si>
    <t>（1）托管情况</t>
  </si>
  <si>
    <t>承包情况</t>
  </si>
  <si>
    <t>（2）承包情况</t>
  </si>
  <si>
    <t>租赁情况</t>
  </si>
  <si>
    <t>（3）租赁情况</t>
  </si>
  <si>
    <t>重大担保</t>
  </si>
  <si>
    <t>2、重大担保</t>
  </si>
  <si>
    <t>（1）担保情况</t>
  </si>
  <si>
    <t>违规对外担保情况</t>
  </si>
  <si>
    <t>（2）违规对外担保情况</t>
  </si>
  <si>
    <t>委托他人进行现金资产管理情况</t>
  </si>
  <si>
    <t>3、委托他人进行现金资产管理情况</t>
  </si>
  <si>
    <t>委托理财情况</t>
  </si>
  <si>
    <t>（1）委托理财情况</t>
  </si>
  <si>
    <t>委托贷款情况</t>
  </si>
  <si>
    <t>（2）委托贷款情况</t>
  </si>
  <si>
    <t>其他重大合同</t>
  </si>
  <si>
    <t>4、其他重大合同</t>
  </si>
  <si>
    <t>社会责任情况</t>
  </si>
  <si>
    <t>十八、社会责任情况</t>
  </si>
  <si>
    <t>履行社会责任情况</t>
  </si>
  <si>
    <t>1、履行社会责任情况</t>
  </si>
  <si>
    <t>履行精准扶贫社会责任情况</t>
  </si>
  <si>
    <t>2、履行精准扶贫社会责任情况</t>
  </si>
  <si>
    <t>环境保护相关的情况</t>
  </si>
  <si>
    <t>3、环境保护相关的情况</t>
  </si>
  <si>
    <t>其他重大事项的说明</t>
  </si>
  <si>
    <t>十九、其他重大事项的说明</t>
  </si>
  <si>
    <t>公司子公司重大事项</t>
  </si>
  <si>
    <t>二十、公司子公司重大事项</t>
  </si>
  <si>
    <t>股份变动及股东情况</t>
  </si>
  <si>
    <t>第六节股份变动及股东情况</t>
  </si>
  <si>
    <t>股份变动情况</t>
  </si>
  <si>
    <t>一、股份变动情况</t>
  </si>
  <si>
    <t>1、股份变动情况</t>
  </si>
  <si>
    <t>2、限售股份变动情况</t>
  </si>
  <si>
    <t>证券发行与上市情况</t>
  </si>
  <si>
    <t>报告期内证券发行（不含优先股）情况</t>
  </si>
  <si>
    <t>1、报告期内证券发行（不含优先股）情况</t>
  </si>
  <si>
    <t>公司股份总数及股东结构的变动、公司资产和负债结构的变动情况说明</t>
  </si>
  <si>
    <t>2、公司股份总数及股东结构的变动、公司资产和负债结构的变动情况说明</t>
  </si>
  <si>
    <t>现存的内部职工股情况</t>
  </si>
  <si>
    <t>3、现存的内部职工股情况</t>
  </si>
  <si>
    <t>股东和实际控制人情况</t>
  </si>
  <si>
    <t>公司股东数量及持股情况</t>
  </si>
  <si>
    <t>1、公司股东数量及持股情况</t>
  </si>
  <si>
    <t>公司控股股东情况</t>
  </si>
  <si>
    <t>2、公司控股股东情况</t>
  </si>
  <si>
    <t>公司实际控制人情况</t>
  </si>
  <si>
    <t>3、公司实际控制人情况</t>
  </si>
  <si>
    <t>其他持股在10%以上的法人股东</t>
  </si>
  <si>
    <t>4、其他持股在10%以上的法人股东</t>
  </si>
  <si>
    <t>控股股东、实际控制人、重组方及其他承诺主体股份限制减持情况</t>
  </si>
  <si>
    <t>5、控股股东、实际控制人、重组方及其他承诺主体股份限制减持情况</t>
  </si>
  <si>
    <t>第七节优先股相关情况</t>
  </si>
  <si>
    <t>第八节董事、监事、高级管理人员和员工情况</t>
  </si>
  <si>
    <t>董事、监事和高级管理人员持股变动</t>
  </si>
  <si>
    <t>一、董事、监事和高级管理人员持股变动</t>
  </si>
  <si>
    <t>公司董事、监事、高级管理人员变动情况</t>
  </si>
  <si>
    <t>二、公司董事、监事、高级管理人员变动情况</t>
  </si>
  <si>
    <t>任职情况</t>
  </si>
  <si>
    <t>三、任职情况</t>
  </si>
  <si>
    <t>董事、监事、高级管理人员报酬情况</t>
  </si>
  <si>
    <t>四、董事、监事、高级管理人员报酬情况</t>
  </si>
  <si>
    <t>公司员工情况</t>
  </si>
  <si>
    <t>五、公司员工情况</t>
  </si>
  <si>
    <t>员工数量、专业构成及教育程度</t>
  </si>
  <si>
    <t>1、员工数量、专业构成及教育程度</t>
  </si>
  <si>
    <t>薪酬政策</t>
  </si>
  <si>
    <t>2、薪酬政策</t>
  </si>
  <si>
    <t>培训计划</t>
  </si>
  <si>
    <t>3、培训计划</t>
  </si>
  <si>
    <t>劳务外包情况</t>
  </si>
  <si>
    <t>4、劳务外包情况</t>
  </si>
  <si>
    <t>第九节公司治理</t>
  </si>
  <si>
    <t>公司治理的基本状况</t>
  </si>
  <si>
    <t>一、公司治理的基本状况</t>
  </si>
  <si>
    <t>公司相对于控股股东在业务、人员、资产、机构、财务等方面的独立情况</t>
  </si>
  <si>
    <t>二、公司相对于控股股东在业务、人员、资产、机构、财务等方面的独立情况</t>
  </si>
  <si>
    <t>同业竞争情况</t>
  </si>
  <si>
    <t>三、同业竞争情况</t>
  </si>
  <si>
    <t>报告期内召开的年度股东大会和临时股东大会的有关情况</t>
  </si>
  <si>
    <t>四、报告期内召开的年度股东大会和临时股东大会的有关情况</t>
  </si>
  <si>
    <t>本报告期股东大会情况</t>
  </si>
  <si>
    <t>1、本报告期股东大会情况</t>
  </si>
  <si>
    <t>表决权恢复的优先股股东请求召开临时股东大会</t>
  </si>
  <si>
    <t>2、表决权恢复的优先股股东请求召开临时股东大会</t>
  </si>
  <si>
    <t>报告期内独立董事履行职责的情况</t>
  </si>
  <si>
    <t>五、报告期内独立董事履行职责的情况</t>
  </si>
  <si>
    <t>独立董事出席董事会及股东大会的情况</t>
  </si>
  <si>
    <t>1、独立董事出席董事会及股东大会的情况</t>
  </si>
  <si>
    <t>独立董事对公司有关事项提出异议的情况</t>
  </si>
  <si>
    <t>2、独立董事对公司有关事项提出异议的情况</t>
  </si>
  <si>
    <t>独立董事履行职责的其他说明</t>
  </si>
  <si>
    <t>3、独立董事履行职责的其他说明</t>
  </si>
  <si>
    <t>董事会下设专门委员会在报告期内履行职责情况</t>
  </si>
  <si>
    <t>六、董事会下设专门委员会在报告期内履行职责情况</t>
  </si>
  <si>
    <t>监事会工作情况</t>
  </si>
  <si>
    <t>七、监事会工作情况</t>
  </si>
  <si>
    <t>高级管理人员的考评及激励情况</t>
  </si>
  <si>
    <t>八、高级管理人员的考评及激励情况</t>
  </si>
  <si>
    <t>内部控制评价报告</t>
  </si>
  <si>
    <t>九、内部控制评价报告</t>
  </si>
  <si>
    <t>报告期内发现的内部控制重大缺陷的具体情况</t>
  </si>
  <si>
    <t>1、报告期内发现的内部控制重大缺陷的具体情况</t>
  </si>
  <si>
    <t>内控自我评价报告</t>
  </si>
  <si>
    <t>2、内控自我评价报告</t>
  </si>
  <si>
    <t>内部控制审计报告或鉴证报告</t>
  </si>
  <si>
    <t>十、内部控制审计报告或鉴证报告</t>
  </si>
  <si>
    <t>090a0000</t>
  </si>
  <si>
    <t>第十节公司债券相关情况</t>
  </si>
  <si>
    <t>0a000000</t>
  </si>
  <si>
    <t>财务报告</t>
  </si>
  <si>
    <t>第十一节财务报告</t>
  </si>
  <si>
    <t>0b000000</t>
  </si>
  <si>
    <t>审计报告</t>
  </si>
  <si>
    <t>0b010000</t>
  </si>
  <si>
    <t>财务报表</t>
  </si>
  <si>
    <t>0b020000</t>
  </si>
  <si>
    <t>1、合并资产负债表</t>
  </si>
  <si>
    <t>0b02</t>
  </si>
  <si>
    <t>0b020100</t>
  </si>
  <si>
    <t>2、母公司资产负债表</t>
  </si>
  <si>
    <t>0b020200</t>
  </si>
  <si>
    <t>3、合并利润表</t>
  </si>
  <si>
    <t>0b020300</t>
  </si>
  <si>
    <t>4、母公司利润表</t>
  </si>
  <si>
    <t>0b020400</t>
  </si>
  <si>
    <t>5、合并现金流量表</t>
  </si>
  <si>
    <t>0b020500</t>
  </si>
  <si>
    <t>6、母公司现金流量表</t>
  </si>
  <si>
    <t>0b020600</t>
  </si>
  <si>
    <t>7、合并所有者权益变动表</t>
  </si>
  <si>
    <t>0b020700</t>
  </si>
  <si>
    <t>8、母公司所有者权益变动表</t>
  </si>
  <si>
    <t>0b020800</t>
  </si>
  <si>
    <t>公司基本情况</t>
  </si>
  <si>
    <t>0b030000</t>
  </si>
  <si>
    <t>财务报表的编制基础</t>
  </si>
  <si>
    <t>0b040000</t>
  </si>
  <si>
    <t>1、编制基础</t>
  </si>
  <si>
    <t>0b04</t>
  </si>
  <si>
    <t>0b040100</t>
  </si>
  <si>
    <t>2、持续经营</t>
  </si>
  <si>
    <t>0b040200</t>
  </si>
  <si>
    <t>重要会计政策及会计估计</t>
  </si>
  <si>
    <t>五、重要会计政策及会计估计</t>
  </si>
  <si>
    <t>0b050000</t>
  </si>
  <si>
    <t>1、遵循企业会计准则的声明</t>
  </si>
  <si>
    <t>0b05</t>
  </si>
  <si>
    <t>0b050100</t>
  </si>
  <si>
    <t>2、会计期间</t>
  </si>
  <si>
    <t>0b050200</t>
  </si>
  <si>
    <t>3、营业周期</t>
  </si>
  <si>
    <t>0b050300</t>
  </si>
  <si>
    <t>4、记账本位币</t>
  </si>
  <si>
    <t>0b050400</t>
  </si>
  <si>
    <t>5、同一控制下和非同一控制下企业合并的会计处理方法</t>
  </si>
  <si>
    <t>0b050500</t>
  </si>
  <si>
    <t>6、合并财务报表的编制方法</t>
  </si>
  <si>
    <t>0b050600</t>
  </si>
  <si>
    <t>7、合营安排分类及共同经营会计处理方法</t>
  </si>
  <si>
    <t>0b050700</t>
  </si>
  <si>
    <t>8、现金及现金等价物的确定标准</t>
  </si>
  <si>
    <t>0b050800</t>
  </si>
  <si>
    <t>9、外币业务和外币报表折算</t>
  </si>
  <si>
    <t>0b050900</t>
  </si>
  <si>
    <t>10、金融工具</t>
  </si>
  <si>
    <t>0b050a00</t>
  </si>
  <si>
    <t>11、应收款项</t>
  </si>
  <si>
    <t>0b050b00</t>
  </si>
  <si>
    <t>（1）单项金额重大并单独计提坏账准备的应收款项</t>
  </si>
  <si>
    <t>0b050b</t>
  </si>
  <si>
    <t>0b050b01</t>
  </si>
  <si>
    <t>按信用风险特征组合计提坏账准备的应收款项</t>
  </si>
  <si>
    <t>（2）按信用风险特征组合计提坏账准备的应收款项</t>
  </si>
  <si>
    <t>0b050b02</t>
  </si>
  <si>
    <t>单项金额不重大但单独计提坏账准备的应收款项</t>
  </si>
  <si>
    <t>（3）单项金额不重大但单独计提坏账准备的应收款项</t>
  </si>
  <si>
    <t>0b050b03</t>
  </si>
  <si>
    <t>12、存货</t>
  </si>
  <si>
    <t>0b050c00</t>
  </si>
  <si>
    <t>13、持有待售资产</t>
  </si>
  <si>
    <t>0b050d00</t>
  </si>
  <si>
    <t>14、长期股权投资</t>
  </si>
  <si>
    <t>0b050e00</t>
  </si>
  <si>
    <t>15、投资性房地产</t>
  </si>
  <si>
    <t>0b050f00</t>
  </si>
  <si>
    <t>16、固定资产</t>
  </si>
  <si>
    <t>0b051000</t>
  </si>
  <si>
    <t>（1）确认条件</t>
  </si>
  <si>
    <t>0b0510</t>
  </si>
  <si>
    <t>0b051001</t>
  </si>
  <si>
    <t>（2）折旧方法</t>
  </si>
  <si>
    <t>0b051002</t>
  </si>
  <si>
    <t>（3）融资租入固定资产的认定依据、计价和折旧方法</t>
  </si>
  <si>
    <t>0b051003</t>
  </si>
  <si>
    <t>17、在建工程</t>
  </si>
  <si>
    <t>0b051100</t>
  </si>
  <si>
    <t>18、借款费用</t>
  </si>
  <si>
    <t>0b051200</t>
  </si>
  <si>
    <t>19、生物资产</t>
  </si>
  <si>
    <t>0b051300</t>
  </si>
  <si>
    <t>20、油气资产</t>
  </si>
  <si>
    <t>0b051400</t>
  </si>
  <si>
    <t>21、无形资产</t>
  </si>
  <si>
    <t>0b051500</t>
  </si>
  <si>
    <t>（1）计价方法、使用寿命、减值测试</t>
  </si>
  <si>
    <t>0b0515</t>
  </si>
  <si>
    <t>0b051501</t>
  </si>
  <si>
    <t>（2）内部研究开发支出会计政策</t>
  </si>
  <si>
    <t>0b051502</t>
  </si>
  <si>
    <t>22、长期资产减值</t>
  </si>
  <si>
    <t>0b051600</t>
  </si>
  <si>
    <t>23、长期待摊费用</t>
  </si>
  <si>
    <t>0b051700</t>
  </si>
  <si>
    <t>24、职工薪酬</t>
  </si>
  <si>
    <t>0b051800</t>
  </si>
  <si>
    <t>短期薪酬的会计处理方法</t>
  </si>
  <si>
    <t>（1）短期薪酬的会计处理方法</t>
  </si>
  <si>
    <t>0b0518</t>
  </si>
  <si>
    <t>0b051801</t>
  </si>
  <si>
    <t>离职后福利的会计处理方法</t>
  </si>
  <si>
    <t>（2）离职后福利的会计处理方法</t>
  </si>
  <si>
    <t>0b051802</t>
  </si>
  <si>
    <t>辞退福利的会计处理方法</t>
  </si>
  <si>
    <t>（3）辞退福利的会计处理方法</t>
  </si>
  <si>
    <t>0b051803</t>
  </si>
  <si>
    <t>其他长期职工福利的会计处理方法</t>
  </si>
  <si>
    <t>（4）其他长期职工福利的会计处理方法</t>
  </si>
  <si>
    <t>0b051804</t>
  </si>
  <si>
    <t>25、预计负债</t>
  </si>
  <si>
    <t>0b051900</t>
  </si>
  <si>
    <t>26、股份支付</t>
  </si>
  <si>
    <t>1a</t>
  </si>
  <si>
    <t>0b051a00</t>
  </si>
  <si>
    <t>27、优先股、永续债等其他金融工具</t>
  </si>
  <si>
    <t>1b</t>
  </si>
  <si>
    <t>0b051b00</t>
  </si>
  <si>
    <t>28、收入</t>
  </si>
  <si>
    <t>1c</t>
  </si>
  <si>
    <t>0b051c00</t>
  </si>
  <si>
    <t>29、政府补助</t>
  </si>
  <si>
    <t>1d</t>
  </si>
  <si>
    <t>0b051d00</t>
  </si>
  <si>
    <t>与资产相关的政府补助判断依据及会计处理方法</t>
  </si>
  <si>
    <t>（1）与资产相关的政府补助判断依据及会计处理方法</t>
  </si>
  <si>
    <t>0b051d</t>
  </si>
  <si>
    <t>0b051d01</t>
  </si>
  <si>
    <t>与收益相关的政府补助判断依据及会计处理方法</t>
  </si>
  <si>
    <t>（2）与收益相关的政府补助判断依据及会计处理方法</t>
  </si>
  <si>
    <t>0b051d02</t>
  </si>
  <si>
    <t>30、递延所得税资产/递延所得税负债</t>
  </si>
  <si>
    <t>1e</t>
  </si>
  <si>
    <t>0b051e00</t>
  </si>
  <si>
    <t>31、租赁</t>
  </si>
  <si>
    <t>1f</t>
  </si>
  <si>
    <t>0b051f00</t>
  </si>
  <si>
    <t>经营租赁的会计处理方法</t>
  </si>
  <si>
    <t>（1）经营租赁的会计处理方法</t>
  </si>
  <si>
    <t>0b051f</t>
  </si>
  <si>
    <t>0b051f01</t>
  </si>
  <si>
    <t>融资租赁的会计处理方法</t>
  </si>
  <si>
    <t>（2）融资租赁的会计处理方法</t>
  </si>
  <si>
    <t>0b051f02</t>
  </si>
  <si>
    <t>32、其他重要的会计政策和会计估计</t>
  </si>
  <si>
    <t>0b052000</t>
  </si>
  <si>
    <t>重要会计政策和会计估计变更</t>
  </si>
  <si>
    <t>33、重要会计政策和会计估计变更</t>
  </si>
  <si>
    <t>0b052100</t>
  </si>
  <si>
    <t>重要会计政策变更</t>
  </si>
  <si>
    <t>（1）重要会计政策变更</t>
  </si>
  <si>
    <t>0b0521</t>
  </si>
  <si>
    <t>0b052101</t>
  </si>
  <si>
    <t>重要会计估计变更</t>
  </si>
  <si>
    <t>（2）重要会计估计变更</t>
  </si>
  <si>
    <t>0b052102</t>
  </si>
  <si>
    <t>34、其他</t>
  </si>
  <si>
    <t>0b052200</t>
  </si>
  <si>
    <t>税项</t>
  </si>
  <si>
    <t>0b060000</t>
  </si>
  <si>
    <t>1、主要税种及税率</t>
  </si>
  <si>
    <t>0b06</t>
  </si>
  <si>
    <t>0b060100</t>
  </si>
  <si>
    <t>2、税收优惠</t>
  </si>
  <si>
    <t>0b060200</t>
  </si>
  <si>
    <t>0b060300</t>
  </si>
  <si>
    <t>合并财务报表项目注释</t>
  </si>
  <si>
    <t>0b070000</t>
  </si>
  <si>
    <t>货币资金</t>
  </si>
  <si>
    <t>1、货币资金</t>
  </si>
  <si>
    <t>0b07</t>
  </si>
  <si>
    <t>0b070100</t>
  </si>
  <si>
    <t>以公允价值计量且其变动计入当期损益的金融资产</t>
  </si>
  <si>
    <t>2、以公允价值计量且其变动计入当期损益的金融资产</t>
  </si>
  <si>
    <t>0b070200</t>
  </si>
  <si>
    <t>衍生金融资产</t>
  </si>
  <si>
    <t>3、衍生金融资产</t>
  </si>
  <si>
    <t>0b070300</t>
  </si>
  <si>
    <t>应收票据</t>
  </si>
  <si>
    <t>4、应收票据</t>
  </si>
  <si>
    <t>0b070400</t>
  </si>
  <si>
    <t>（1）应收票据分类列示</t>
  </si>
  <si>
    <t>0b0704</t>
  </si>
  <si>
    <t>0b070401</t>
  </si>
  <si>
    <t>（2）期末公司已质押的应收票据</t>
  </si>
  <si>
    <t>0b070402</t>
  </si>
  <si>
    <t>期末公司已背书或贴现且在资产负债表日尚未到期的应收票据</t>
  </si>
  <si>
    <t>（3）期末公司已背书或贴现且在资产负债表日尚未到期的应收票据</t>
  </si>
  <si>
    <t>0b070403</t>
  </si>
  <si>
    <t>（4）期末公司因出票人未履约而将其转应收账款的票据</t>
  </si>
  <si>
    <t>0b070404</t>
  </si>
  <si>
    <t>5、应收账款</t>
  </si>
  <si>
    <t>0b070500</t>
  </si>
  <si>
    <t>0b0705</t>
  </si>
  <si>
    <t>0b070501</t>
  </si>
  <si>
    <t>0b070502</t>
  </si>
  <si>
    <t>0b070503</t>
  </si>
  <si>
    <t>0b070504</t>
  </si>
  <si>
    <t>0b070505</t>
  </si>
  <si>
    <t>0b070506</t>
  </si>
  <si>
    <t>预付款项</t>
  </si>
  <si>
    <t>6、预付款项</t>
  </si>
  <si>
    <t>0b070600</t>
  </si>
  <si>
    <t>（1）预付款项按账龄列示</t>
  </si>
  <si>
    <t>0b0706</t>
  </si>
  <si>
    <t>0b070601</t>
  </si>
  <si>
    <t>按预付对象归集的期末余额前五名的预付款情况</t>
  </si>
  <si>
    <t>（2）按预付对象归集的期末余额前五名的预付款情况</t>
  </si>
  <si>
    <t>0b070602</t>
  </si>
  <si>
    <t>应收利息</t>
  </si>
  <si>
    <t>7、应收利息</t>
  </si>
  <si>
    <t>0b070700</t>
  </si>
  <si>
    <t>（1）应收利息分类</t>
  </si>
  <si>
    <t>0b0707</t>
  </si>
  <si>
    <t>0b070701</t>
  </si>
  <si>
    <t>（2）重要逾期利息</t>
  </si>
  <si>
    <t>0b070702</t>
  </si>
  <si>
    <t>8、应收股利</t>
  </si>
  <si>
    <t>0b070800</t>
  </si>
  <si>
    <t>（1）应收股利</t>
  </si>
  <si>
    <t>0b0708</t>
  </si>
  <si>
    <t>0b070801</t>
  </si>
  <si>
    <t>重要的账龄超过1年的应收股利</t>
  </si>
  <si>
    <t>（2）重要的账龄超过1年的应收股利</t>
  </si>
  <si>
    <t>0b070802</t>
  </si>
  <si>
    <t>9、其他应收款</t>
  </si>
  <si>
    <t>0b070900</t>
  </si>
  <si>
    <t>0b0709</t>
  </si>
  <si>
    <t>0b070901</t>
  </si>
  <si>
    <t>0b070902</t>
  </si>
  <si>
    <t>0b070903</t>
  </si>
  <si>
    <t>0b070904</t>
  </si>
  <si>
    <t>0b070905</t>
  </si>
  <si>
    <t>0b070906</t>
  </si>
  <si>
    <t>0b070907</t>
  </si>
  <si>
    <t>0b070908</t>
  </si>
  <si>
    <t>10、存货</t>
  </si>
  <si>
    <t>0b070a00</t>
  </si>
  <si>
    <t>（1）存货分类</t>
  </si>
  <si>
    <t>0b070a</t>
  </si>
  <si>
    <t>0b070a01</t>
  </si>
  <si>
    <t>（2）存货跌价准备</t>
  </si>
  <si>
    <t>0b070a02</t>
  </si>
  <si>
    <t>存货期末余额含有借款费用资本化金额的说明</t>
  </si>
  <si>
    <t>（3）存货期末余额含有借款费用资本化金额的说明</t>
  </si>
  <si>
    <t>0b070a03</t>
  </si>
  <si>
    <t>期末建造合同形成的已完工未结算资产情况</t>
  </si>
  <si>
    <t>（4）期末建造合同形成的已完工未结算资产情况</t>
  </si>
  <si>
    <t>0b070a04</t>
  </si>
  <si>
    <t>持有待售的资产</t>
  </si>
  <si>
    <t>11、持有待售的资产</t>
  </si>
  <si>
    <t>0b070b00</t>
  </si>
  <si>
    <t>一年内到期的非流动资产</t>
  </si>
  <si>
    <t>12、一年内到期的非流动资产</t>
  </si>
  <si>
    <t>0b070c00</t>
  </si>
  <si>
    <t>其他流动资产</t>
  </si>
  <si>
    <t>13、其他流动资产</t>
  </si>
  <si>
    <t>0b070d00</t>
  </si>
  <si>
    <t>可供出售金融资产</t>
  </si>
  <si>
    <t>14、可供出售金融资产</t>
  </si>
  <si>
    <t>0b070e00</t>
  </si>
  <si>
    <t>（1）可供出售金融资产情况</t>
  </si>
  <si>
    <t>0b070e</t>
  </si>
  <si>
    <t>0b070e01</t>
  </si>
  <si>
    <t>（2）期末按公允价值计量的可供出售金融资产</t>
  </si>
  <si>
    <t>0b070e02</t>
  </si>
  <si>
    <t>（3）期末按成本计量的可供出售金融资产</t>
  </si>
  <si>
    <t>0b070e03</t>
  </si>
  <si>
    <t>（4）报告期内可供出售金融资产减值的变动情况</t>
  </si>
  <si>
    <t>0b070e04</t>
  </si>
  <si>
    <t>可供出售权益工具期末公允价值严重下跌或非暂时性下跌但未计提减值准备的相关说明</t>
  </si>
  <si>
    <t>（5）可供出售权益工具期末公允价值严重下跌或非暂时性下跌但未计提减值准备的相关说明</t>
  </si>
  <si>
    <t>0b070e05</t>
  </si>
  <si>
    <t>持有至到期投资</t>
  </si>
  <si>
    <t>15、持有至到期投资</t>
  </si>
  <si>
    <t>0b070f00</t>
  </si>
  <si>
    <t>持有至到期投资情况</t>
  </si>
  <si>
    <t>（1）持有至到期投资情况</t>
  </si>
  <si>
    <t>0b070f</t>
  </si>
  <si>
    <t>0b070f01</t>
  </si>
  <si>
    <t>期末重要的持有至到期投资</t>
  </si>
  <si>
    <t>（2）期末重要的持有至到期投资</t>
  </si>
  <si>
    <t>0b070f02</t>
  </si>
  <si>
    <t>本期重分类的持有至到期投资</t>
  </si>
  <si>
    <t>（3）本期重分类的持有至到期投资</t>
  </si>
  <si>
    <t>0b070f03</t>
  </si>
  <si>
    <t>长期应收款</t>
  </si>
  <si>
    <t>16、长期应收款</t>
  </si>
  <si>
    <t>0b071000</t>
  </si>
  <si>
    <t>长期应收款情况</t>
  </si>
  <si>
    <t>（1）长期应收款情况</t>
  </si>
  <si>
    <t>0b0710</t>
  </si>
  <si>
    <t>0b071001</t>
  </si>
  <si>
    <t>（2）因金融资产转移而终止确认的长期应收款</t>
  </si>
  <si>
    <t>0b071002</t>
  </si>
  <si>
    <t>（3）转移长期应收款且继续涉入形成的资产、负债金额</t>
  </si>
  <si>
    <t>0b071003</t>
  </si>
  <si>
    <t>17、长期股权投资</t>
  </si>
  <si>
    <t>0b071100</t>
  </si>
  <si>
    <t>18、投资性房地产</t>
  </si>
  <si>
    <t>0b071200</t>
  </si>
  <si>
    <t>采用成本计量模式的投资性房地产</t>
  </si>
  <si>
    <t>（1）采用成本计量模式的投资性房地产</t>
  </si>
  <si>
    <t>0b0712</t>
  </si>
  <si>
    <t>0b071201</t>
  </si>
  <si>
    <t>采用公允价值计量模式的投资性房地产</t>
  </si>
  <si>
    <t>（2）采用公允价值计量模式的投资性房地产</t>
  </si>
  <si>
    <t>0b071202</t>
  </si>
  <si>
    <t>未办妥产权证书的投资性房地产情况</t>
  </si>
  <si>
    <t>（3）未办妥产权证书的投资性房地产情况</t>
  </si>
  <si>
    <t>0b071203</t>
  </si>
  <si>
    <t>19、固定资产</t>
  </si>
  <si>
    <t>0b071300</t>
  </si>
  <si>
    <t>固定资产情况</t>
  </si>
  <si>
    <t>（1）固定资产情况</t>
  </si>
  <si>
    <t>0b0713</t>
  </si>
  <si>
    <t>0b071301</t>
  </si>
  <si>
    <t>（2）暂时闲置的固定资产情况</t>
  </si>
  <si>
    <t>0b071302</t>
  </si>
  <si>
    <t>（3）通过融资租赁租入的固定资产情况</t>
  </si>
  <si>
    <t>0b071303</t>
  </si>
  <si>
    <t>（4）通过经营租赁租出的固定资产</t>
  </si>
  <si>
    <t>0b071304</t>
  </si>
  <si>
    <t>（5）未办妥产权证书的固定资产情况</t>
  </si>
  <si>
    <t>0b071305</t>
  </si>
  <si>
    <t>20、在建工程</t>
  </si>
  <si>
    <t>0b071400</t>
  </si>
  <si>
    <t>（1）在建工程情况</t>
  </si>
  <si>
    <t>0b0714</t>
  </si>
  <si>
    <t>0b071401</t>
  </si>
  <si>
    <t>（2）重要在建工程项目本期变动情况</t>
  </si>
  <si>
    <t>0b071402</t>
  </si>
  <si>
    <t>本期计提在建工程减值准备情况</t>
  </si>
  <si>
    <t>（3）本期计提在建工程减值准备情况</t>
  </si>
  <si>
    <t>0b071403</t>
  </si>
  <si>
    <t>工程物资</t>
  </si>
  <si>
    <t>21、工程物资</t>
  </si>
  <si>
    <t>0b071500</t>
  </si>
  <si>
    <t>固定资产清理</t>
  </si>
  <si>
    <t>0b071600</t>
  </si>
  <si>
    <t>生产性生物资产</t>
  </si>
  <si>
    <t>23、生产性生物资产</t>
  </si>
  <si>
    <t>0b071700</t>
  </si>
  <si>
    <t>（1）采用成本计量模式的生产性生物资产</t>
  </si>
  <si>
    <t>0b0717</t>
  </si>
  <si>
    <t>0b071701</t>
  </si>
  <si>
    <t>（2）采用公允价值计量模式的生产性生物资产</t>
  </si>
  <si>
    <t>0b071702</t>
  </si>
  <si>
    <t>24、油气资产</t>
  </si>
  <si>
    <t>0b071800</t>
  </si>
  <si>
    <t>25、无形资产</t>
  </si>
  <si>
    <t>0b071900</t>
  </si>
  <si>
    <t>（1）无形资产情况</t>
  </si>
  <si>
    <t>0b0719</t>
  </si>
  <si>
    <t>0b071901</t>
  </si>
  <si>
    <t>未办妥产权证书的土地使用权情况</t>
  </si>
  <si>
    <t>（2）未办妥产权证书的土地使用权情况</t>
  </si>
  <si>
    <t>0b071902</t>
  </si>
  <si>
    <t>开发支出</t>
  </si>
  <si>
    <t>26、开发支出</t>
  </si>
  <si>
    <t>0b071a00</t>
  </si>
  <si>
    <t>商誉</t>
  </si>
  <si>
    <t>27、商誉</t>
  </si>
  <si>
    <t>0b071b00</t>
  </si>
  <si>
    <t>（1）商誉账面原值</t>
  </si>
  <si>
    <t>0b071b</t>
  </si>
  <si>
    <t>0b071b01</t>
  </si>
  <si>
    <t>（2）商誉减值准备</t>
  </si>
  <si>
    <t>0b071b02</t>
  </si>
  <si>
    <t>28、长期待摊费用</t>
  </si>
  <si>
    <t>0b071c00</t>
  </si>
  <si>
    <t>29、递延所得税资产/递延所得税负债</t>
  </si>
  <si>
    <t>0b071d00</t>
  </si>
  <si>
    <t>（1）未经抵销的递延所得税资产</t>
  </si>
  <si>
    <t>0b071d</t>
  </si>
  <si>
    <t>0b071d01</t>
  </si>
  <si>
    <t>（2）未经抵销的递延所得税负债</t>
  </si>
  <si>
    <t>0b071d02</t>
  </si>
  <si>
    <t>以抵销后净额列示的递延所得税资产或负债</t>
  </si>
  <si>
    <t>（3）以抵销后净额列示的递延所得税资产或负债</t>
  </si>
  <si>
    <t>0b071d03</t>
  </si>
  <si>
    <t>（4）未确认递延所得税资产明细</t>
  </si>
  <si>
    <t>0b071d04</t>
  </si>
  <si>
    <t>（5）未确认递延所得税资产的可抵扣亏损将于以下年度到期</t>
  </si>
  <si>
    <t>0b071d05</t>
  </si>
  <si>
    <t>其他非流动资产</t>
  </si>
  <si>
    <t>30、其他非流动资产</t>
  </si>
  <si>
    <t>0b071e00</t>
  </si>
  <si>
    <t>短期借款</t>
  </si>
  <si>
    <t>31、短期借款</t>
  </si>
  <si>
    <t>0b071f00</t>
  </si>
  <si>
    <t>（1）短期借款分类</t>
  </si>
  <si>
    <t>0b071f</t>
  </si>
  <si>
    <t>0b071f01</t>
  </si>
  <si>
    <t>（2）已逾期未偿还的短期借款情况</t>
  </si>
  <si>
    <t>0b071f02</t>
  </si>
  <si>
    <t>以公允价值计量且其变动计入当期损益的金融负债</t>
  </si>
  <si>
    <t>32、以公允价值计量且其变动计入当期损益的金融负债</t>
  </si>
  <si>
    <t>0b072000</t>
  </si>
  <si>
    <t>衍生金融负债</t>
  </si>
  <si>
    <t>33、衍生金融负债</t>
  </si>
  <si>
    <t>0b072100</t>
  </si>
  <si>
    <t>应付票据</t>
  </si>
  <si>
    <t>34、应付票据</t>
  </si>
  <si>
    <t>0b072200</t>
  </si>
  <si>
    <t>应付账款</t>
  </si>
  <si>
    <t>35、应付账款</t>
  </si>
  <si>
    <t>0b072300</t>
  </si>
  <si>
    <t>（1）应付账款列示</t>
  </si>
  <si>
    <t>0b0723</t>
  </si>
  <si>
    <t>0b072301</t>
  </si>
  <si>
    <t>账龄超过1年的重要应付账款</t>
  </si>
  <si>
    <t>（2）账龄超过1年的重要应付账款</t>
  </si>
  <si>
    <t>0b072302</t>
  </si>
  <si>
    <t>预收款项</t>
  </si>
  <si>
    <t>36、预收款项</t>
  </si>
  <si>
    <t>0b072400</t>
  </si>
  <si>
    <t>预收款项列示</t>
  </si>
  <si>
    <t>（1）预收款项列示</t>
  </si>
  <si>
    <t>0b0724</t>
  </si>
  <si>
    <t>0b072401</t>
  </si>
  <si>
    <t>账龄超过1年的重要预收款项</t>
  </si>
  <si>
    <t>（2）账龄超过1年的重要预收款项</t>
  </si>
  <si>
    <t>0b072402</t>
  </si>
  <si>
    <t>期末建造合同形成的已结算未完工项目情况</t>
  </si>
  <si>
    <t>（3）期末建造合同形成的已结算未完工项目情况</t>
  </si>
  <si>
    <t>0b072403</t>
  </si>
  <si>
    <t>应付职工薪酬</t>
  </si>
  <si>
    <t>37、应付职工薪酬</t>
  </si>
  <si>
    <t>0b072500</t>
  </si>
  <si>
    <t>应付职工薪酬列示</t>
  </si>
  <si>
    <t>（1）应付职工薪酬列示</t>
  </si>
  <si>
    <t>0b0725</t>
  </si>
  <si>
    <t>0b072501</t>
  </si>
  <si>
    <t>短期薪酬列示</t>
  </si>
  <si>
    <t>（2）短期薪酬列示</t>
  </si>
  <si>
    <t>0b072502</t>
  </si>
  <si>
    <t>（3）设定提存计划列示</t>
  </si>
  <si>
    <t>0b072503</t>
  </si>
  <si>
    <t>应交税费</t>
  </si>
  <si>
    <t>38、应交税费</t>
  </si>
  <si>
    <t>0b072600</t>
  </si>
  <si>
    <t>应付利息</t>
  </si>
  <si>
    <t>39、应付利息</t>
  </si>
  <si>
    <t>0b072700</t>
  </si>
  <si>
    <t>应付股利</t>
  </si>
  <si>
    <t>40、应付股利</t>
  </si>
  <si>
    <t>0b072800</t>
  </si>
  <si>
    <t>其他应付款</t>
  </si>
  <si>
    <t>41、其他应付款</t>
  </si>
  <si>
    <t>0b072900</t>
  </si>
  <si>
    <t>（1）按款项性质列示其他应付款</t>
  </si>
  <si>
    <t>0b0729</t>
  </si>
  <si>
    <t>0b072901</t>
  </si>
  <si>
    <t>账龄超过1年的重要其他应付款</t>
  </si>
  <si>
    <t>（2）账龄超过1年的重要其他应付款</t>
  </si>
  <si>
    <t>0b072902</t>
  </si>
  <si>
    <t>持有待售的负债</t>
  </si>
  <si>
    <t>42、持有待售的负债</t>
  </si>
  <si>
    <t>2a</t>
  </si>
  <si>
    <t>0b072a00</t>
  </si>
  <si>
    <t>一年内到期的非流动负债</t>
  </si>
  <si>
    <t>43、一年内到期的非流动负债</t>
  </si>
  <si>
    <t>2b</t>
  </si>
  <si>
    <t>0b072b00</t>
  </si>
  <si>
    <t>其他流动负债</t>
  </si>
  <si>
    <t>44、其他流动负债</t>
  </si>
  <si>
    <t>2c</t>
  </si>
  <si>
    <t>0b072c00</t>
  </si>
  <si>
    <t>长期借款</t>
  </si>
  <si>
    <t>45、长期借款</t>
  </si>
  <si>
    <t>2d</t>
  </si>
  <si>
    <t>0b072d00</t>
  </si>
  <si>
    <t>（1）长期借款分类</t>
  </si>
  <si>
    <t>0b072d</t>
  </si>
  <si>
    <t>0b072d01</t>
  </si>
  <si>
    <t>46、应付债券</t>
  </si>
  <si>
    <t>2e</t>
  </si>
  <si>
    <t>0b072e00</t>
  </si>
  <si>
    <t>（1）应付债券</t>
  </si>
  <si>
    <t>0b072e</t>
  </si>
  <si>
    <t>0b072e01</t>
  </si>
  <si>
    <t>应付债券的增减变动（不包括划分为金融负债的优先股、永续债等其他金融工具）</t>
  </si>
  <si>
    <t>（2）应付债券的增减变动（不包括划分为金融负债的优先股、永续债等其他金融工具）</t>
  </si>
  <si>
    <t>0b072e02</t>
  </si>
  <si>
    <t>可转换公司债券的转股条件、转股时间说明</t>
  </si>
  <si>
    <t>（3）可转换公司债券的转股条件、转股时间说明</t>
  </si>
  <si>
    <t>0b072e03</t>
  </si>
  <si>
    <t>划分为金融负债的其他金融工具说明</t>
  </si>
  <si>
    <t>（4）划分为金融负债的其他金融工具说明</t>
  </si>
  <si>
    <t>0b072e04</t>
  </si>
  <si>
    <t>长期应付款</t>
  </si>
  <si>
    <t>47、长期应付款</t>
  </si>
  <si>
    <t>2f</t>
  </si>
  <si>
    <t>0b072f00</t>
  </si>
  <si>
    <t>按款项性质列示长期应付款</t>
  </si>
  <si>
    <t>（1）按款项性质列示长期应付款</t>
  </si>
  <si>
    <t>0b072f</t>
  </si>
  <si>
    <t>0b072f01</t>
  </si>
  <si>
    <t>长期应付职工薪酬</t>
  </si>
  <si>
    <t>48、长期应付职工薪酬</t>
  </si>
  <si>
    <t>0b073000</t>
  </si>
  <si>
    <t>长期应付职工薪酬表</t>
  </si>
  <si>
    <t>（1）长期应付职工薪酬表</t>
  </si>
  <si>
    <t>0b0730</t>
  </si>
  <si>
    <t>0b073001</t>
  </si>
  <si>
    <t>设定受益计划变动情况</t>
  </si>
  <si>
    <t>（2）设定受益计划变动情况</t>
  </si>
  <si>
    <t>0b073002</t>
  </si>
  <si>
    <t>专项应付款</t>
  </si>
  <si>
    <t>49、专项应付款</t>
  </si>
  <si>
    <t>0b073100</t>
  </si>
  <si>
    <t>50、预计负债</t>
  </si>
  <si>
    <t>0b073200</t>
  </si>
  <si>
    <t>递延收益</t>
  </si>
  <si>
    <t>51、递延收益</t>
  </si>
  <si>
    <t>0b073300</t>
  </si>
  <si>
    <t>其他非流动负债</t>
  </si>
  <si>
    <t>52、其他非流动负债</t>
  </si>
  <si>
    <t>0b073400</t>
  </si>
  <si>
    <t>股本</t>
  </si>
  <si>
    <t>53、股本</t>
  </si>
  <si>
    <t>0b073500</t>
  </si>
  <si>
    <t>其他权益工具</t>
  </si>
  <si>
    <t>54、其他权益工具</t>
  </si>
  <si>
    <t>0b073600</t>
  </si>
  <si>
    <t>（1）期末发行在外的优先股、永续债等其他金融工具基本情况</t>
  </si>
  <si>
    <t>0b0736</t>
  </si>
  <si>
    <t>0b073601</t>
  </si>
  <si>
    <t>（2）期末发行在外的优先股、永续债等金融工具变动情况表</t>
  </si>
  <si>
    <t>0b073602</t>
  </si>
  <si>
    <t>资本公积</t>
  </si>
  <si>
    <t>55、资本公积</t>
  </si>
  <si>
    <t>0b073700</t>
  </si>
  <si>
    <t>库存股</t>
  </si>
  <si>
    <t>56、库存股</t>
  </si>
  <si>
    <t>0b073800</t>
  </si>
  <si>
    <t>其他综合收益</t>
  </si>
  <si>
    <t>57、其他综合收益</t>
  </si>
  <si>
    <t>0b073900</t>
  </si>
  <si>
    <t>专项储备</t>
  </si>
  <si>
    <t>58、专项储备</t>
  </si>
  <si>
    <t>3a</t>
  </si>
  <si>
    <t>0b073a00</t>
  </si>
  <si>
    <t>盈余公积</t>
  </si>
  <si>
    <t>59、盈余公积</t>
  </si>
  <si>
    <t>3b</t>
  </si>
  <si>
    <t>0b073b00</t>
  </si>
  <si>
    <t>未分配利润</t>
  </si>
  <si>
    <t>60、未分配利润</t>
  </si>
  <si>
    <t>3c</t>
  </si>
  <si>
    <t>0b073c00</t>
  </si>
  <si>
    <t>61、营业收入和营业成本</t>
  </si>
  <si>
    <t>3d</t>
  </si>
  <si>
    <t>0b073d00</t>
  </si>
  <si>
    <t>税金及附加</t>
  </si>
  <si>
    <t>62、税金及附加</t>
  </si>
  <si>
    <t>3e</t>
  </si>
  <si>
    <t>0b073e00</t>
  </si>
  <si>
    <t>销售费用</t>
  </si>
  <si>
    <t>63、销售费用</t>
  </si>
  <si>
    <t>3f</t>
  </si>
  <si>
    <t>0b073f00</t>
  </si>
  <si>
    <t>管理费用</t>
  </si>
  <si>
    <t>64、管理费用</t>
  </si>
  <si>
    <t>0b074000</t>
  </si>
  <si>
    <t>财务费用</t>
  </si>
  <si>
    <t>65、财务费用</t>
  </si>
  <si>
    <t>0b074100</t>
  </si>
  <si>
    <t>资产减值损失</t>
  </si>
  <si>
    <t>66、资产减值损失</t>
  </si>
  <si>
    <t>0b074200</t>
  </si>
  <si>
    <t>公允价值变动收益</t>
  </si>
  <si>
    <t>67、公允价值变动收益</t>
  </si>
  <si>
    <t>0b074300</t>
  </si>
  <si>
    <t>68、投资收益</t>
  </si>
  <si>
    <t>0b074400</t>
  </si>
  <si>
    <t>资产处置收益</t>
  </si>
  <si>
    <t>69、资产处置收益</t>
  </si>
  <si>
    <t>0b074500</t>
  </si>
  <si>
    <t>其他收益</t>
  </si>
  <si>
    <t>70、其他收益</t>
  </si>
  <si>
    <t>0b074600</t>
  </si>
  <si>
    <t>营业外收入</t>
  </si>
  <si>
    <t>71、营业外收入</t>
  </si>
  <si>
    <t>0b074700</t>
  </si>
  <si>
    <t>营业外支出</t>
  </si>
  <si>
    <t>72、营业外支出</t>
  </si>
  <si>
    <t>0b074800</t>
  </si>
  <si>
    <t>所得税费用</t>
  </si>
  <si>
    <t>73、所得税费用</t>
  </si>
  <si>
    <t>0b074900</t>
  </si>
  <si>
    <t>（1）所得税费用表</t>
  </si>
  <si>
    <t>0b0749</t>
  </si>
  <si>
    <t>0b074901</t>
  </si>
  <si>
    <t>会计利润与所得税费用调整过程</t>
  </si>
  <si>
    <t>（2）会计利润与所得税费用调整过程</t>
  </si>
  <si>
    <t>0b074902</t>
  </si>
  <si>
    <t>74、其他综合收益</t>
  </si>
  <si>
    <t>4a</t>
  </si>
  <si>
    <t>0b074a00</t>
  </si>
  <si>
    <t>现金流量表项目</t>
  </si>
  <si>
    <t>75、现金流量表项目</t>
  </si>
  <si>
    <t>4b</t>
  </si>
  <si>
    <t>0b074b00</t>
  </si>
  <si>
    <t>收到的其他与经营活动有关的现金</t>
  </si>
  <si>
    <t>（1）收到的其他与经营活动有关的现金</t>
  </si>
  <si>
    <t>0b074b</t>
  </si>
  <si>
    <t>0b074b01</t>
  </si>
  <si>
    <t>支付的其他与经营活动有关的现金</t>
  </si>
  <si>
    <t>（2）支付的其他与经营活动有关的现金</t>
  </si>
  <si>
    <t>0b074b02</t>
  </si>
  <si>
    <t>（3）收到的其他与投资活动有关的现金</t>
  </si>
  <si>
    <t>0b074b03</t>
  </si>
  <si>
    <t>（4）支付的其他与投资活动有关的现金</t>
  </si>
  <si>
    <t>0b074b04</t>
  </si>
  <si>
    <t>（5）收到的其他与筹资活动有关的现金</t>
  </si>
  <si>
    <t>0b074b05</t>
  </si>
  <si>
    <t>（6）支付的其他与筹资活动有关的现金</t>
  </si>
  <si>
    <t>0b074b06</t>
  </si>
  <si>
    <t>76、现金流量表补充资料</t>
  </si>
  <si>
    <t>4c</t>
  </si>
  <si>
    <t>0b074c00</t>
  </si>
  <si>
    <t>（1）现金流量表补充资料</t>
  </si>
  <si>
    <t>0b074c</t>
  </si>
  <si>
    <t>0b074c01</t>
  </si>
  <si>
    <t>（2）本期支付的取得子公司的现金净额</t>
  </si>
  <si>
    <t>0b074c02</t>
  </si>
  <si>
    <t>（3）本期收到的处置子公司的现金净额</t>
  </si>
  <si>
    <t>0b074c03</t>
  </si>
  <si>
    <t>（4）现金和现金等价物的构成</t>
  </si>
  <si>
    <t>0b074c04</t>
  </si>
  <si>
    <t>所有者权益变动表项目注释</t>
  </si>
  <si>
    <t>77、所有者权益变动表项目注释</t>
  </si>
  <si>
    <t>4d</t>
  </si>
  <si>
    <t>0b074d00</t>
  </si>
  <si>
    <t>所有权或使用权受到限制的资产</t>
  </si>
  <si>
    <t>78、所有权或使用权受到限制的资产</t>
  </si>
  <si>
    <t>4e</t>
  </si>
  <si>
    <t>0b074e00</t>
  </si>
  <si>
    <t>外币货币性项目</t>
  </si>
  <si>
    <t>79、外币货币性项目</t>
  </si>
  <si>
    <t>4f</t>
  </si>
  <si>
    <t>0b074f00</t>
  </si>
  <si>
    <t>（1）外币货币性项目</t>
  </si>
  <si>
    <t>0b074f</t>
  </si>
  <si>
    <t>0b074f01</t>
  </si>
  <si>
    <t>（2）境外经营实体说明，包括对于重要的境外经营实体，应披露其境外主要经营地、记账本位币及选择依据，记账本位币发生变化的还应披露原因。</t>
  </si>
  <si>
    <t>0b074f02</t>
  </si>
  <si>
    <t>套期</t>
  </si>
  <si>
    <t>80、套期</t>
  </si>
  <si>
    <t>0b075000</t>
  </si>
  <si>
    <t>81、其他</t>
  </si>
  <si>
    <t>0b075100</t>
  </si>
  <si>
    <t>合并范围的变更</t>
  </si>
  <si>
    <t>0b080000</t>
  </si>
  <si>
    <t>非同一控制下企业合并</t>
  </si>
  <si>
    <t>1、非同一控制下企业合并</t>
  </si>
  <si>
    <t>0b08</t>
  </si>
  <si>
    <t>0b080100</t>
  </si>
  <si>
    <t>（1）本期发生的非同一控制下企业合并</t>
  </si>
  <si>
    <t>0b0801</t>
  </si>
  <si>
    <t>0b080101</t>
  </si>
  <si>
    <t>（2）合并成本及商誉</t>
  </si>
  <si>
    <t>0b080102</t>
  </si>
  <si>
    <t>（3）被购买方于购买日可辨认资产、负债</t>
  </si>
  <si>
    <t>0b080103</t>
  </si>
  <si>
    <t>购买日之前持有的股权按照公允价值重新计量产生的利得或损失</t>
  </si>
  <si>
    <t>（4）购买日之前持有的股权按照公允价值重新计量产生的利得或损失</t>
  </si>
  <si>
    <t>0b080104</t>
  </si>
  <si>
    <t>（5）购买日或合并当期期末无法合理确定合并对价或被购买方可辨认资产、负债公允价值的相关说明</t>
  </si>
  <si>
    <t>0b080105</t>
  </si>
  <si>
    <t>（6）其他说明</t>
  </si>
  <si>
    <t>0b080106</t>
  </si>
  <si>
    <t>同一控制下企业合并</t>
  </si>
  <si>
    <t>2、同一控制下企业合并</t>
  </si>
  <si>
    <t>0b080200</t>
  </si>
  <si>
    <t>本期发生的同一控制下企业合并</t>
  </si>
  <si>
    <t>（1）本期发生的同一控制下企业合并</t>
  </si>
  <si>
    <t>0b0802</t>
  </si>
  <si>
    <t>0b080201</t>
  </si>
  <si>
    <t>合并成本</t>
  </si>
  <si>
    <t>（2）合并成本</t>
  </si>
  <si>
    <t>0b080202</t>
  </si>
  <si>
    <t>合并日被合并方资产、负债的账面价值</t>
  </si>
  <si>
    <t>（3）合并日被合并方资产、负债的账面价值</t>
  </si>
  <si>
    <t>0b080203</t>
  </si>
  <si>
    <t>反向购买</t>
  </si>
  <si>
    <t>3、反向购买</t>
  </si>
  <si>
    <t>0b080300</t>
  </si>
  <si>
    <t>处置子公司</t>
  </si>
  <si>
    <t>4、处置子公司</t>
  </si>
  <si>
    <t>0b080400</t>
  </si>
  <si>
    <t>其他原因的合并范围变动</t>
  </si>
  <si>
    <t>5、其他原因的合并范围变动</t>
  </si>
  <si>
    <t>0b080500</t>
  </si>
  <si>
    <t>0b080600</t>
  </si>
  <si>
    <t>在其他主体中的权益</t>
  </si>
  <si>
    <t>0b090000</t>
  </si>
  <si>
    <t>计量属性在本期发生变化的报表项目及其本期采用的计量属性</t>
  </si>
  <si>
    <t>5、计量属性在本期发生变化的报表项目及其本期采用的计量属性</t>
  </si>
  <si>
    <t>0b052300</t>
  </si>
  <si>
    <t>15、终止经营</t>
  </si>
  <si>
    <t>0b052400</t>
  </si>
  <si>
    <t>安全生产费用</t>
  </si>
  <si>
    <t>31、安全生产费用</t>
  </si>
  <si>
    <t>0b052500</t>
  </si>
  <si>
    <t>套期保值</t>
  </si>
  <si>
    <t>35、套期保值</t>
  </si>
  <si>
    <t>0b052600</t>
  </si>
  <si>
    <t>内部控制情况</t>
  </si>
  <si>
    <t>九、内部控制情况</t>
  </si>
  <si>
    <t>090b0000</t>
  </si>
  <si>
    <t>金融资产投资</t>
  </si>
  <si>
    <t>4、金融资产投资</t>
  </si>
  <si>
    <t>董事会对最近一期“非标准审计报告”相关情况的说明</t>
  </si>
  <si>
    <t>四、董事会对最近一期“非标准审计报告”相关情况的说明</t>
  </si>
  <si>
    <t>董事会关于报告期会计政策、会计估计变更或重大会计差错更正的说明</t>
  </si>
  <si>
    <t>六、董事会关于报告期会计政策、会计估计变更或重大会计差错更正的说明</t>
  </si>
  <si>
    <t>0</t>
  </si>
  <si>
    <t>0</t>
    <phoneticPr fontId="1" type="noConversion"/>
  </si>
  <si>
    <t>1</t>
  </si>
  <si>
    <t>04</t>
  </si>
  <si>
    <t>03</t>
  </si>
  <si>
    <t>02</t>
  </si>
  <si>
    <t>01</t>
  </si>
  <si>
    <t>06</t>
  </si>
  <si>
    <t>05</t>
  </si>
  <si>
    <t>08</t>
  </si>
  <si>
    <t>07</t>
  </si>
  <si>
    <t>09</t>
  </si>
  <si>
    <t>12</t>
  </si>
  <si>
    <t>10</t>
  </si>
  <si>
    <t>51</t>
  </si>
  <si>
    <t>50</t>
  </si>
  <si>
    <t>49</t>
  </si>
  <si>
    <t>050e0000</t>
  </si>
  <si>
    <t>01000000</t>
  </si>
  <si>
    <t>02000000</t>
  </si>
  <si>
    <t>02010000</t>
  </si>
  <si>
    <t>02020000</t>
  </si>
  <si>
    <t>02030000</t>
  </si>
  <si>
    <t>02040000</t>
  </si>
  <si>
    <t>02050000</t>
  </si>
  <si>
    <t>02060000</t>
  </si>
  <si>
    <t>02070000</t>
  </si>
  <si>
    <t>02070100</t>
  </si>
  <si>
    <t>02070200</t>
  </si>
  <si>
    <t>02080000</t>
  </si>
  <si>
    <t>02090000</t>
  </si>
  <si>
    <t>03000000</t>
  </si>
  <si>
    <t>03010000</t>
  </si>
  <si>
    <t>03020000</t>
  </si>
  <si>
    <t>03020100</t>
  </si>
  <si>
    <t>03020200</t>
  </si>
  <si>
    <t>03030000</t>
  </si>
  <si>
    <t>04000000</t>
  </si>
  <si>
    <t>04010000</t>
  </si>
  <si>
    <t>04020000</t>
  </si>
  <si>
    <t>04020100</t>
  </si>
  <si>
    <t>04020200</t>
  </si>
  <si>
    <t>04020201</t>
  </si>
  <si>
    <t>04020202</t>
  </si>
  <si>
    <t>04020203</t>
  </si>
  <si>
    <t>04020204</t>
  </si>
  <si>
    <t>04020205</t>
  </si>
  <si>
    <t>04020206</t>
  </si>
  <si>
    <t>04020207</t>
  </si>
  <si>
    <t>04020208</t>
  </si>
  <si>
    <t>04020300</t>
  </si>
  <si>
    <t>04020400</t>
  </si>
  <si>
    <t>04020500</t>
  </si>
  <si>
    <t>04030000</t>
  </si>
  <si>
    <t>04040000</t>
  </si>
  <si>
    <t>04040100</t>
  </si>
  <si>
    <t>04040200</t>
  </si>
  <si>
    <t>04040300</t>
  </si>
  <si>
    <t>04050000</t>
  </si>
  <si>
    <t>04050100</t>
  </si>
  <si>
    <t>04050200</t>
  </si>
  <si>
    <t>04050300</t>
  </si>
  <si>
    <t>04050400</t>
  </si>
  <si>
    <t>04050500</t>
  </si>
  <si>
    <t>04050600</t>
  </si>
  <si>
    <t>04060000</t>
  </si>
  <si>
    <t>04060100</t>
  </si>
  <si>
    <t>04060200</t>
  </si>
  <si>
    <t>04070000</t>
  </si>
  <si>
    <t>04080000</t>
  </si>
  <si>
    <t>04090000</t>
  </si>
  <si>
    <t>05000000</t>
  </si>
  <si>
    <t>05010000</t>
  </si>
  <si>
    <t>05020000</t>
  </si>
  <si>
    <t>05030000</t>
  </si>
  <si>
    <t>05030100</t>
  </si>
  <si>
    <t>05030200</t>
  </si>
  <si>
    <t>05040000</t>
  </si>
  <si>
    <t>05050000</t>
  </si>
  <si>
    <t>05060000</t>
  </si>
  <si>
    <t>05070000</t>
  </si>
  <si>
    <t>05080000</t>
  </si>
  <si>
    <t>05090000</t>
  </si>
  <si>
    <t>05100000</t>
  </si>
  <si>
    <t>05100100</t>
  </si>
  <si>
    <t>05100200</t>
  </si>
  <si>
    <t>05100300</t>
  </si>
  <si>
    <t>05100400</t>
  </si>
  <si>
    <t>05100500</t>
  </si>
  <si>
    <t>05110000</t>
  </si>
  <si>
    <t>05110100</t>
  </si>
  <si>
    <t>05110101</t>
  </si>
  <si>
    <t>05110102</t>
  </si>
  <si>
    <t>05110103</t>
  </si>
  <si>
    <t>05110200</t>
  </si>
  <si>
    <t>05110201</t>
  </si>
  <si>
    <t>05110202</t>
  </si>
  <si>
    <t>05110300</t>
  </si>
  <si>
    <t>05110301</t>
  </si>
  <si>
    <t>05110302</t>
  </si>
  <si>
    <t>05110400</t>
  </si>
  <si>
    <t>05120000</t>
  </si>
  <si>
    <t>05120100</t>
  </si>
  <si>
    <t>05120200</t>
  </si>
  <si>
    <t>05120300</t>
  </si>
  <si>
    <t>05130000</t>
  </si>
  <si>
    <t>05140000</t>
  </si>
  <si>
    <t>05150000</t>
  </si>
  <si>
    <t>05160000</t>
  </si>
  <si>
    <t>06000000</t>
  </si>
  <si>
    <t>06010000</t>
  </si>
  <si>
    <t>06010100</t>
  </si>
  <si>
    <t>06010200</t>
  </si>
  <si>
    <t>06020000</t>
  </si>
  <si>
    <t>06020100</t>
  </si>
  <si>
    <t>06020200</t>
  </si>
  <si>
    <t>06020300</t>
  </si>
  <si>
    <t>06030000</t>
  </si>
  <si>
    <t>06030100</t>
  </si>
  <si>
    <t>06030200</t>
  </si>
  <si>
    <t>06030300</t>
  </si>
  <si>
    <t>06030400</t>
  </si>
  <si>
    <t>06030500</t>
  </si>
  <si>
    <t>07000000</t>
  </si>
  <si>
    <t>08000000</t>
  </si>
  <si>
    <t>08010000</t>
  </si>
  <si>
    <t>08020000</t>
  </si>
  <si>
    <t>08030000</t>
  </si>
  <si>
    <t>08040000</t>
  </si>
  <si>
    <t>08050000</t>
  </si>
  <si>
    <t>08050100</t>
  </si>
  <si>
    <t>08050200</t>
  </si>
  <si>
    <t>08050300</t>
  </si>
  <si>
    <t>08050400</t>
  </si>
  <si>
    <t>09000000</t>
  </si>
  <si>
    <t>09010000</t>
  </si>
  <si>
    <t>09020000</t>
  </si>
  <si>
    <t>09030000</t>
  </si>
  <si>
    <t>09040000</t>
  </si>
  <si>
    <t>09040100</t>
  </si>
  <si>
    <t>09040200</t>
  </si>
  <si>
    <t>09050000</t>
  </si>
  <si>
    <t>09050100</t>
  </si>
  <si>
    <t>09050200</t>
  </si>
  <si>
    <t>09050300</t>
  </si>
  <si>
    <t>09060000</t>
  </si>
  <si>
    <t>09070000</t>
  </si>
  <si>
    <t>09080000</t>
  </si>
  <si>
    <t>09090000</t>
  </si>
  <si>
    <t>09090100</t>
  </si>
  <si>
    <t>09090200</t>
  </si>
  <si>
    <t>1588</t>
  </si>
  <si>
    <t>1589</t>
  </si>
  <si>
    <t>1590</t>
  </si>
  <si>
    <t>2</t>
  </si>
  <si>
    <t>1591</t>
  </si>
  <si>
    <t>1592</t>
  </si>
  <si>
    <t>1593</t>
  </si>
  <si>
    <t>1594</t>
  </si>
  <si>
    <t>1595</t>
  </si>
  <si>
    <t>1596</t>
  </si>
  <si>
    <t>1597</t>
  </si>
  <si>
    <t>0207</t>
  </si>
  <si>
    <t>3</t>
  </si>
  <si>
    <t>1598</t>
  </si>
  <si>
    <t>1599</t>
  </si>
  <si>
    <t>1600</t>
  </si>
  <si>
    <t>1601</t>
  </si>
  <si>
    <t>1602</t>
  </si>
  <si>
    <t>1603</t>
  </si>
  <si>
    <t>1604</t>
  </si>
  <si>
    <t>0302</t>
  </si>
  <si>
    <t>1605</t>
  </si>
  <si>
    <t>1606</t>
  </si>
  <si>
    <t>1607</t>
  </si>
  <si>
    <t>1608</t>
  </si>
  <si>
    <t>1609</t>
  </si>
  <si>
    <t>1610</t>
  </si>
  <si>
    <t>0402</t>
  </si>
  <si>
    <t>1611</t>
  </si>
  <si>
    <t>1612</t>
  </si>
  <si>
    <t>040202</t>
  </si>
  <si>
    <t>4</t>
  </si>
  <si>
    <t>1613</t>
  </si>
  <si>
    <t>1614</t>
  </si>
  <si>
    <t>1615</t>
  </si>
  <si>
    <t>1616</t>
  </si>
  <si>
    <t>1617</t>
  </si>
  <si>
    <t>1618</t>
  </si>
  <si>
    <t>1619</t>
  </si>
  <si>
    <t>1620</t>
  </si>
  <si>
    <t>1621</t>
  </si>
  <si>
    <t>1622</t>
  </si>
  <si>
    <t>1623</t>
  </si>
  <si>
    <t>1624</t>
  </si>
  <si>
    <t>1625</t>
  </si>
  <si>
    <t>0404</t>
  </si>
  <si>
    <t>1626</t>
  </si>
  <si>
    <t>1627</t>
  </si>
  <si>
    <t>1628</t>
  </si>
  <si>
    <t>1629</t>
  </si>
  <si>
    <t>0405</t>
  </si>
  <si>
    <t>1630</t>
  </si>
  <si>
    <t>1631</t>
  </si>
  <si>
    <t>1632</t>
  </si>
  <si>
    <t>1633</t>
  </si>
  <si>
    <t>2001</t>
  </si>
  <si>
    <t>1634</t>
  </si>
  <si>
    <t>1635</t>
  </si>
  <si>
    <t>0406</t>
  </si>
  <si>
    <t>1636</t>
  </si>
  <si>
    <t>1637</t>
  </si>
  <si>
    <t>1638</t>
  </si>
  <si>
    <t>1639</t>
  </si>
  <si>
    <t>1640</t>
  </si>
  <si>
    <t>1641</t>
  </si>
  <si>
    <t>1642</t>
  </si>
  <si>
    <t>1643</t>
  </si>
  <si>
    <t>1644</t>
  </si>
  <si>
    <t>1645</t>
  </si>
  <si>
    <t>1646</t>
  </si>
  <si>
    <t>0503</t>
  </si>
  <si>
    <t>1647</t>
  </si>
  <si>
    <t>1648</t>
  </si>
  <si>
    <t>1649</t>
  </si>
  <si>
    <t>1650</t>
  </si>
  <si>
    <t>1651</t>
  </si>
  <si>
    <t>1652</t>
  </si>
  <si>
    <t>1653</t>
  </si>
  <si>
    <t>1654</t>
  </si>
  <si>
    <t>1655</t>
  </si>
  <si>
    <t>1656</t>
  </si>
  <si>
    <t>1657</t>
  </si>
  <si>
    <t>1658</t>
  </si>
  <si>
    <t>1659</t>
  </si>
  <si>
    <t>1660</t>
  </si>
  <si>
    <t>1661</t>
  </si>
  <si>
    <t>0510</t>
  </si>
  <si>
    <t>1662</t>
  </si>
  <si>
    <t>1663</t>
  </si>
  <si>
    <t>1664</t>
  </si>
  <si>
    <t>1665</t>
  </si>
  <si>
    <t>1666</t>
  </si>
  <si>
    <t>11</t>
  </si>
  <si>
    <t>1667</t>
  </si>
  <si>
    <t>0511</t>
  </si>
  <si>
    <t>1668</t>
  </si>
  <si>
    <t>051101</t>
  </si>
  <si>
    <t>1669</t>
  </si>
  <si>
    <t>1670</t>
  </si>
  <si>
    <t>1671</t>
  </si>
  <si>
    <t>1672</t>
  </si>
  <si>
    <t>051102</t>
  </si>
  <si>
    <t>1673</t>
  </si>
  <si>
    <t>1674</t>
  </si>
  <si>
    <t>1675</t>
  </si>
  <si>
    <t>051103</t>
  </si>
  <si>
    <t>1676</t>
  </si>
  <si>
    <t>1677</t>
  </si>
  <si>
    <t>1678</t>
  </si>
  <si>
    <t>1679</t>
  </si>
  <si>
    <t>0512</t>
  </si>
  <si>
    <t>1680</t>
  </si>
  <si>
    <t>1681</t>
  </si>
  <si>
    <t>1682</t>
  </si>
  <si>
    <t>13</t>
  </si>
  <si>
    <t>1683</t>
  </si>
  <si>
    <t>14</t>
  </si>
  <si>
    <t>2002</t>
  </si>
  <si>
    <t>15</t>
  </si>
  <si>
    <t>2003</t>
  </si>
  <si>
    <t>16</t>
  </si>
  <si>
    <t>1684</t>
  </si>
  <si>
    <t>1685</t>
  </si>
  <si>
    <t>1686</t>
  </si>
  <si>
    <t>0601</t>
  </si>
  <si>
    <t>1687</t>
  </si>
  <si>
    <t>1688</t>
  </si>
  <si>
    <t>1689</t>
  </si>
  <si>
    <t>0602</t>
  </si>
  <si>
    <t>1690</t>
  </si>
  <si>
    <t>1691</t>
  </si>
  <si>
    <t>1692</t>
  </si>
  <si>
    <t>1693</t>
  </si>
  <si>
    <t>0603</t>
  </si>
  <si>
    <t>1694</t>
  </si>
  <si>
    <t>1695</t>
  </si>
  <si>
    <t>1696</t>
  </si>
  <si>
    <t>1697</t>
  </si>
  <si>
    <t>1698</t>
  </si>
  <si>
    <t>1699</t>
  </si>
  <si>
    <t>1700</t>
  </si>
  <si>
    <t>1701</t>
  </si>
  <si>
    <t>1702</t>
  </si>
  <si>
    <t>1703</t>
  </si>
  <si>
    <t>1704</t>
  </si>
  <si>
    <t>1705</t>
  </si>
  <si>
    <t>0805</t>
  </si>
  <si>
    <t>1706</t>
  </si>
  <si>
    <t>1707</t>
  </si>
  <si>
    <t>1708</t>
  </si>
  <si>
    <t>1709</t>
  </si>
  <si>
    <t>1710</t>
  </si>
  <si>
    <t>1711</t>
  </si>
  <si>
    <t>1712</t>
  </si>
  <si>
    <t>1713</t>
  </si>
  <si>
    <t>1714</t>
  </si>
  <si>
    <t>0904</t>
  </si>
  <si>
    <t>1715</t>
  </si>
  <si>
    <t>1716</t>
  </si>
  <si>
    <t>1717</t>
  </si>
  <si>
    <t>0905</t>
  </si>
  <si>
    <t>1718</t>
  </si>
  <si>
    <t>1719</t>
  </si>
  <si>
    <t>1720</t>
  </si>
  <si>
    <t>1721</t>
  </si>
  <si>
    <t>1722</t>
  </si>
  <si>
    <t>1723</t>
  </si>
  <si>
    <t>1724</t>
  </si>
  <si>
    <t>0909</t>
  </si>
  <si>
    <t>1725</t>
  </si>
  <si>
    <t>1726</t>
  </si>
  <si>
    <t>2000</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</si>
  <si>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</si>
  <si>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</si>
  <si>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</si>
  <si>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</si>
  <si>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</si>
  <si>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</si>
  <si>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</si>
  <si>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</si>
  <si>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</si>
  <si>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</si>
  <si>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</si>
  <si>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</si>
  <si>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</si>
  <si>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</si>
  <si>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</si>
  <si>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</si>
  <si>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</si>
  <si>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</si>
  <si>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</si>
  <si>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</si>
  <si>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</si>
  <si>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</si>
  <si>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</si>
  <si>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</si>
  <si>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</si>
  <si>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</si>
  <si>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</si>
  <si>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</si>
  <si>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</si>
  <si>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</si>
  <si>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</si>
  <si>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</si>
  <si>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</si>
  <si>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</si>
  <si>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</si>
  <si>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</si>
  <si>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</si>
  <si>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</si>
  <si>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</si>
  <si>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</si>
  <si>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</si>
  <si>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</si>
  <si>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</si>
  <si>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</si>
  <si>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</si>
  <si>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</si>
  <si>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</si>
  <si>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</si>
  <si>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t>
  </si>
  <si>
    <t>1775</t>
  </si>
  <si>
    <t>18</t>
  </si>
  <si>
    <t>1776</t>
  </si>
  <si>
    <t>1777</t>
  </si>
  <si>
    <t>1778</t>
  </si>
  <si>
    <t>1779</t>
  </si>
  <si>
    <t>1780</t>
  </si>
  <si>
    <t>19</t>
  </si>
  <si>
    <t>1781</t>
  </si>
  <si>
    <t>1782</t>
  </si>
  <si>
    <t>1783</t>
  </si>
  <si>
    <t>1784</t>
  </si>
  <si>
    <t>1785</t>
  </si>
  <si>
    <t>1786</t>
  </si>
  <si>
    <t>1787</t>
  </si>
  <si>
    <t>1788</t>
  </si>
  <si>
    <t>1789</t>
  </si>
  <si>
    <t>1790</t>
  </si>
  <si>
    <t>1791</t>
  </si>
  <si>
    <t>20</t>
  </si>
  <si>
    <t>1792</t>
  </si>
  <si>
    <t>21</t>
  </si>
  <si>
    <t>1793</t>
  </si>
  <si>
    <t>1794</t>
  </si>
  <si>
    <t>1795</t>
  </si>
  <si>
    <t>22</t>
  </si>
  <si>
    <t>1996</t>
  </si>
  <si>
    <t>23</t>
  </si>
  <si>
    <t>1997</t>
  </si>
  <si>
    <t>24</t>
  </si>
  <si>
    <t>1998</t>
  </si>
  <si>
    <t>25</t>
  </si>
  <si>
    <t>1999</t>
  </si>
  <si>
    <t>26</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</si>
  <si>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</si>
  <si>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</si>
  <si>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</si>
  <si>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</si>
  <si>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</si>
  <si>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</si>
  <si>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</si>
  <si>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</si>
  <si>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</si>
  <si>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</si>
  <si>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</si>
  <si>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</si>
  <si>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</si>
  <si>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</si>
  <si>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</si>
  <si>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</si>
  <si>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</si>
  <si>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</si>
  <si>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</si>
  <si>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</si>
  <si>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</si>
  <si>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</si>
  <si>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</si>
  <si>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</si>
  <si>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</si>
  <si>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</si>
  <si>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</si>
  <si>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</si>
  <si>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</si>
  <si>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</si>
  <si>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</si>
  <si>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</si>
  <si>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</si>
  <si>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</si>
  <si>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</si>
  <si>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</si>
  <si>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</si>
  <si>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</si>
  <si>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</si>
  <si>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</si>
  <si>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</si>
  <si>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</si>
  <si>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</si>
  <si>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</si>
  <si>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</si>
  <si>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</si>
  <si>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</si>
  <si>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</si>
  <si>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</si>
  <si>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</si>
  <si>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</si>
  <si>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</si>
  <si>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</si>
  <si>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</si>
  <si>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</si>
  <si>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</si>
  <si>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</si>
  <si>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</si>
  <si>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</si>
  <si>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</si>
  <si>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</si>
  <si>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</si>
  <si>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</si>
  <si>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</si>
  <si>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</si>
  <si>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</si>
  <si>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</si>
  <si>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</si>
  <si>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</si>
  <si>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</si>
  <si>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</si>
  <si>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</si>
  <si>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</si>
  <si>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</si>
  <si>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</si>
  <si>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</si>
  <si>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</si>
  <si>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</si>
  <si>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</si>
  <si>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</si>
  <si>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</si>
  <si>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</si>
  <si>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</si>
  <si>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</si>
  <si>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</si>
  <si>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</si>
  <si>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</si>
  <si>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</si>
  <si>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</si>
  <si>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</si>
  <si>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</si>
  <si>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</si>
  <si>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</si>
  <si>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</si>
  <si>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</si>
  <si>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</si>
  <si>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</si>
  <si>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</si>
  <si>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</si>
  <si>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</si>
  <si>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</si>
  <si>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</si>
  <si>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</si>
  <si>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</si>
  <si>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</si>
  <si>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</si>
  <si>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</si>
  <si>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</si>
  <si>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</si>
  <si>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</si>
  <si>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</si>
  <si>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</si>
  <si>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</si>
  <si>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</si>
  <si>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</si>
  <si>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27</t>
  </si>
  <si>
    <t>1911</t>
  </si>
  <si>
    <t>28</t>
  </si>
  <si>
    <t>1912</t>
  </si>
  <si>
    <t>29</t>
  </si>
  <si>
    <t>1913</t>
  </si>
  <si>
    <t>1914</t>
  </si>
  <si>
    <t>1915</t>
  </si>
  <si>
    <t>1916</t>
  </si>
  <si>
    <t>1917</t>
  </si>
  <si>
    <t>1918</t>
  </si>
  <si>
    <t>1919</t>
  </si>
  <si>
    <t>1920</t>
  </si>
  <si>
    <t>1921</t>
  </si>
  <si>
    <t>1922</t>
  </si>
  <si>
    <t>1923</t>
  </si>
  <si>
    <t>1924</t>
  </si>
  <si>
    <t>1925</t>
  </si>
  <si>
    <t>1926</t>
  </si>
  <si>
    <t>1927</t>
  </si>
  <si>
    <t>30</t>
  </si>
  <si>
    <t>1928</t>
  </si>
  <si>
    <t>1929</t>
  </si>
  <si>
    <t>1930</t>
  </si>
  <si>
    <t>31</t>
  </si>
  <si>
    <t>1931</t>
  </si>
  <si>
    <t>32</t>
  </si>
  <si>
    <t>1932</t>
  </si>
  <si>
    <t>33</t>
  </si>
  <si>
    <t>1933</t>
  </si>
  <si>
    <t>34</t>
  </si>
  <si>
    <t>1934</t>
  </si>
  <si>
    <t>35</t>
  </si>
  <si>
    <t>1935</t>
  </si>
  <si>
    <t>36</t>
  </si>
  <si>
    <t>1936</t>
  </si>
  <si>
    <t>1937</t>
  </si>
  <si>
    <t>1938</t>
  </si>
  <si>
    <t>37</t>
  </si>
  <si>
    <t>1939</t>
  </si>
  <si>
    <t>38</t>
  </si>
  <si>
    <t>1940</t>
  </si>
  <si>
    <t>39</t>
  </si>
  <si>
    <t>1941</t>
  </si>
  <si>
    <t>1942</t>
  </si>
  <si>
    <t>1943</t>
  </si>
  <si>
    <t>1944</t>
  </si>
  <si>
    <t>1945</t>
  </si>
  <si>
    <t>1946</t>
  </si>
  <si>
    <t>1947</t>
  </si>
  <si>
    <t>40</t>
  </si>
  <si>
    <t>1948</t>
  </si>
  <si>
    <t>41</t>
  </si>
  <si>
    <t>1949</t>
  </si>
  <si>
    <t>42</t>
  </si>
  <si>
    <t>1950</t>
  </si>
  <si>
    <t>43</t>
  </si>
  <si>
    <t>1951</t>
  </si>
  <si>
    <t>44</t>
  </si>
  <si>
    <t>1952</t>
  </si>
  <si>
    <t>45</t>
  </si>
  <si>
    <t>1953</t>
  </si>
  <si>
    <t>46</t>
  </si>
  <si>
    <t>1954</t>
  </si>
  <si>
    <t>47</t>
  </si>
  <si>
    <t>1955</t>
  </si>
  <si>
    <t>48</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</si>
  <si>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</si>
  <si>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</si>
  <si>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</si>
  <si>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</si>
  <si>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</si>
  <si>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</si>
  <si>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</si>
  <si>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</si>
  <si>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</si>
  <si>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</si>
  <si>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</si>
  <si>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</si>
  <si>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</si>
  <si>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</si>
  <si>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</si>
  <si>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</si>
  <si>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</si>
  <si>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</si>
  <si>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</si>
  <si>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</si>
  <si>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</si>
  <si>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</si>
  <si>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</si>
  <si>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</si>
  <si>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</si>
  <si>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</si>
  <si>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</si>
  <si>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</si>
  <si>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</si>
  <si>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</si>
  <si>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</si>
  <si>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</si>
  <si>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</si>
  <si>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</si>
  <si>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</si>
  <si>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</si>
  <si>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</si>
  <si>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</si>
  <si>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</si>
  <si>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</si>
  <si>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</si>
  <si>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</si>
  <si>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</si>
  <si>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</si>
  <si>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</si>
  <si>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</si>
  <si>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</si>
  <si>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</si>
  <si>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</si>
  <si>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</si>
  <si>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</si>
  <si>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</si>
  <si>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</si>
  <si>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</si>
  <si>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</si>
  <si>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</si>
  <si>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</si>
  <si>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</si>
  <si>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</si>
  <si>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</si>
  <si>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</si>
  <si>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</si>
  <si>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</si>
  <si>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</si>
  <si>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</si>
  <si>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</si>
  <si>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</si>
  <si>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</si>
  <si>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</si>
  <si>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</si>
  <si>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</si>
  <si>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</si>
  <si>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</si>
  <si>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</si>
  <si>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</si>
  <si>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</si>
  <si>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</si>
  <si>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</si>
  <si>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</si>
  <si>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</si>
  <si>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</si>
  <si>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</si>
  <si>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</si>
  <si>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</si>
  <si>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</si>
  <si>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</si>
  <si>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</si>
  <si>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</si>
  <si>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</si>
  <si>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</si>
  <si>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</si>
  <si>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</si>
  <si>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</si>
  <si>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</si>
  <si>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</si>
  <si>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</si>
  <si>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</si>
  <si>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</si>
  <si>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</si>
  <si>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</si>
  <si>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</si>
  <si>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</si>
  <si>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</si>
  <si>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</si>
  <si>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</si>
  <si>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</si>
  <si>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</si>
  <si>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</si>
  <si>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</si>
  <si>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</si>
  <si>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</si>
  <si>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</si>
  <si>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</si>
  <si>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</si>
  <si>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</si>
  <si>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</si>
  <si>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</si>
  <si>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</si>
  <si>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</si>
  <si>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</si>
  <si>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</si>
  <si>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</si>
  <si>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</si>
  <si>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</si>
  <si>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</si>
  <si>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</si>
  <si>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</si>
  <si>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</si>
  <si>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</si>
  <si>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</si>
  <si>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</si>
  <si>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</si>
  <si>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</si>
  <si>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</si>
  <si>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</si>
  <si>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</si>
  <si>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</si>
  <si>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</si>
  <si>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</si>
  <si>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</si>
  <si>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</si>
  <si>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</si>
  <si>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</si>
  <si>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</si>
  <si>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</si>
  <si>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</si>
  <si>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</si>
  <si>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</si>
  <si>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</si>
  <si>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</si>
  <si>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</si>
  <si>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</si>
  <si>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</si>
  <si>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</si>
  <si>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</si>
  <si>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</si>
  <si>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</si>
  <si>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</si>
  <si>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origin</t>
  </si>
  <si>
    <t>title</t>
  </si>
  <si>
    <t>第一节释义</t>
  </si>
  <si>
    <t>释义</t>
  </si>
  <si>
    <t>一</t>
  </si>
  <si>
    <t>一、释义</t>
  </si>
  <si>
    <t>二</t>
  </si>
  <si>
    <t>三、基本情况简介</t>
  </si>
  <si>
    <t>基本情况简介</t>
  </si>
  <si>
    <t>三</t>
  </si>
  <si>
    <t>四、信息披露及备置地点</t>
  </si>
  <si>
    <t>四</t>
  </si>
  <si>
    <t>五、公司股票简况</t>
  </si>
  <si>
    <t>公司股票简况</t>
  </si>
  <si>
    <t>五</t>
  </si>
  <si>
    <t>六、其他相关资料</t>
  </si>
  <si>
    <t>其他相关资料</t>
  </si>
  <si>
    <t>六</t>
  </si>
  <si>
    <t>七、近三年主要会计数据和财务指标</t>
  </si>
  <si>
    <t>近三年主要会计数据和财务指标</t>
  </si>
  <si>
    <t>七</t>
  </si>
  <si>
    <t>(一)主要会计数据</t>
  </si>
  <si>
    <t>主要会计数据</t>
  </si>
  <si>
    <t>(二)主要财务指标</t>
  </si>
  <si>
    <t>主要财务指标</t>
  </si>
  <si>
    <t>八、境内外会计准则下会计数据差异</t>
  </si>
  <si>
    <t>八</t>
  </si>
  <si>
    <t>(一)同时按照国际会计准则与按中国会计准则披露的财务报告中净利润和归属于上市公司股东的净资产差异情况</t>
  </si>
  <si>
    <t>同时按照国际会计准则与按中国会计准则披露的财务报告中净利润和归属于上市公司股东的净资产差异情况</t>
  </si>
  <si>
    <t>(二)同时按照境外会计准则与按中国会计准则披露的财务报告中净利润和归属于上市公司股东的净资产差异情况</t>
  </si>
  <si>
    <t>同时按照境外会计准则与按中国会计准则披露的财务报告中净利润和归属于上市公司股东的净资产差异情况</t>
  </si>
  <si>
    <t>(三)境内外会计准则差异的说明：</t>
  </si>
  <si>
    <t>境内外会计准则差异的说明：</t>
  </si>
  <si>
    <t>九、2017年分季度主要财务数据</t>
  </si>
  <si>
    <t>2017年分季度主要财务数据</t>
  </si>
  <si>
    <t>九</t>
  </si>
  <si>
    <t>十、非经常性损益项目和金额</t>
  </si>
  <si>
    <t>非经常性损益项目和金额</t>
  </si>
  <si>
    <t>十</t>
  </si>
  <si>
    <t>十一、采用公允价值计量的项目</t>
  </si>
  <si>
    <t>采用公允价值计量的项目</t>
  </si>
  <si>
    <t>十一</t>
  </si>
  <si>
    <t>十二、其他</t>
  </si>
  <si>
    <t>十二</t>
  </si>
  <si>
    <t>一、报告期内公司所从事的主要业务、经营模式及行业情况说明</t>
  </si>
  <si>
    <t>报告期内公司所从事的主要业务、经营模式及行业情况说明</t>
  </si>
  <si>
    <t>二、报告期内公司主要资产发生重大变化情况的说明</t>
  </si>
  <si>
    <t>报告期内公司主要资产发生重大变化情况的说明</t>
  </si>
  <si>
    <t>三、报告期内核心竞争力分析</t>
  </si>
  <si>
    <t>报告期内核心竞争力分析</t>
  </si>
  <si>
    <t>一、经营情况讨论与分析</t>
  </si>
  <si>
    <t>二、报告期内主要经营情况</t>
  </si>
  <si>
    <t>报告期内主要经营情况</t>
  </si>
  <si>
    <t>(一)主营业务分析</t>
  </si>
  <si>
    <t>1.收入和成本分析</t>
  </si>
  <si>
    <t>收入和成本分析</t>
  </si>
  <si>
    <t>(1).主营业务分行业、分产品、分地区情况</t>
  </si>
  <si>
    <t>主营业务分行业、分产品、分地区情况</t>
  </si>
  <si>
    <t>(2).产销量情况分析表</t>
  </si>
  <si>
    <t>产销量情况分析表</t>
  </si>
  <si>
    <t>(3).成本分析表</t>
  </si>
  <si>
    <t>成本分析表</t>
  </si>
  <si>
    <t>(4).主要销售客户及主要供应商情况</t>
  </si>
  <si>
    <t>主要销售客户及主要供应商情况</t>
  </si>
  <si>
    <t>2.费用</t>
  </si>
  <si>
    <t>3.研发投入研发投入情况表</t>
  </si>
  <si>
    <t>研发投入研发投入情况表</t>
  </si>
  <si>
    <t>4.现金流</t>
  </si>
  <si>
    <t>(二)非主营业务导致利润重大变化的说明</t>
  </si>
  <si>
    <t>非主营业务导致利润重大变化的说明</t>
  </si>
  <si>
    <t>(三)资产、负债情况分析</t>
  </si>
  <si>
    <t>资产、负债情况分析</t>
  </si>
  <si>
    <t>1.资产及负债状况</t>
  </si>
  <si>
    <t>资产及负债状况</t>
  </si>
  <si>
    <t>2.截至报告期末主要资产受限情况</t>
  </si>
  <si>
    <t>截至报告期末主要资产受限情况</t>
  </si>
  <si>
    <t>3.其他说明</t>
  </si>
  <si>
    <t>(四)行业经营性信息分析</t>
  </si>
  <si>
    <t>行业经营性信息分析</t>
  </si>
  <si>
    <t>(五)投资状况分析</t>
  </si>
  <si>
    <t>1、对外股权投资总体分析</t>
  </si>
  <si>
    <t>对外股权投资总体分析</t>
  </si>
  <si>
    <t>(1)重大的股权投资</t>
  </si>
  <si>
    <t>重大的股权投资</t>
  </si>
  <si>
    <t>(2)重大的非股权投资</t>
  </si>
  <si>
    <t>重大的非股权投资</t>
  </si>
  <si>
    <t>(3)以公允价值计量的金融资产</t>
  </si>
  <si>
    <t>(六)重大资产和股权出售</t>
  </si>
  <si>
    <t>(七)主要控股参股公司分析</t>
  </si>
  <si>
    <t>(八)公司控制的结构化主体情况</t>
  </si>
  <si>
    <t>三、公司关于公司未来发展的讨论与分析</t>
  </si>
  <si>
    <t>公司关于公司未来发展的讨论与分析</t>
  </si>
  <si>
    <t>(一)行业格局和趋势</t>
  </si>
  <si>
    <t>行业格局和趋势</t>
  </si>
  <si>
    <t>(二)公司发展战略</t>
  </si>
  <si>
    <t>公司发展战略</t>
  </si>
  <si>
    <t>(三)经营计划</t>
  </si>
  <si>
    <t>经营计划</t>
  </si>
  <si>
    <t>(四)可能面对的风险</t>
  </si>
  <si>
    <t>可能面对的风险</t>
  </si>
  <si>
    <t>(五)其他</t>
  </si>
  <si>
    <t>四、公司因不适用准则规定或国家秘密、商业秘密等特殊原因，未按准则披露的情况和原因说明</t>
  </si>
  <si>
    <t>公司因不适用准则规定或国家秘密、商业秘密等特殊原因，未按准则披露的情况和原因说明</t>
  </si>
  <si>
    <t>一、普通股利润分配或资本公积金转增预案</t>
  </si>
  <si>
    <t>普通股利润分配或资本公积金转增预案</t>
  </si>
  <si>
    <t>(一)现金分红政策的制定、执行或调整情况</t>
  </si>
  <si>
    <t>现金分红政策的制定、执行或调整情况</t>
  </si>
  <si>
    <t>(二)公司近三年（含报告期）的普通股股利分配方案或预案、资本公积金转增股本方案或预案</t>
  </si>
  <si>
    <t>公司近三年（含报告期）的普通股股利分配方案或预案、资本公积金转增股本方案或预案</t>
  </si>
  <si>
    <t>(三)以现金方式要约回购股份计入现金分红的情况</t>
  </si>
  <si>
    <t>以现金方式要约回购股份计入现金分红的情况</t>
  </si>
  <si>
    <t>(四)报告期内盈利且母公司可供普通股股东分配利润为正，但未提出普通股现金利润分配方案预案的，公司应当详细披露原因以及未分配利润的用途和使用计划</t>
  </si>
  <si>
    <t>报告期内盈利且母公司可供普通股股东分配利润为正，但未提出普通股现金利润分配方案预案的，公司应当详细披露原因以及未分配利润的用途和使用计划</t>
  </si>
  <si>
    <t>二、承诺事项履行情况</t>
  </si>
  <si>
    <t>(一)公司实际控制人、股东、关联方、收购人以及公司等承诺相关方在报告期内或持续到报告期内的承诺事项</t>
  </si>
  <si>
    <t>公司实际控制人、股东、关联方、收购人以及公司等承诺相关方在报告期内或持续到报告期内的承诺事项</t>
  </si>
  <si>
    <t>(二)公司资产或项目存在盈利预测，且报告期仍处在盈利预测期间，公司就资产或项目是否达到原盈利预测及其原因作出说明</t>
  </si>
  <si>
    <t>公司资产或项目存在盈利预测，且报告期仍处在盈利预测期间，公司就资产或项目是否达到原盈利预测及其原因作出说明</t>
  </si>
  <si>
    <t>三、报告期内资金被占用情况及清欠进展情况</t>
  </si>
  <si>
    <t>报告期内资金被占用情况及清欠进展情况</t>
  </si>
  <si>
    <t>四、公司对会计师事务所“非标准意见审计报告”的说明</t>
  </si>
  <si>
    <t>公司对会计师事务所“非标准意见审计报告”的说明</t>
  </si>
  <si>
    <t>五、公司对会计政策、会计估计变更或重大会计差错更正原因和影响的分析说明</t>
  </si>
  <si>
    <t>公司对会计政策、会计估计变更或重大会计差错更正原因和影响的分析说明</t>
  </si>
  <si>
    <t>（一）公司对会计政策、会计估计变更原因及影响的分析说明</t>
  </si>
  <si>
    <t>公司对会计政策、会计估计变更原因及影响的分析说明</t>
  </si>
  <si>
    <t>（二）公司对重大会计差错更正原因及影响的分析说明</t>
  </si>
  <si>
    <t>公司对重大会计差错更正原因及影响的分析说明</t>
  </si>
  <si>
    <t>（三）与前任会计师事务所进行的沟通情况</t>
  </si>
  <si>
    <t>与前任会计师事务所进行的沟通情况</t>
  </si>
  <si>
    <t>（四）其他说明</t>
  </si>
  <si>
    <t>六、聘任、解聘会计师事务所情况</t>
  </si>
  <si>
    <t>七、面临暂停上市风险的情况</t>
  </si>
  <si>
    <t>面临暂停上市风险的情况</t>
  </si>
  <si>
    <t>(一)导致暂停上市的原因</t>
  </si>
  <si>
    <t>导致暂停上市的原因</t>
  </si>
  <si>
    <t>(二)公司拟采取的应对措施</t>
  </si>
  <si>
    <t>公司拟采取的应对措施</t>
  </si>
  <si>
    <t>八、面临终止上市的情况和原因</t>
  </si>
  <si>
    <t>面临终止上市的情况和原因</t>
  </si>
  <si>
    <t>九、破产重整相关事项</t>
  </si>
  <si>
    <t>十、重大诉讼、仲裁事项</t>
  </si>
  <si>
    <t>十一、上市公司及其董事、监事、高级管理人员、控股股东、实际控制人、收购人处罚及整改情况</t>
  </si>
  <si>
    <t>上市公司及其董事、监事、高级管理人员、控股股东、实际控制人、收购人处罚及整改情况</t>
  </si>
  <si>
    <t>十二、报告期内公司及其控股股东、实际控制人诚信状况的说明</t>
  </si>
  <si>
    <t>报告期内公司及其控股股东、实际控制人诚信状况的说明</t>
  </si>
  <si>
    <t>十三、公司股权激励计划、员工持股计划或其他员工激励措施的情况及其影响</t>
  </si>
  <si>
    <t>公司股权激励计划、员工持股计划或其他员工激励措施的情况及其影响</t>
  </si>
  <si>
    <t>十三</t>
  </si>
  <si>
    <t>(一)相关激励事项已在临时公告披露且后续实施无进展或变化的</t>
  </si>
  <si>
    <t>相关激励事项已在临时公告披露且后续实施无进展或变化的</t>
  </si>
  <si>
    <t>十四、重大关联交易</t>
  </si>
  <si>
    <t>十四</t>
  </si>
  <si>
    <t>(一)与日常经营相关的关联交易</t>
  </si>
  <si>
    <t>1、已在临时公告披露且后续实施无进展或变化的事项</t>
  </si>
  <si>
    <t>已在临时公告披露且后续实施无进展或变化的事项</t>
  </si>
  <si>
    <t>2、已在临时公告披露，但有后续实施的进展或变化的事项</t>
  </si>
  <si>
    <t>已在临时公告披露，但有后续实施的进展或变化的事项</t>
  </si>
  <si>
    <t>3、临时公告未披露的事项</t>
  </si>
  <si>
    <t>临时公告未披露的事项</t>
  </si>
  <si>
    <t>(二)资产或股权收购、出售发生的关联交易</t>
  </si>
  <si>
    <t>4、涉及业绩约定的，应当披露报告期内的业绩实现情况</t>
  </si>
  <si>
    <t>涉及业绩约定的，应当披露报告期内的业绩实现情况</t>
  </si>
  <si>
    <t>(三)共同对外投资的重大关联交易</t>
  </si>
  <si>
    <t>共同对外投资的重大关联交易</t>
  </si>
  <si>
    <t>(四)关联债权债务往来</t>
  </si>
  <si>
    <t>十五、重大合同及其履行情况</t>
  </si>
  <si>
    <t>十五</t>
  </si>
  <si>
    <t>(一)托管、承包、租赁事项</t>
  </si>
  <si>
    <t>托管、承包、租赁事项</t>
  </si>
  <si>
    <t>1、托管情况</t>
  </si>
  <si>
    <t>2、承包情况</t>
  </si>
  <si>
    <t>3、租赁情况</t>
  </si>
  <si>
    <t>(二)担保情况</t>
  </si>
  <si>
    <t>(三)委托他人进行现金资产管理的情况</t>
  </si>
  <si>
    <t>委托他人进行现金资产管理的情况</t>
  </si>
  <si>
    <t>1、委托理财情况</t>
  </si>
  <si>
    <t>(1).委托理财总体情况</t>
  </si>
  <si>
    <t>委托理财总体情况</t>
  </si>
  <si>
    <t>(2).单项委托理财情况</t>
  </si>
  <si>
    <t>单项委托理财情况</t>
  </si>
  <si>
    <t>(3).委托理财减值准备</t>
  </si>
  <si>
    <t>委托理财减值准备</t>
  </si>
  <si>
    <t>2、委托贷款情况</t>
  </si>
  <si>
    <t>(1).委托贷款总体情况</t>
  </si>
  <si>
    <t>委托贷款总体情况</t>
  </si>
  <si>
    <t>(2).单项委托贷款情况</t>
  </si>
  <si>
    <t>单项委托贷款情况</t>
  </si>
  <si>
    <t>(3).委托贷款减值准备</t>
  </si>
  <si>
    <t>委托贷款减值准备</t>
  </si>
  <si>
    <t>3、其他情况</t>
  </si>
  <si>
    <t>其他情况</t>
  </si>
  <si>
    <t>(四)其他重大合同</t>
  </si>
  <si>
    <t>十六、其他重大事项的说明</t>
  </si>
  <si>
    <t>十六</t>
  </si>
  <si>
    <t>十七、积极履行社会责任的工作情况</t>
  </si>
  <si>
    <t>积极履行社会责任的工作情况</t>
  </si>
  <si>
    <t>十七</t>
  </si>
  <si>
    <t>(一)上市公司扶贫工作情况</t>
  </si>
  <si>
    <t>上市公司扶贫工作情况</t>
  </si>
  <si>
    <t>1.精准扶贫规划</t>
  </si>
  <si>
    <t>精准扶贫规划</t>
  </si>
  <si>
    <t>2.年度精准扶贫概要</t>
  </si>
  <si>
    <t>年度精准扶贫概要</t>
  </si>
  <si>
    <t>3.精准扶贫成效</t>
  </si>
  <si>
    <t>精准扶贫成效</t>
  </si>
  <si>
    <t>4.后续精准扶贫计划</t>
  </si>
  <si>
    <t>后续精准扶贫计划</t>
  </si>
  <si>
    <t>(二)社会责任工作情况</t>
  </si>
  <si>
    <t>社会责任工作情况</t>
  </si>
  <si>
    <t>(三)环境信息情况</t>
  </si>
  <si>
    <t>环境信息情况</t>
  </si>
  <si>
    <t>1.属于环境保护部门公布的重点排污单位的公司及其重要子公司的环保情况说明</t>
  </si>
  <si>
    <t>属于环境保护部门公布的重点排污单位的公司及其重要子公司的环保情况说明</t>
  </si>
  <si>
    <t>2.重点排污单位之外的公司</t>
  </si>
  <si>
    <t>重点排污单位之外的公司</t>
  </si>
  <si>
    <t>(四)其他说明</t>
  </si>
  <si>
    <t>十八、可转换公司债券情况</t>
  </si>
  <si>
    <t>可转换公司债券情况</t>
  </si>
  <si>
    <t>十八</t>
  </si>
  <si>
    <t>(一)转债发行情况</t>
  </si>
  <si>
    <t>转债发行情况</t>
  </si>
  <si>
    <t>(二)报告期转债持有人及担保人情况</t>
  </si>
  <si>
    <t>报告期转债持有人及担保人情况</t>
  </si>
  <si>
    <t>(三)报告期转债变动情况</t>
  </si>
  <si>
    <t>报告期转债变动情况</t>
  </si>
  <si>
    <t>(四)转股价格历次调整情况</t>
  </si>
  <si>
    <t>转股价格历次调整情况</t>
  </si>
  <si>
    <t>(五)公司的负债情况、资信变化情况及在未来年度还债的现金安排</t>
  </si>
  <si>
    <t>公司的负债情况、资信变化情况及在未来年度还债的现金安排</t>
  </si>
  <si>
    <t>(六)转债其他情况说明</t>
  </si>
  <si>
    <t>转债其他情况说明</t>
  </si>
  <si>
    <t>第六节普通股股份变动及股东情况</t>
  </si>
  <si>
    <t>普通股股份变动及股东情况</t>
  </si>
  <si>
    <t>一、普通股股本变动情况</t>
  </si>
  <si>
    <t>普通股股本变动情况</t>
  </si>
  <si>
    <t>(一)普通股股份变动情况表</t>
  </si>
  <si>
    <t>普通股股份变动情况表</t>
  </si>
  <si>
    <t>1、普通股股份变动情况表</t>
  </si>
  <si>
    <t>2、普通股股份变动情况说明</t>
  </si>
  <si>
    <t>普通股股份变动情况说明</t>
  </si>
  <si>
    <t>3、普通股股份变动对最近一年和最近一期每股收益、每股净资产等财务指标的影响（如有）</t>
  </si>
  <si>
    <t>普通股股份变动对最近一年和最近一期每股收益、每股净资产等财务指标的影响（如有）</t>
  </si>
  <si>
    <t>4、公司认为必要或证券监管机构要求披露的其他内容</t>
  </si>
  <si>
    <t>公司认为必要或证券监管机构要求披露的其他内容</t>
  </si>
  <si>
    <t>(二)限售股份变动情况</t>
  </si>
  <si>
    <t>(一)截至报告期内证券发行情况</t>
  </si>
  <si>
    <t>截至报告期内证券发行情况</t>
  </si>
  <si>
    <t>(二)公司普通股股份总数及股东结构变动及公司资产和负债结构的变动情况</t>
  </si>
  <si>
    <t>公司普通股股份总数及股东结构变动及公司资产和负债结构的变动情况</t>
  </si>
  <si>
    <t>(三)现存的内部职工股情况</t>
  </si>
  <si>
    <t>(一)股东总数</t>
  </si>
  <si>
    <t>股东总数</t>
  </si>
  <si>
    <t>(二)截止报告期末前十名股东、前十名流通股东（或无限售条件股东）持股情况表</t>
  </si>
  <si>
    <t>截止报告期末前十名股东、前十名流通股东（或无限售条件股东）持股情况表</t>
  </si>
  <si>
    <t>(三)战略投资者或一般法人因配售新股成为前10名股东</t>
  </si>
  <si>
    <t>战略投资者或一般法人因配售新股成为前10名股东</t>
  </si>
  <si>
    <t>四、控股股东及实际控制人情况</t>
  </si>
  <si>
    <t>控股股东及实际控制人情况</t>
  </si>
  <si>
    <t>(一)控股股东情况</t>
  </si>
  <si>
    <t>控股股东情况</t>
  </si>
  <si>
    <t>1法人</t>
  </si>
  <si>
    <t>法人</t>
  </si>
  <si>
    <t>2自然人</t>
  </si>
  <si>
    <t>自然人</t>
  </si>
  <si>
    <t>3公司不存在控股股东情况的特别说明</t>
  </si>
  <si>
    <t>公司不存在控股股东情况的特别说明</t>
  </si>
  <si>
    <t>4报告期内控股股东变更情况索引及日期</t>
  </si>
  <si>
    <t>报告期内控股股东变更情况索引及日期</t>
  </si>
  <si>
    <t>5公司与控股股东之间的产权及控制关系的方框图</t>
  </si>
  <si>
    <t>公司与控股股东之间的产权及控制关系的方框图</t>
  </si>
  <si>
    <t>(二)实际控制人情况</t>
  </si>
  <si>
    <t>实际控制人情况</t>
  </si>
  <si>
    <t>3公司不存在实际控制人情况的特别说明</t>
  </si>
  <si>
    <t>公司不存在实际控制人情况的特别说明</t>
  </si>
  <si>
    <t>4报告期内实际控制人变更情况索引及日期</t>
  </si>
  <si>
    <t>报告期内实际控制人变更情况索引及日期</t>
  </si>
  <si>
    <t>5公司与实际控制人之间的产权及控制关系的方框图</t>
  </si>
  <si>
    <t>公司与实际控制人之间的产权及控制关系的方框图</t>
  </si>
  <si>
    <t>6实际控制人通过信托或其他资产管理方式控制公司</t>
  </si>
  <si>
    <t>实际控制人通过信托或其他资产管理方式控制公司</t>
  </si>
  <si>
    <t>(三)控股股东及实际控制人其他情况介绍</t>
  </si>
  <si>
    <t>控股股东及实际控制人其他情况介绍</t>
  </si>
  <si>
    <t>五、其他持股在百分之十以上的法人股东</t>
  </si>
  <si>
    <t>其他持股在百分之十以上的法人股东</t>
  </si>
  <si>
    <t>六、股份限制减持情况说明</t>
  </si>
  <si>
    <t>股份限制减持情况说明</t>
  </si>
  <si>
    <t>一、持股变动情况及报酬情况</t>
  </si>
  <si>
    <t>持股变动情况及报酬情况</t>
  </si>
  <si>
    <t>(一)现任及报告期内离任董事、监事和高级管理人员持股变动及报酬情况</t>
  </si>
  <si>
    <t>现任及报告期内离任董事、监事和高级管理人员持股变动及报酬情况</t>
  </si>
  <si>
    <t>(二)董事、高级管理人员报告期内被授予的股权激励情况</t>
  </si>
  <si>
    <t>董事、高级管理人员报告期内被授予的股权激励情况</t>
  </si>
  <si>
    <t>二、现任及报告期内离任董事、监事和高级管理人员的任职情况</t>
  </si>
  <si>
    <t>现任及报告期内离任董事、监事和高级管理人员的任职情况</t>
  </si>
  <si>
    <t>(一)在股东单位任职情况</t>
  </si>
  <si>
    <t>在股东单位任职情况</t>
  </si>
  <si>
    <t>(二)在其他单位任职情况</t>
  </si>
  <si>
    <t>在其他单位任职情况</t>
  </si>
  <si>
    <t>三、董事、监事、高级管理人员报酬情况</t>
  </si>
  <si>
    <t>四、公司董事、监事、高级管理人员变动情况</t>
  </si>
  <si>
    <t>五、近三年受证券监管机构处罚的情况说明</t>
  </si>
  <si>
    <t>近三年受证券监管机构处罚的情况说明</t>
  </si>
  <si>
    <t>六、母公司和主要子公司的员工情况</t>
  </si>
  <si>
    <t>母公司和主要子公司的员工情况</t>
  </si>
  <si>
    <t>(一)员工情况</t>
  </si>
  <si>
    <t>员工情况</t>
  </si>
  <si>
    <t>(二)薪酬政策</t>
  </si>
  <si>
    <t>(三)培训计划</t>
  </si>
  <si>
    <t>(四)劳务外包情况</t>
  </si>
  <si>
    <t>一、公司治理相关情况说明</t>
  </si>
  <si>
    <t>公司治理相关情况说明</t>
  </si>
  <si>
    <t>二、股东大会情况简介</t>
  </si>
  <si>
    <t>股东大会情况简介</t>
  </si>
  <si>
    <t>三、董事履行职责情况</t>
  </si>
  <si>
    <t>董事履行职责情况</t>
  </si>
  <si>
    <t>(一)董事参加董事会和股东大会的情况</t>
  </si>
  <si>
    <t>董事参加董事会和股东大会的情况</t>
  </si>
  <si>
    <t>(二)独立董事对公司有关事项提出异议的情况</t>
  </si>
  <si>
    <t>(三)其他</t>
  </si>
  <si>
    <t>四、董事会下设专门委员会在报告期内履行职责时所提出的重要意见和建议，存在异议事项的，应当披露具体情况</t>
  </si>
  <si>
    <t>董事会下设专门委员会在报告期内履行职责时所提出的重要意见和建议，存在异议事项的，应当披露具体情况</t>
  </si>
  <si>
    <t>五、监事会发现公司存在风险的说明</t>
  </si>
  <si>
    <t>监事会发现公司存在风险的说明</t>
  </si>
  <si>
    <t>六、公司就其与控股股东在业务、人员、资产、机构、财务等方面存在的不能保证独立性、不能保持自主经营能力的情况说明</t>
  </si>
  <si>
    <t>公司就其与控股股东在业务、人员、资产、机构、财务等方面存在的不能保证独立性、不能保持自主经营能力的情况说明</t>
  </si>
  <si>
    <t>七、报告期内对高级管理人员的考评机制，以及激励机制的建立、实施情况</t>
  </si>
  <si>
    <t>报告期内对高级管理人员的考评机制，以及激励机制的建立、实施情况</t>
  </si>
  <si>
    <t>八、是否披露内部控制自我评价报告</t>
  </si>
  <si>
    <t>是否披露内部控制自我评价报告</t>
  </si>
  <si>
    <t>九、内部控制审计报告的相关情况说明</t>
  </si>
  <si>
    <t>内部控制审计报告的相关情况说明</t>
  </si>
  <si>
    <t>十、其他</t>
  </si>
  <si>
    <t>1.公司概况</t>
  </si>
  <si>
    <t>公司概况</t>
  </si>
  <si>
    <t>2.合并财务报表范围</t>
  </si>
  <si>
    <t>合并财务报表范围</t>
  </si>
  <si>
    <t>1.编制基础</t>
  </si>
  <si>
    <t>2.持续经营</t>
  </si>
  <si>
    <t>1.遵循企业会计准则的声明</t>
  </si>
  <si>
    <t>2.会计期间</t>
  </si>
  <si>
    <t>3.营业周期</t>
  </si>
  <si>
    <t>4.记账本位币</t>
  </si>
  <si>
    <t>5.同一控制下和非同一控制下企业合并的会计处理方法</t>
  </si>
  <si>
    <t>6.合并财务报表的编制方法</t>
  </si>
  <si>
    <t>7.合营安排分类及共同经营会计处理方法</t>
  </si>
  <si>
    <t>8.现金及现金等价物的确定标准</t>
  </si>
  <si>
    <t>9.外币业务和外币报表折算</t>
  </si>
  <si>
    <t>10.金融工具</t>
  </si>
  <si>
    <t>11.应收款项</t>
  </si>
  <si>
    <t>(1).单项金额重大并单独计提坏账准备的应收款项</t>
  </si>
  <si>
    <t>(2).按信用风险特征组合计提坏账准备的应收款项：</t>
  </si>
  <si>
    <t>按信用风险特征组合计提坏账准备的应收款项：</t>
  </si>
  <si>
    <t>(3).单项金额不重大但单独计提坏账准备的应收款项：</t>
  </si>
  <si>
    <t>单项金额不重大但单独计提坏账准备的应收款项：</t>
  </si>
  <si>
    <t>12.存货</t>
  </si>
  <si>
    <t>13.持有待售资产</t>
  </si>
  <si>
    <t>14.长期股权投资</t>
  </si>
  <si>
    <t>15.投资性房地产</t>
  </si>
  <si>
    <t>16.固定资产</t>
  </si>
  <si>
    <t>(1).确认条件</t>
  </si>
  <si>
    <t>(2).折旧方法</t>
  </si>
  <si>
    <t>(3).融资租入固定资产的认定依据、计价和折旧方法</t>
  </si>
  <si>
    <t>17.在建工程</t>
  </si>
  <si>
    <t>18.借款费用</t>
  </si>
  <si>
    <t>19.生物资产</t>
  </si>
  <si>
    <t>20.油气资产</t>
  </si>
  <si>
    <t>21.无形资产</t>
  </si>
  <si>
    <t>(1).计价方法、使用寿命、减值测试</t>
  </si>
  <si>
    <t>(2).内部研究开发支出会计政策</t>
  </si>
  <si>
    <t>22.长期资产减值</t>
  </si>
  <si>
    <t>23.长期待摊费用</t>
  </si>
  <si>
    <t>24.职工薪酬</t>
  </si>
  <si>
    <t>(1)、短期薪酬的会计处理方法</t>
  </si>
  <si>
    <t>(2)、离职后福利的会计处理方法</t>
  </si>
  <si>
    <t>(3)、辞退福利的会计处理方法</t>
  </si>
  <si>
    <t>(4)、其他长期职工福利的会计处理方法</t>
  </si>
  <si>
    <t>25.预计负债</t>
  </si>
  <si>
    <t>26.股份支付</t>
  </si>
  <si>
    <t>27.优先股、永续债等其他金融工具</t>
  </si>
  <si>
    <t>28.收入</t>
  </si>
  <si>
    <t>29.政府补助</t>
  </si>
  <si>
    <t>(1)、与资产相关的政府补助判断依据及会计处理方法</t>
  </si>
  <si>
    <t>(2)、与收益相关的政府补助判断依据及会计处理方法</t>
  </si>
  <si>
    <t>30.递延所得税资产/递延所得税负债</t>
  </si>
  <si>
    <t>31.租赁</t>
  </si>
  <si>
    <t>(1)、经营租赁的会计处理方法</t>
  </si>
  <si>
    <t>(2)、融资租赁的会计处理方法</t>
  </si>
  <si>
    <t>32.其他重要的会计政策和会计估计</t>
  </si>
  <si>
    <t>33.重要会计政策和会计估计的变更</t>
  </si>
  <si>
    <t>重要会计政策和会计估计的变更</t>
  </si>
  <si>
    <t>(1)、重要会计政策变更</t>
  </si>
  <si>
    <t>(2)、重要会计估计变更</t>
  </si>
  <si>
    <t>34.其他</t>
  </si>
  <si>
    <t>1.主要税种及税率</t>
  </si>
  <si>
    <t>2.税收优惠</t>
  </si>
  <si>
    <t>3.其他</t>
  </si>
  <si>
    <t>(1).应收票据分类列示</t>
  </si>
  <si>
    <t>(2).期末公司已质押的应收票据</t>
  </si>
  <si>
    <t>(3).期末公司已背书或贴现且在资产负债表日尚未到期的应收票据：</t>
  </si>
  <si>
    <t>期末公司已背书或贴现且在资产负债表日尚未到期的应收票据：</t>
  </si>
  <si>
    <t>(4).期末公司因出票人未履约而将其转应收账款的票据</t>
  </si>
  <si>
    <t>(1).应收账款分类披露</t>
  </si>
  <si>
    <t>(2).本期计提、收回或转回的坏账准备情况：</t>
  </si>
  <si>
    <t>本期计提、收回或转回的坏账准备情况：</t>
  </si>
  <si>
    <t>(3).本期实际核销的应收账款情况</t>
  </si>
  <si>
    <t>(4).按欠款方归集的期末余额前五名的应收账款情况：</t>
  </si>
  <si>
    <t>按欠款方归集的期末余额前五名的应收账款情况：</t>
  </si>
  <si>
    <t>(5).因金融资产转移而终止确认的应收账款：</t>
  </si>
  <si>
    <t>因金融资产转移而终止确认的应收账款：</t>
  </si>
  <si>
    <t>(6).转移应收账款且继续涉入形成的资产、负债金额：</t>
  </si>
  <si>
    <t>转移应收账款且继续涉入形成的资产、负债金额：</t>
  </si>
  <si>
    <t>(1).预付款项按账龄列示</t>
  </si>
  <si>
    <t>(2).按预付对象归集的期末余额前五名的预付款情况：</t>
  </si>
  <si>
    <t>按预付对象归集的期末余额前五名的预付款情况：</t>
  </si>
  <si>
    <t>(1).应收利息分类</t>
  </si>
  <si>
    <t>(2).重要逾期利息</t>
  </si>
  <si>
    <t>(1).应收股利</t>
  </si>
  <si>
    <t>(2).重要的账龄超过1年的应收股利：</t>
  </si>
  <si>
    <t>重要的账龄超过1年的应收股利：</t>
  </si>
  <si>
    <t>(1).其他应收款分类披露</t>
  </si>
  <si>
    <t>(3).本期实际核销的其他应收款情况</t>
  </si>
  <si>
    <t>(4).其他应收款按款项性质分类情况</t>
  </si>
  <si>
    <t>(5).按欠款方归集的期末余额前五名的其他应收款情况：</t>
  </si>
  <si>
    <t>按欠款方归集的期末余额前五名的其他应收款情况：</t>
  </si>
  <si>
    <t>(6).涉及政府补助的应收款项</t>
  </si>
  <si>
    <t>(7).因金融资产转移而终止确认的其他应收款：</t>
  </si>
  <si>
    <t>因金融资产转移而终止确认的其他应收款：</t>
  </si>
  <si>
    <t>(8).转移其他应收款且继续涉入形成的资产、负债的金额：</t>
  </si>
  <si>
    <t>转移其他应收款且继续涉入形成的资产、负债的金额：</t>
  </si>
  <si>
    <t>(1).存货分类</t>
  </si>
  <si>
    <t>(2).存货跌价准备</t>
  </si>
  <si>
    <t>(3).存货期末余额含有借款费用资本化金额的说明：</t>
  </si>
  <si>
    <t>存货期末余额含有借款费用资本化金额的说明：</t>
  </si>
  <si>
    <t>(4).期末建造合同形成的已完工未结算资产情况：</t>
  </si>
  <si>
    <t>期末建造合同形成的已完工未结算资产情况：</t>
  </si>
  <si>
    <t>11、持有待售资产</t>
  </si>
  <si>
    <t>(1).可供出售金融资产情况</t>
  </si>
  <si>
    <t>(2).期末按公允价值计量的可供出售金融资产</t>
  </si>
  <si>
    <t>(3).期末按成本计量的可供出售金融资产</t>
  </si>
  <si>
    <t>(4).报告期内可供出售金融资产减值的变动情况</t>
  </si>
  <si>
    <t>(5).可供出售权益工具期末公允价值严重下跌或非暂时性下跌但未计提减值准备的相关说明：</t>
  </si>
  <si>
    <t>可供出售权益工具期末公允价值严重下跌或非暂时性下跌但未计提减值准备的相关说明：</t>
  </si>
  <si>
    <t>(1).持有至到期投资情况：</t>
  </si>
  <si>
    <t>持有至到期投资情况：</t>
  </si>
  <si>
    <t>(2).期末重要的持有至到期投资：</t>
  </si>
  <si>
    <t>期末重要的持有至到期投资：</t>
  </si>
  <si>
    <t>(3).本期重分类的持有至到期投资：</t>
  </si>
  <si>
    <t>本期重分类的持有至到期投资：</t>
  </si>
  <si>
    <t>(1)长期应收款情况：</t>
  </si>
  <si>
    <t>长期应收款情况：</t>
  </si>
  <si>
    <t>(2)因金融资产转移而终止确认的长期应收款</t>
  </si>
  <si>
    <t>(3)转移长期应收款且继续涉入形成的资产、负债金额</t>
  </si>
  <si>
    <t>(1).固定资产情况</t>
  </si>
  <si>
    <t>(2).暂时闲置的固定资产情况</t>
  </si>
  <si>
    <t>(3).通过融资租赁租入的固定资产情况</t>
  </si>
  <si>
    <t>(4).通过经营租赁租出的固定资产</t>
  </si>
  <si>
    <t>(5).未办妥产权证书的固定资产情况</t>
  </si>
  <si>
    <t>(1).在建工程情况</t>
  </si>
  <si>
    <t>(2).重要在建工程项目本期变动情况</t>
  </si>
  <si>
    <t>(3).本期计提在建工程减值准备情况：</t>
  </si>
  <si>
    <t>本期计提在建工程减值准备情况：</t>
  </si>
  <si>
    <t>(1).采用成本计量模式的生产性生物资产</t>
  </si>
  <si>
    <t>(2).采用公允价值计量模式的生产性生物资产</t>
  </si>
  <si>
    <t>(1).无形资产情况</t>
  </si>
  <si>
    <t>(2).未办妥产权证书的土地使用权情况：</t>
  </si>
  <si>
    <t>未办妥产权证书的土地使用权情况：</t>
  </si>
  <si>
    <t>(1).商誉账面原值</t>
  </si>
  <si>
    <t>(2).商誉减值准备</t>
  </si>
  <si>
    <t>(1).未经抵销的递延所得税资产</t>
  </si>
  <si>
    <t>(2).未经抵销的递延所得税负债</t>
  </si>
  <si>
    <t>(3).以抵销后净额列示的递延所得税资产或负债：</t>
  </si>
  <si>
    <t>以抵销后净额列示的递延所得税资产或负债：</t>
  </si>
  <si>
    <t>(4).未确认递延所得税资产明细</t>
  </si>
  <si>
    <t>(5).未确认递延所得税资产的可抵扣亏损将于以下年度到期</t>
  </si>
  <si>
    <t>(1).短期借款分类</t>
  </si>
  <si>
    <t>(2).已逾期未偿还的短期借款情况</t>
  </si>
  <si>
    <t>(1).应付账款列示</t>
  </si>
  <si>
    <t>(2).账龄超过1年的重要应付账款</t>
  </si>
  <si>
    <t>(1).预收账款项列示</t>
  </si>
  <si>
    <t>预收账款项列示</t>
  </si>
  <si>
    <t>(2).账龄超过1年的重要预收款项</t>
  </si>
  <si>
    <t>(3).期末建造合同形成的已结算未完工项目情况：</t>
  </si>
  <si>
    <t>期末建造合同形成的已结算未完工项目情况：</t>
  </si>
  <si>
    <t>(1).应付职工薪酬列示：</t>
  </si>
  <si>
    <t>应付职工薪酬列示：</t>
  </si>
  <si>
    <t>(2).短期薪酬列示：</t>
  </si>
  <si>
    <t>短期薪酬列示：</t>
  </si>
  <si>
    <t>(3).设定提存计划列示</t>
  </si>
  <si>
    <t>(1).按款项性质列示其他应付款</t>
  </si>
  <si>
    <t>(2).账龄超过1年的重要其他应付款</t>
  </si>
  <si>
    <t>42、持有待售负债</t>
  </si>
  <si>
    <t>持有待售负债</t>
  </si>
  <si>
    <t>43、1年内到期的非流动负债</t>
  </si>
  <si>
    <t>1年内到期的非流动负债</t>
  </si>
  <si>
    <t>(1).长期借款分类</t>
  </si>
  <si>
    <t>(1).应付债券</t>
  </si>
  <si>
    <t>(2).应付债券的增减变动：（不包括划分为金融负债的优先股、永续债等其他金融工具）</t>
  </si>
  <si>
    <t>应付债券的增减变动：（不包括划分为金融负债的优先股、永续债等其他金融工具）</t>
  </si>
  <si>
    <t>(3).可转换公司债券的转股条件、转股时间说明：</t>
  </si>
  <si>
    <t>可转换公司债券的转股条件、转股时间说明：</t>
  </si>
  <si>
    <t>(4).划分为金融负债的其他金融工具说明：</t>
  </si>
  <si>
    <t>划分为金融负债的其他金融工具说明：</t>
  </si>
  <si>
    <t>(1)按款项性质列示长期应付款：</t>
  </si>
  <si>
    <t>按款项性质列示长期应付款：</t>
  </si>
  <si>
    <t>(1)期末发行在外的优先股、永续债等其他金融工具基本情况</t>
  </si>
  <si>
    <t>(2)期末发行在外的优先股、永续债等金融工具变动情况表</t>
  </si>
  <si>
    <t>69、营业外收入</t>
  </si>
  <si>
    <t>70、营业外支出</t>
  </si>
  <si>
    <t>71、所得税费用</t>
  </si>
  <si>
    <t>(1)所得税费用表</t>
  </si>
  <si>
    <t>(2)会计利润与所得税费用调整过程：</t>
  </si>
  <si>
    <t>会计利润与所得税费用调整过程：</t>
  </si>
  <si>
    <t>72、其他综合收益</t>
  </si>
  <si>
    <t>73、现金流量表项目</t>
  </si>
  <si>
    <t>(1).收到的其他与经营活动有关的现金：</t>
  </si>
  <si>
    <t>收到的其他与经营活动有关的现金：</t>
  </si>
  <si>
    <t>(2).支付的其他与经营活动有关的现金：</t>
  </si>
  <si>
    <t>支付的其他与经营活动有关的现金：</t>
  </si>
  <si>
    <t>(3).收到的其他与投资活动有关的现金</t>
  </si>
  <si>
    <t>(4).支付的其他与投资活动有关的现金</t>
  </si>
  <si>
    <t>(5).收到的其他与筹资活动有关的现金</t>
  </si>
  <si>
    <t>(6).支付的其他与筹资活动有关的现金</t>
  </si>
  <si>
    <t>74、现金流量表补充资料</t>
  </si>
  <si>
    <t>(1)现金流量表补充资料</t>
  </si>
  <si>
    <t>(2)本期支付的取得子公司的现金净额</t>
  </si>
  <si>
    <t>(3)本期收到的处置子公司的现金净额</t>
  </si>
  <si>
    <t>(4)现金和现金等价物的构成</t>
  </si>
  <si>
    <t>75、所有者权益变动表项目注释</t>
  </si>
  <si>
    <t>76、所有权或使用权受到限制的资产</t>
  </si>
  <si>
    <t>77、外币货币性项目</t>
  </si>
  <si>
    <t>(1).外币货币性项目：</t>
  </si>
  <si>
    <t>外币货币性项目：</t>
  </si>
  <si>
    <t>(2).境外经营实体说明，包括对于重要的境外经营实体，应披露其境外主要经营地、记账本位币及选择依据，记账本位币发生变化的还应披露原因。</t>
  </si>
  <si>
    <t>78、套期</t>
  </si>
  <si>
    <t>79、政府补助</t>
  </si>
  <si>
    <t>1.政府补助基本情况</t>
  </si>
  <si>
    <t>政府补助基本情况</t>
  </si>
  <si>
    <t>2.政府补助退回情况</t>
  </si>
  <si>
    <t>政府补助退回情况</t>
  </si>
  <si>
    <t>80、其他</t>
  </si>
  <si>
    <t>(1).本期发生的非同一控制下企业合并</t>
  </si>
  <si>
    <t>(2).合并成本及商誉</t>
  </si>
  <si>
    <t>(3).被购买方于购买日可辨认资产、负债</t>
  </si>
  <si>
    <t>(5).购买日或合并当期期末无法合理确定合并对价或被购买方可辨认资产、负债公允价值的相关说明</t>
  </si>
  <si>
    <t>(6).其他说明：</t>
  </si>
  <si>
    <t>其他说明：</t>
  </si>
  <si>
    <t>(1).企业集团的构成</t>
  </si>
  <si>
    <t>(2).重要的非全资子公司</t>
  </si>
  <si>
    <t>(3).重要非全资子公司的主要财务信息</t>
  </si>
  <si>
    <t>(4).使用企业集团资产和清偿企业集团债务的重大限制：</t>
  </si>
  <si>
    <t>使用企业集团资产和清偿企业集团债务的重大限制：</t>
  </si>
  <si>
    <t>(5).向纳入合并财务报表范围的结构化主体提供的财务支持或其他支持：</t>
  </si>
  <si>
    <t>向纳入合并财务报表范围的结构化主体提供的财务支持或其他支持：</t>
  </si>
  <si>
    <t>3、在合营企业或联营企业中的权益</t>
  </si>
  <si>
    <t>在合营企业或联营企业中的权益</t>
  </si>
  <si>
    <t>(1).重要的合营企业或联营企业</t>
  </si>
  <si>
    <t>(2).重要合营企业的主要财务信息</t>
  </si>
  <si>
    <t>(3).重要联营企业的主要财务信息</t>
  </si>
  <si>
    <t>(4).不重要的合营企业和联营企业的汇总财务信息</t>
  </si>
  <si>
    <t>(5).合营企业或联营企业向本公司转移资金的能力存在重大限制的说明：</t>
  </si>
  <si>
    <t>合营企业或联营企业向本公司转移资金的能力存在重大限制的说明：</t>
  </si>
  <si>
    <t>(6).合营企业或联营企业发生的超额亏损</t>
  </si>
  <si>
    <t>(7).与合营企业投资相关的未确认承诺</t>
  </si>
  <si>
    <t>(8).与合营企业或联营企业投资相关的或有负债</t>
  </si>
  <si>
    <t>(1).购销商品、提供和接受劳务的关联交易</t>
  </si>
  <si>
    <t>(2).关联受托管理/承包及委托管理/出包情况</t>
  </si>
  <si>
    <t>(3).关联租赁情况</t>
  </si>
  <si>
    <t>(4).关联担保情况</t>
  </si>
  <si>
    <t>(5).关联方资金拆借</t>
  </si>
  <si>
    <t>(6).关联方资产转让、债务重组情况</t>
  </si>
  <si>
    <t>(7).关键管理人员报酬</t>
  </si>
  <si>
    <t>(8).其他关联交易</t>
  </si>
  <si>
    <t>(1).应收项目</t>
  </si>
  <si>
    <t>(2).应付项目</t>
  </si>
  <si>
    <t>(1).资产负债表日存在的重要或有事项</t>
  </si>
  <si>
    <t>(2).公司没有需要披露的重要或有事项，也应予以说明：</t>
  </si>
  <si>
    <t>公司没有需要披露的重要或有事项，也应予以说明：</t>
  </si>
  <si>
    <t>(1).追溯重述法</t>
  </si>
  <si>
    <t>(2).未来适用法</t>
  </si>
  <si>
    <t>(1).非货币性资产交换</t>
  </si>
  <si>
    <t>(2).其他资产置换</t>
  </si>
  <si>
    <t>(1).报告分部的确定依据与会计政策：</t>
  </si>
  <si>
    <t>报告分部的确定依据与会计政策：</t>
  </si>
  <si>
    <t>(2).报告分部的财务信息</t>
  </si>
  <si>
    <t>(3).公司无报告分部的，或者不能披露各报告分部的资产总额和负债总额的，应说明原因</t>
  </si>
  <si>
    <t>(4).其他说明：</t>
  </si>
  <si>
    <t>(1).应收账款分类披露：</t>
  </si>
  <si>
    <t>应收账款分类披露：</t>
  </si>
  <si>
    <t>(1).其他应收款分类披露：</t>
  </si>
  <si>
    <t>其他应收款分类披露：</t>
  </si>
  <si>
    <t>(8).转移其他应收款且继续涉入形成的资产、负债金额：</t>
  </si>
  <si>
    <t>转移其他应收款且继续涉入形成的资产、负债金额：</t>
  </si>
  <si>
    <t>(1)对子公司投资</t>
  </si>
  <si>
    <t>(2)对联营、合营企业投资</t>
  </si>
  <si>
    <t>4、营业收入和营业成本：</t>
  </si>
  <si>
    <t>营业收入和营业成本：</t>
  </si>
  <si>
    <t>origin</t>
    <phoneticPr fontId="1" type="noConversion"/>
  </si>
  <si>
    <t>sh</t>
    <phoneticPr fontId="1" type="noConversion"/>
  </si>
  <si>
    <t>title</t>
    <phoneticPr fontId="1" type="noConversion"/>
  </si>
  <si>
    <t>szid</t>
    <phoneticPr fontId="1" type="noConversion"/>
  </si>
  <si>
    <t>01</t>
    <phoneticPr fontId="1" type="noConversion"/>
  </si>
  <si>
    <t>01</t>
    <phoneticPr fontId="1" type="noConversion"/>
  </si>
  <si>
    <t>01010000</t>
    <phoneticPr fontId="1" type="noConversion"/>
  </si>
  <si>
    <t>序号</t>
    <phoneticPr fontId="1" type="noConversion"/>
  </si>
  <si>
    <t>五、重要会计政策及会计估计</t>
    <phoneticPr fontId="1" type="noConversion"/>
  </si>
  <si>
    <t>五、重要会计政策及会计估计</t>
    <phoneticPr fontId="1" type="noConversion"/>
  </si>
  <si>
    <t>id</t>
    <phoneticPr fontId="1" type="noConversion"/>
  </si>
  <si>
    <t>(4). 购买日之前持有的股权按照公允价值重新计量产生的利得或损失</t>
    <phoneticPr fontId="1" type="noConversion"/>
  </si>
  <si>
    <t>(4). 购买日之前持有的股权按照公允价值重新计量产生的利得或损失</t>
    <phoneticPr fontId="1" type="noConversion"/>
  </si>
  <si>
    <t>5、 在未纳入合并财务报表范围的结构化主体中的权益</t>
    <phoneticPr fontId="1" type="noConversion"/>
  </si>
  <si>
    <t>5、 在未纳入合并财务报表范围的结构化主体中的权益</t>
    <phoneticPr fontId="1" type="noConversion"/>
  </si>
  <si>
    <t>44、 其他流动负债</t>
    <phoneticPr fontId="1" type="noConversion"/>
  </si>
  <si>
    <t>44、 其他流动负债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</si>
</sst>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xf>
    <xf numFmtId="0" fontId="0" fillId="0" borderId="0" xfId="0" quotePrefix="1"/>
    <xf numFmtId="49" fontId="0" fillId="0" borderId="0" xfId="0" applyNumberFormat="1"/>
    <xf numFmtId="49" fontId="0" fillId="0" borderId="0" xfId="0" applyNumberFormat="1" applyAlignment="1">
      <alignment vertical="center"/>
    </xf>
    <xf numFmtId="0" fontId="0" fillId="2" borderId="0" xfId="0" applyFill="1" applyAlignment="1">
      <alignment vertical="center"/>
    </xf>
    <xf numFmtId="49" fontId="0" fillId="2" borderId="0" xfId="0" applyNumberFormat="1" applyFill="1"/>
    <xf numFmtId="0" fontId="0" fillId="2" borderId="0" xfId="0" applyFill="1"/>
    <xf numFmtId="0" fontId="0" fillId="2" borderId="0" xfId="0" applyNumberFormat="1" applyFill="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新建文本文档 (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6"/>
  <sheetViews>
    <sheetView workbookViewId="0">
      <selection activeCell="A21" sqref="A21"/>
    </sheetView>
  </sheetViews>
  <sheetFormatPr defaultRowHeight="14.4" x14ac:dyDescent="0.25"/>
  <cols>
    <col min="1" max="1" width="61.21875" customWidth="1"/>
  </cols>
  <sheetData>
    <row r="1" spans="1:1" x14ac:dyDescent="0.25">
      <c r="A1" t="s">
        <v>3413</v>
      </c>
    </row>
    <row r="2" spans="1:1" x14ac:dyDescent="0.25">
      <c r="A2" t="s">
        <v>177</v>
      </c>
    </row>
    <row r="3" spans="1:1" x14ac:dyDescent="0.25">
      <c r="A3" t="s">
        <v>178</v>
      </c>
    </row>
    <row r="4" spans="1:1" x14ac:dyDescent="0.25">
      <c r="A4" t="s">
        <v>179</v>
      </c>
    </row>
    <row r="5" spans="1:1" x14ac:dyDescent="0.25">
      <c r="A5" t="s">
        <v>180</v>
      </c>
    </row>
    <row r="6" spans="1:1" x14ac:dyDescent="0.25">
      <c r="A6" t="s">
        <v>181</v>
      </c>
    </row>
    <row r="7" spans="1:1" x14ac:dyDescent="0.25">
      <c r="A7" t="s">
        <v>182</v>
      </c>
    </row>
    <row r="8" spans="1:1" x14ac:dyDescent="0.25">
      <c r="A8" t="s">
        <v>183</v>
      </c>
    </row>
    <row r="9" spans="1:1" x14ac:dyDescent="0.25">
      <c r="A9" t="s">
        <v>184</v>
      </c>
    </row>
    <row r="10" spans="1:1" x14ac:dyDescent="0.25">
      <c r="A10" t="s">
        <v>185</v>
      </c>
    </row>
    <row r="11" spans="1:1" x14ac:dyDescent="0.25">
      <c r="A11" t="s">
        <v>186</v>
      </c>
    </row>
    <row r="12" spans="1:1" x14ac:dyDescent="0.25">
      <c r="A12" t="s">
        <v>187</v>
      </c>
    </row>
    <row r="13" spans="1:1" x14ac:dyDescent="0.25">
      <c r="A13" t="s">
        <v>188</v>
      </c>
    </row>
    <row r="14" spans="1:1" x14ac:dyDescent="0.25">
      <c r="A14" t="s">
        <v>189</v>
      </c>
    </row>
    <row r="15" spans="1:1" x14ac:dyDescent="0.25">
      <c r="A15" t="s">
        <v>190</v>
      </c>
    </row>
    <row r="16" spans="1:1" x14ac:dyDescent="0.25">
      <c r="A16" t="s">
        <v>191</v>
      </c>
    </row>
    <row r="17" spans="1:1" x14ac:dyDescent="0.25">
      <c r="A17" t="s">
        <v>192</v>
      </c>
    </row>
    <row r="18" spans="1:1" x14ac:dyDescent="0.25">
      <c r="A18" t="s">
        <v>193</v>
      </c>
    </row>
    <row r="19" spans="1:1" x14ac:dyDescent="0.25">
      <c r="A19" t="s">
        <v>194</v>
      </c>
    </row>
    <row r="20" spans="1:1" x14ac:dyDescent="0.25">
      <c r="A20" t="s">
        <v>195</v>
      </c>
    </row>
    <row r="21" spans="1:1" x14ac:dyDescent="0.25">
      <c r="A21" t="s">
        <v>196</v>
      </c>
    </row>
    <row r="22" spans="1:1" x14ac:dyDescent="0.25">
      <c r="A22" t="s">
        <v>197</v>
      </c>
    </row>
    <row r="23" spans="1:1" x14ac:dyDescent="0.25">
      <c r="A23" t="s">
        <v>198</v>
      </c>
    </row>
    <row r="24" spans="1:1" x14ac:dyDescent="0.25">
      <c r="A24" t="s">
        <v>199</v>
      </c>
    </row>
    <row r="25" spans="1:1" x14ac:dyDescent="0.25">
      <c r="A25" t="s">
        <v>200</v>
      </c>
    </row>
    <row r="26" spans="1:1" x14ac:dyDescent="0.25">
      <c r="A26" t="s">
        <v>201</v>
      </c>
    </row>
    <row r="27" spans="1:1" x14ac:dyDescent="0.25">
      <c r="A27" t="s">
        <v>202</v>
      </c>
    </row>
    <row r="28" spans="1:1" x14ac:dyDescent="0.25">
      <c r="A28" t="s">
        <v>203</v>
      </c>
    </row>
    <row r="29" spans="1:1" x14ac:dyDescent="0.25">
      <c r="A29" t="s">
        <v>204</v>
      </c>
    </row>
    <row r="30" spans="1:1" x14ac:dyDescent="0.25">
      <c r="A30" t="s">
        <v>205</v>
      </c>
    </row>
    <row r="31" spans="1:1" x14ac:dyDescent="0.25">
      <c r="A31" t="s">
        <v>206</v>
      </c>
    </row>
    <row r="32" spans="1:1" x14ac:dyDescent="0.25">
      <c r="A32" t="s">
        <v>207</v>
      </c>
    </row>
    <row r="33" spans="1:1" x14ac:dyDescent="0.25">
      <c r="A33" t="s">
        <v>208</v>
      </c>
    </row>
    <row r="34" spans="1:1" x14ac:dyDescent="0.25">
      <c r="A34" t="s">
        <v>209</v>
      </c>
    </row>
    <row r="35" spans="1:1" x14ac:dyDescent="0.25">
      <c r="A35" t="s">
        <v>210</v>
      </c>
    </row>
    <row r="36" spans="1:1" x14ac:dyDescent="0.25">
      <c r="A36" t="s">
        <v>211</v>
      </c>
    </row>
    <row r="37" spans="1:1" x14ac:dyDescent="0.25">
      <c r="A37" t="s">
        <v>212</v>
      </c>
    </row>
    <row r="38" spans="1:1" x14ac:dyDescent="0.25">
      <c r="A38" t="s">
        <v>213</v>
      </c>
    </row>
    <row r="39" spans="1:1" x14ac:dyDescent="0.25">
      <c r="A39" t="s">
        <v>214</v>
      </c>
    </row>
    <row r="40" spans="1:1" x14ac:dyDescent="0.25">
      <c r="A40" t="s">
        <v>215</v>
      </c>
    </row>
    <row r="41" spans="1:1" x14ac:dyDescent="0.25">
      <c r="A41" t="s">
        <v>216</v>
      </c>
    </row>
    <row r="42" spans="1:1" x14ac:dyDescent="0.25">
      <c r="A42" t="s">
        <v>217</v>
      </c>
    </row>
    <row r="43" spans="1:1" x14ac:dyDescent="0.25">
      <c r="A43" t="s">
        <v>218</v>
      </c>
    </row>
    <row r="44" spans="1:1" x14ac:dyDescent="0.25">
      <c r="A44" t="s">
        <v>219</v>
      </c>
    </row>
    <row r="45" spans="1:1" x14ac:dyDescent="0.25">
      <c r="A45" t="s">
        <v>220</v>
      </c>
    </row>
    <row r="46" spans="1:1" x14ac:dyDescent="0.25">
      <c r="A46" t="s">
        <v>221</v>
      </c>
    </row>
    <row r="47" spans="1:1" x14ac:dyDescent="0.25">
      <c r="A47" t="s">
        <v>222</v>
      </c>
    </row>
    <row r="48" spans="1:1" x14ac:dyDescent="0.25">
      <c r="A48" t="s">
        <v>223</v>
      </c>
    </row>
    <row r="49" spans="1:1" x14ac:dyDescent="0.25">
      <c r="A49" t="s">
        <v>224</v>
      </c>
    </row>
    <row r="50" spans="1:1" x14ac:dyDescent="0.25">
      <c r="A50" t="s">
        <v>225</v>
      </c>
    </row>
    <row r="51" spans="1:1" x14ac:dyDescent="0.25">
      <c r="A51" t="s">
        <v>226</v>
      </c>
    </row>
    <row r="52" spans="1:1" x14ac:dyDescent="0.25">
      <c r="A52" t="s">
        <v>227</v>
      </c>
    </row>
    <row r="53" spans="1:1" x14ac:dyDescent="0.25">
      <c r="A53" t="s">
        <v>228</v>
      </c>
    </row>
    <row r="54" spans="1:1" x14ac:dyDescent="0.25">
      <c r="A54" t="s">
        <v>229</v>
      </c>
    </row>
    <row r="55" spans="1:1" x14ac:dyDescent="0.25">
      <c r="A55" t="s">
        <v>230</v>
      </c>
    </row>
    <row r="56" spans="1:1" x14ac:dyDescent="0.25">
      <c r="A56" t="s">
        <v>231</v>
      </c>
    </row>
    <row r="57" spans="1:1" x14ac:dyDescent="0.25">
      <c r="A57" t="s">
        <v>232</v>
      </c>
    </row>
    <row r="58" spans="1:1" x14ac:dyDescent="0.25">
      <c r="A58" t="s">
        <v>233</v>
      </c>
    </row>
    <row r="59" spans="1:1" x14ac:dyDescent="0.25">
      <c r="A59" t="s">
        <v>234</v>
      </c>
    </row>
    <row r="60" spans="1:1" x14ac:dyDescent="0.25">
      <c r="A60" t="s">
        <v>235</v>
      </c>
    </row>
    <row r="61" spans="1:1" x14ac:dyDescent="0.25">
      <c r="A61" t="s">
        <v>236</v>
      </c>
    </row>
    <row r="62" spans="1:1" x14ac:dyDescent="0.25">
      <c r="A62" t="s">
        <v>237</v>
      </c>
    </row>
    <row r="63" spans="1:1" x14ac:dyDescent="0.25">
      <c r="A63" t="s">
        <v>238</v>
      </c>
    </row>
    <row r="64" spans="1:1" x14ac:dyDescent="0.25">
      <c r="A64" t="s">
        <v>239</v>
      </c>
    </row>
    <row r="65" spans="1:1" x14ac:dyDescent="0.25">
      <c r="A65" t="s">
        <v>240</v>
      </c>
    </row>
    <row r="66" spans="1:1" x14ac:dyDescent="0.25">
      <c r="A66" t="s">
        <v>241</v>
      </c>
    </row>
    <row r="67" spans="1:1" x14ac:dyDescent="0.25">
      <c r="A67" t="s">
        <v>242</v>
      </c>
    </row>
    <row r="68" spans="1:1" x14ac:dyDescent="0.25">
      <c r="A68" t="s">
        <v>243</v>
      </c>
    </row>
    <row r="69" spans="1:1" x14ac:dyDescent="0.25">
      <c r="A69" t="s">
        <v>244</v>
      </c>
    </row>
    <row r="70" spans="1:1" x14ac:dyDescent="0.25">
      <c r="A70" t="s">
        <v>245</v>
      </c>
    </row>
    <row r="71" spans="1:1" x14ac:dyDescent="0.25">
      <c r="A71" t="s">
        <v>246</v>
      </c>
    </row>
    <row r="72" spans="1:1" x14ac:dyDescent="0.25">
      <c r="A72" t="s">
        <v>247</v>
      </c>
    </row>
    <row r="73" spans="1:1" x14ac:dyDescent="0.25">
      <c r="A73" t="s">
        <v>248</v>
      </c>
    </row>
    <row r="74" spans="1:1" x14ac:dyDescent="0.25">
      <c r="A74" t="s">
        <v>249</v>
      </c>
    </row>
    <row r="75" spans="1:1" x14ac:dyDescent="0.25">
      <c r="A75" t="s">
        <v>250</v>
      </c>
    </row>
    <row r="76" spans="1:1" x14ac:dyDescent="0.25">
      <c r="A76" t="s">
        <v>251</v>
      </c>
    </row>
    <row r="77" spans="1:1" x14ac:dyDescent="0.25">
      <c r="A77" t="s">
        <v>252</v>
      </c>
    </row>
    <row r="78" spans="1:1" x14ac:dyDescent="0.25">
      <c r="A78" t="s">
        <v>253</v>
      </c>
    </row>
    <row r="79" spans="1:1" x14ac:dyDescent="0.25">
      <c r="A79" t="s">
        <v>254</v>
      </c>
    </row>
    <row r="80" spans="1:1" x14ac:dyDescent="0.25">
      <c r="A80" t="s">
        <v>255</v>
      </c>
    </row>
    <row r="81" spans="1:1" x14ac:dyDescent="0.25">
      <c r="A81" t="s">
        <v>256</v>
      </c>
    </row>
    <row r="82" spans="1:1" x14ac:dyDescent="0.25">
      <c r="A82" t="s">
        <v>257</v>
      </c>
    </row>
    <row r="83" spans="1:1" x14ac:dyDescent="0.25">
      <c r="A83" t="s">
        <v>258</v>
      </c>
    </row>
    <row r="84" spans="1:1" x14ac:dyDescent="0.25">
      <c r="A84" t="s">
        <v>259</v>
      </c>
    </row>
    <row r="85" spans="1:1" x14ac:dyDescent="0.25">
      <c r="A85" t="s">
        <v>260</v>
      </c>
    </row>
    <row r="86" spans="1:1" x14ac:dyDescent="0.25">
      <c r="A86" t="s">
        <v>261</v>
      </c>
    </row>
    <row r="87" spans="1:1" x14ac:dyDescent="0.25">
      <c r="A87" t="s">
        <v>262</v>
      </c>
    </row>
    <row r="88" spans="1:1" x14ac:dyDescent="0.25">
      <c r="A88" t="s">
        <v>263</v>
      </c>
    </row>
    <row r="89" spans="1:1" x14ac:dyDescent="0.25">
      <c r="A89" t="s">
        <v>264</v>
      </c>
    </row>
    <row r="90" spans="1:1" x14ac:dyDescent="0.25">
      <c r="A90" t="s">
        <v>265</v>
      </c>
    </row>
    <row r="91" spans="1:1" x14ac:dyDescent="0.25">
      <c r="A91" t="s">
        <v>266</v>
      </c>
    </row>
    <row r="92" spans="1:1" x14ac:dyDescent="0.25">
      <c r="A92" t="s">
        <v>263</v>
      </c>
    </row>
    <row r="93" spans="1:1" x14ac:dyDescent="0.25">
      <c r="A93" t="s">
        <v>264</v>
      </c>
    </row>
    <row r="94" spans="1:1" x14ac:dyDescent="0.25">
      <c r="A94" t="s">
        <v>265</v>
      </c>
    </row>
    <row r="95" spans="1:1" x14ac:dyDescent="0.25">
      <c r="A95" t="s">
        <v>267</v>
      </c>
    </row>
    <row r="96" spans="1:1" x14ac:dyDescent="0.25">
      <c r="A96" t="s">
        <v>268</v>
      </c>
    </row>
    <row r="97" spans="1:1" x14ac:dyDescent="0.25">
      <c r="A97" t="s">
        <v>263</v>
      </c>
    </row>
    <row r="98" spans="1:1" x14ac:dyDescent="0.25">
      <c r="A98" t="s">
        <v>264</v>
      </c>
    </row>
    <row r="99" spans="1:1" x14ac:dyDescent="0.25">
      <c r="A99" t="s">
        <v>265</v>
      </c>
    </row>
    <row r="100" spans="1:1" x14ac:dyDescent="0.25">
      <c r="A100" t="s">
        <v>269</v>
      </c>
    </row>
    <row r="101" spans="1:1" x14ac:dyDescent="0.25">
      <c r="A101" t="s">
        <v>263</v>
      </c>
    </row>
    <row r="102" spans="1:1" x14ac:dyDescent="0.25">
      <c r="A102" t="s">
        <v>264</v>
      </c>
    </row>
    <row r="103" spans="1:1" x14ac:dyDescent="0.25">
      <c r="A103" t="s">
        <v>265</v>
      </c>
    </row>
    <row r="104" spans="1:1" x14ac:dyDescent="0.25">
      <c r="A104" t="s">
        <v>270</v>
      </c>
    </row>
    <row r="105" spans="1:1" x14ac:dyDescent="0.25">
      <c r="A105" t="s">
        <v>271</v>
      </c>
    </row>
    <row r="106" spans="1:1" x14ac:dyDescent="0.25">
      <c r="A106" t="s">
        <v>272</v>
      </c>
    </row>
    <row r="107" spans="1:1" x14ac:dyDescent="0.25">
      <c r="A107" t="s">
        <v>273</v>
      </c>
    </row>
    <row r="108" spans="1:1" x14ac:dyDescent="0.25">
      <c r="A108" t="s">
        <v>274</v>
      </c>
    </row>
    <row r="109" spans="1:1" x14ac:dyDescent="0.25">
      <c r="A109" t="s">
        <v>275</v>
      </c>
    </row>
    <row r="110" spans="1:1" x14ac:dyDescent="0.25">
      <c r="A110" t="s">
        <v>276</v>
      </c>
    </row>
    <row r="111" spans="1:1" x14ac:dyDescent="0.25">
      <c r="A111" t="s">
        <v>277</v>
      </c>
    </row>
    <row r="112" spans="1:1" x14ac:dyDescent="0.25">
      <c r="A112" t="s">
        <v>278</v>
      </c>
    </row>
    <row r="113" spans="1:1" x14ac:dyDescent="0.25">
      <c r="A113" t="s">
        <v>279</v>
      </c>
    </row>
    <row r="114" spans="1:1" x14ac:dyDescent="0.25">
      <c r="A114" t="s">
        <v>280</v>
      </c>
    </row>
    <row r="115" spans="1:1" x14ac:dyDescent="0.25">
      <c r="A115" t="s">
        <v>281</v>
      </c>
    </row>
    <row r="116" spans="1:1" x14ac:dyDescent="0.25">
      <c r="A116" t="s">
        <v>282</v>
      </c>
    </row>
    <row r="117" spans="1:1" x14ac:dyDescent="0.25">
      <c r="A117" t="s">
        <v>283</v>
      </c>
    </row>
    <row r="118" spans="1:1" x14ac:dyDescent="0.25">
      <c r="A118" t="s">
        <v>284</v>
      </c>
    </row>
    <row r="119" spans="1:1" x14ac:dyDescent="0.25">
      <c r="A119" t="s">
        <v>285</v>
      </c>
    </row>
    <row r="120" spans="1:1" x14ac:dyDescent="0.25">
      <c r="A120" t="s">
        <v>286</v>
      </c>
    </row>
    <row r="121" spans="1:1" x14ac:dyDescent="0.25">
      <c r="A121" t="s">
        <v>287</v>
      </c>
    </row>
    <row r="122" spans="1:1" x14ac:dyDescent="0.25">
      <c r="A122" t="s">
        <v>288</v>
      </c>
    </row>
    <row r="123" spans="1:1" x14ac:dyDescent="0.25">
      <c r="A123" t="s">
        <v>289</v>
      </c>
    </row>
    <row r="124" spans="1:1" x14ac:dyDescent="0.25">
      <c r="A124" t="s">
        <v>290</v>
      </c>
    </row>
    <row r="125" spans="1:1" x14ac:dyDescent="0.25">
      <c r="A125" t="s">
        <v>291</v>
      </c>
    </row>
    <row r="126" spans="1:1" x14ac:dyDescent="0.25">
      <c r="A126" t="s">
        <v>292</v>
      </c>
    </row>
    <row r="127" spans="1:1" x14ac:dyDescent="0.25">
      <c r="A127" t="s">
        <v>293</v>
      </c>
    </row>
    <row r="128" spans="1:1" x14ac:dyDescent="0.25">
      <c r="A128" t="s">
        <v>294</v>
      </c>
    </row>
    <row r="129" spans="1:1" x14ac:dyDescent="0.25">
      <c r="A129" t="s">
        <v>295</v>
      </c>
    </row>
    <row r="130" spans="1:1" x14ac:dyDescent="0.25">
      <c r="A130" t="s">
        <v>296</v>
      </c>
    </row>
    <row r="131" spans="1:1" x14ac:dyDescent="0.25">
      <c r="A131" t="s">
        <v>297</v>
      </c>
    </row>
    <row r="132" spans="1:1" x14ac:dyDescent="0.25">
      <c r="A132" t="s">
        <v>298</v>
      </c>
    </row>
    <row r="133" spans="1:1" x14ac:dyDescent="0.25">
      <c r="A133" t="s">
        <v>299</v>
      </c>
    </row>
    <row r="134" spans="1:1" x14ac:dyDescent="0.25">
      <c r="A134" t="s">
        <v>300</v>
      </c>
    </row>
    <row r="135" spans="1:1" x14ac:dyDescent="0.25">
      <c r="A135" t="s">
        <v>301</v>
      </c>
    </row>
    <row r="136" spans="1:1" x14ac:dyDescent="0.25">
      <c r="A136" t="s">
        <v>302</v>
      </c>
    </row>
    <row r="137" spans="1:1" x14ac:dyDescent="0.25">
      <c r="A137" t="s">
        <v>303</v>
      </c>
    </row>
    <row r="138" spans="1:1" x14ac:dyDescent="0.25">
      <c r="A138" t="s">
        <v>304</v>
      </c>
    </row>
    <row r="139" spans="1:1" x14ac:dyDescent="0.25">
      <c r="A139" t="s">
        <v>305</v>
      </c>
    </row>
    <row r="140" spans="1:1" x14ac:dyDescent="0.25">
      <c r="A140" t="s">
        <v>306</v>
      </c>
    </row>
    <row r="141" spans="1:1" x14ac:dyDescent="0.25">
      <c r="A141" t="s">
        <v>307</v>
      </c>
    </row>
    <row r="142" spans="1:1" x14ac:dyDescent="0.25">
      <c r="A142" t="s">
        <v>308</v>
      </c>
    </row>
    <row r="143" spans="1:1" x14ac:dyDescent="0.25">
      <c r="A143" t="s">
        <v>309</v>
      </c>
    </row>
    <row r="144" spans="1:1" x14ac:dyDescent="0.25">
      <c r="A144" t="s">
        <v>310</v>
      </c>
    </row>
    <row r="145" spans="1:1" x14ac:dyDescent="0.25">
      <c r="A145" t="s">
        <v>311</v>
      </c>
    </row>
    <row r="146" spans="1:1" x14ac:dyDescent="0.25">
      <c r="A146" t="s">
        <v>312</v>
      </c>
    </row>
    <row r="147" spans="1:1" x14ac:dyDescent="0.25">
      <c r="A147" t="s">
        <v>313</v>
      </c>
    </row>
    <row r="148" spans="1:1" x14ac:dyDescent="0.25">
      <c r="A148" t="s">
        <v>314</v>
      </c>
    </row>
    <row r="149" spans="1:1" x14ac:dyDescent="0.25">
      <c r="A149" t="s">
        <v>315</v>
      </c>
    </row>
    <row r="150" spans="1:1" x14ac:dyDescent="0.25">
      <c r="A150" t="s">
        <v>316</v>
      </c>
    </row>
    <row r="151" spans="1:1" x14ac:dyDescent="0.25">
      <c r="A151" t="s">
        <v>317</v>
      </c>
    </row>
    <row r="152" spans="1:1" x14ac:dyDescent="0.25">
      <c r="A152" t="s">
        <v>318</v>
      </c>
    </row>
    <row r="153" spans="1:1" x14ac:dyDescent="0.25">
      <c r="A153" t="s">
        <v>319</v>
      </c>
    </row>
    <row r="154" spans="1:1" x14ac:dyDescent="0.25">
      <c r="A154" t="s">
        <v>320</v>
      </c>
    </row>
    <row r="155" spans="1:1" x14ac:dyDescent="0.25">
      <c r="A155" t="s">
        <v>321</v>
      </c>
    </row>
    <row r="156" spans="1:1" x14ac:dyDescent="0.25">
      <c r="A156" t="s">
        <v>322</v>
      </c>
    </row>
    <row r="157" spans="1:1" x14ac:dyDescent="0.25">
      <c r="A157" t="s">
        <v>323</v>
      </c>
    </row>
    <row r="158" spans="1:1" x14ac:dyDescent="0.25">
      <c r="A158" t="s">
        <v>324</v>
      </c>
    </row>
    <row r="159" spans="1:1" x14ac:dyDescent="0.25">
      <c r="A159" t="s">
        <v>325</v>
      </c>
    </row>
    <row r="160" spans="1:1" x14ac:dyDescent="0.25">
      <c r="A160" t="s">
        <v>326</v>
      </c>
    </row>
    <row r="161" spans="1:1" x14ac:dyDescent="0.25">
      <c r="A161" t="s">
        <v>327</v>
      </c>
    </row>
    <row r="162" spans="1:1" x14ac:dyDescent="0.25">
      <c r="A162" t="s">
        <v>328</v>
      </c>
    </row>
    <row r="163" spans="1:1" x14ac:dyDescent="0.25">
      <c r="A163" t="s">
        <v>329</v>
      </c>
    </row>
    <row r="164" spans="1:1" x14ac:dyDescent="0.25">
      <c r="A164" t="s">
        <v>330</v>
      </c>
    </row>
    <row r="165" spans="1:1" x14ac:dyDescent="0.25">
      <c r="A165" t="s">
        <v>331</v>
      </c>
    </row>
    <row r="166" spans="1:1" x14ac:dyDescent="0.25">
      <c r="A166" t="s">
        <v>332</v>
      </c>
    </row>
    <row r="167" spans="1:1" x14ac:dyDescent="0.25">
      <c r="A167" t="s">
        <v>333</v>
      </c>
    </row>
    <row r="168" spans="1:1" x14ac:dyDescent="0.25">
      <c r="A168" t="s">
        <v>334</v>
      </c>
    </row>
    <row r="169" spans="1:1" x14ac:dyDescent="0.25">
      <c r="A169" t="s">
        <v>335</v>
      </c>
    </row>
    <row r="170" spans="1:1" x14ac:dyDescent="0.25">
      <c r="A170" t="s">
        <v>336</v>
      </c>
    </row>
    <row r="171" spans="1:1" x14ac:dyDescent="0.25">
      <c r="A171" t="s">
        <v>337</v>
      </c>
    </row>
    <row r="172" spans="1:1" x14ac:dyDescent="0.25">
      <c r="A172" t="s">
        <v>338</v>
      </c>
    </row>
    <row r="173" spans="1:1" x14ac:dyDescent="0.25">
      <c r="A173" t="s">
        <v>339</v>
      </c>
    </row>
    <row r="174" spans="1:1" x14ac:dyDescent="0.25">
      <c r="A174" t="s">
        <v>340</v>
      </c>
    </row>
    <row r="175" spans="1:1" x14ac:dyDescent="0.25">
      <c r="A175" t="s">
        <v>341</v>
      </c>
    </row>
    <row r="176" spans="1:1" x14ac:dyDescent="0.25">
      <c r="A176" t="s">
        <v>342</v>
      </c>
    </row>
    <row r="177" spans="1:1" x14ac:dyDescent="0.25">
      <c r="A177" t="s">
        <v>343</v>
      </c>
    </row>
    <row r="178" spans="1:1" x14ac:dyDescent="0.25">
      <c r="A178" t="s">
        <v>344</v>
      </c>
    </row>
    <row r="179" spans="1:1" x14ac:dyDescent="0.25">
      <c r="A179" t="s">
        <v>345</v>
      </c>
    </row>
    <row r="180" spans="1:1" x14ac:dyDescent="0.25">
      <c r="A180" t="s">
        <v>346</v>
      </c>
    </row>
    <row r="181" spans="1:1" x14ac:dyDescent="0.25">
      <c r="A181" t="s">
        <v>347</v>
      </c>
    </row>
    <row r="182" spans="1:1" x14ac:dyDescent="0.25">
      <c r="A182" t="s">
        <v>348</v>
      </c>
    </row>
    <row r="183" spans="1:1" x14ac:dyDescent="0.25">
      <c r="A183" t="s">
        <v>349</v>
      </c>
    </row>
    <row r="184" spans="1:1" x14ac:dyDescent="0.25">
      <c r="A184" t="s">
        <v>350</v>
      </c>
    </row>
    <row r="185" spans="1:1" x14ac:dyDescent="0.25">
      <c r="A185" t="s">
        <v>351</v>
      </c>
    </row>
    <row r="186" spans="1:1" x14ac:dyDescent="0.25">
      <c r="A186" t="s">
        <v>352</v>
      </c>
    </row>
    <row r="187" spans="1:1" x14ac:dyDescent="0.25">
      <c r="A187" t="s">
        <v>353</v>
      </c>
    </row>
    <row r="188" spans="1:1" x14ac:dyDescent="0.25">
      <c r="A188" t="s">
        <v>354</v>
      </c>
    </row>
    <row r="189" spans="1:1" x14ac:dyDescent="0.25">
      <c r="A189" t="s">
        <v>355</v>
      </c>
    </row>
    <row r="190" spans="1:1" x14ac:dyDescent="0.25">
      <c r="A190" t="s">
        <v>356</v>
      </c>
    </row>
    <row r="191" spans="1:1" x14ac:dyDescent="0.25">
      <c r="A191" t="s">
        <v>357</v>
      </c>
    </row>
    <row r="192" spans="1:1" x14ac:dyDescent="0.25">
      <c r="A192" t="s">
        <v>358</v>
      </c>
    </row>
    <row r="193" spans="1:1" x14ac:dyDescent="0.25">
      <c r="A193" t="s">
        <v>359</v>
      </c>
    </row>
    <row r="194" spans="1:1" x14ac:dyDescent="0.25">
      <c r="A194" t="s">
        <v>360</v>
      </c>
    </row>
    <row r="195" spans="1:1" x14ac:dyDescent="0.25">
      <c r="A195" t="s">
        <v>361</v>
      </c>
    </row>
    <row r="196" spans="1:1" x14ac:dyDescent="0.25">
      <c r="A196" t="s">
        <v>362</v>
      </c>
    </row>
    <row r="197" spans="1:1" x14ac:dyDescent="0.25">
      <c r="A197" t="s">
        <v>363</v>
      </c>
    </row>
    <row r="198" spans="1:1" x14ac:dyDescent="0.25">
      <c r="A198" t="s">
        <v>364</v>
      </c>
    </row>
    <row r="199" spans="1:1" x14ac:dyDescent="0.25">
      <c r="A199" t="s">
        <v>365</v>
      </c>
    </row>
    <row r="200" spans="1:1" x14ac:dyDescent="0.25">
      <c r="A200" t="s">
        <v>366</v>
      </c>
    </row>
    <row r="201" spans="1:1" x14ac:dyDescent="0.25">
      <c r="A201" t="s">
        <v>367</v>
      </c>
    </row>
    <row r="202" spans="1:1" x14ac:dyDescent="0.25">
      <c r="A202" t="s">
        <v>368</v>
      </c>
    </row>
    <row r="203" spans="1:1" x14ac:dyDescent="0.25">
      <c r="A203" t="s">
        <v>369</v>
      </c>
    </row>
    <row r="204" spans="1:1" x14ac:dyDescent="0.25">
      <c r="A204" t="s">
        <v>370</v>
      </c>
    </row>
    <row r="205" spans="1:1" x14ac:dyDescent="0.25">
      <c r="A205" t="s">
        <v>371</v>
      </c>
    </row>
    <row r="206" spans="1:1" x14ac:dyDescent="0.25">
      <c r="A206" t="s">
        <v>372</v>
      </c>
    </row>
    <row r="207" spans="1:1" x14ac:dyDescent="0.25">
      <c r="A207" t="s">
        <v>373</v>
      </c>
    </row>
    <row r="208" spans="1:1" x14ac:dyDescent="0.25">
      <c r="A208" t="s">
        <v>374</v>
      </c>
    </row>
    <row r="209" spans="1:1" x14ac:dyDescent="0.25">
      <c r="A209" t="s">
        <v>375</v>
      </c>
    </row>
    <row r="210" spans="1:1" x14ac:dyDescent="0.25">
      <c r="A210" t="s">
        <v>376</v>
      </c>
    </row>
    <row r="211" spans="1:1" x14ac:dyDescent="0.25">
      <c r="A211" t="s">
        <v>377</v>
      </c>
    </row>
    <row r="212" spans="1:1" x14ac:dyDescent="0.25">
      <c r="A212" t="s">
        <v>378</v>
      </c>
    </row>
    <row r="213" spans="1:1" x14ac:dyDescent="0.25">
      <c r="A213" t="s">
        <v>379</v>
      </c>
    </row>
    <row r="214" spans="1:1" x14ac:dyDescent="0.25">
      <c r="A214" t="s">
        <v>380</v>
      </c>
    </row>
    <row r="215" spans="1:1" x14ac:dyDescent="0.25">
      <c r="A215" t="s">
        <v>381</v>
      </c>
    </row>
    <row r="216" spans="1:1" x14ac:dyDescent="0.25">
      <c r="A216" t="s">
        <v>382</v>
      </c>
    </row>
    <row r="217" spans="1:1" x14ac:dyDescent="0.25">
      <c r="A217" t="s">
        <v>383</v>
      </c>
    </row>
    <row r="218" spans="1:1" x14ac:dyDescent="0.25">
      <c r="A218" t="s">
        <v>384</v>
      </c>
    </row>
    <row r="219" spans="1:1" x14ac:dyDescent="0.25">
      <c r="A219" t="s">
        <v>385</v>
      </c>
    </row>
    <row r="220" spans="1:1" x14ac:dyDescent="0.25">
      <c r="A220" t="s">
        <v>386</v>
      </c>
    </row>
    <row r="221" spans="1:1" x14ac:dyDescent="0.25">
      <c r="A221" t="s">
        <v>387</v>
      </c>
    </row>
    <row r="222" spans="1:1" x14ac:dyDescent="0.25">
      <c r="A222" t="s">
        <v>388</v>
      </c>
    </row>
    <row r="223" spans="1:1" x14ac:dyDescent="0.25">
      <c r="A223" t="s">
        <v>389</v>
      </c>
    </row>
    <row r="224" spans="1:1" x14ac:dyDescent="0.25">
      <c r="A224" t="s">
        <v>390</v>
      </c>
    </row>
    <row r="225" spans="1:1" x14ac:dyDescent="0.25">
      <c r="A225" t="s">
        <v>391</v>
      </c>
    </row>
    <row r="226" spans="1:1" x14ac:dyDescent="0.25">
      <c r="A226" t="s">
        <v>392</v>
      </c>
    </row>
    <row r="227" spans="1:1" x14ac:dyDescent="0.25">
      <c r="A227" t="s">
        <v>393</v>
      </c>
    </row>
    <row r="228" spans="1:1" x14ac:dyDescent="0.25">
      <c r="A228" t="s">
        <v>394</v>
      </c>
    </row>
    <row r="229" spans="1:1" x14ac:dyDescent="0.25">
      <c r="A229" t="s">
        <v>395</v>
      </c>
    </row>
    <row r="230" spans="1:1" x14ac:dyDescent="0.25">
      <c r="A230" t="s">
        <v>396</v>
      </c>
    </row>
    <row r="231" spans="1:1" x14ac:dyDescent="0.25">
      <c r="A231" t="s">
        <v>397</v>
      </c>
    </row>
    <row r="232" spans="1:1" x14ac:dyDescent="0.25">
      <c r="A232" t="s">
        <v>398</v>
      </c>
    </row>
    <row r="233" spans="1:1" x14ac:dyDescent="0.25">
      <c r="A233" t="s">
        <v>399</v>
      </c>
    </row>
    <row r="234" spans="1:1" x14ac:dyDescent="0.25">
      <c r="A234" t="s">
        <v>400</v>
      </c>
    </row>
    <row r="235" spans="1:1" x14ac:dyDescent="0.25">
      <c r="A235" t="s">
        <v>401</v>
      </c>
    </row>
    <row r="236" spans="1:1" x14ac:dyDescent="0.25">
      <c r="A236" t="s">
        <v>402</v>
      </c>
    </row>
    <row r="237" spans="1:1" x14ac:dyDescent="0.25">
      <c r="A237" t="s">
        <v>403</v>
      </c>
    </row>
    <row r="238" spans="1:1" x14ac:dyDescent="0.25">
      <c r="A238" t="s">
        <v>404</v>
      </c>
    </row>
    <row r="239" spans="1:1" x14ac:dyDescent="0.25">
      <c r="A239" t="s">
        <v>405</v>
      </c>
    </row>
    <row r="240" spans="1:1" x14ac:dyDescent="0.25">
      <c r="A240" t="s">
        <v>406</v>
      </c>
    </row>
    <row r="241" spans="1:1" x14ac:dyDescent="0.25">
      <c r="A241" t="s">
        <v>407</v>
      </c>
    </row>
    <row r="242" spans="1:1" x14ac:dyDescent="0.25">
      <c r="A242" t="s">
        <v>408</v>
      </c>
    </row>
    <row r="243" spans="1:1" x14ac:dyDescent="0.25">
      <c r="A243" t="s">
        <v>409</v>
      </c>
    </row>
    <row r="244" spans="1:1" x14ac:dyDescent="0.25">
      <c r="A244" t="s">
        <v>410</v>
      </c>
    </row>
    <row r="245" spans="1:1" x14ac:dyDescent="0.25">
      <c r="A245" t="s">
        <v>411</v>
      </c>
    </row>
    <row r="246" spans="1:1" x14ac:dyDescent="0.25">
      <c r="A246" t="s">
        <v>412</v>
      </c>
    </row>
    <row r="247" spans="1:1" x14ac:dyDescent="0.25">
      <c r="A247" t="s">
        <v>413</v>
      </c>
    </row>
    <row r="248" spans="1:1" x14ac:dyDescent="0.25">
      <c r="A248" t="s">
        <v>414</v>
      </c>
    </row>
    <row r="249" spans="1:1" x14ac:dyDescent="0.25">
      <c r="A249" t="s">
        <v>415</v>
      </c>
    </row>
    <row r="250" spans="1:1" x14ac:dyDescent="0.25">
      <c r="A250" t="s">
        <v>416</v>
      </c>
    </row>
    <row r="251" spans="1:1" x14ac:dyDescent="0.25">
      <c r="A251" t="s">
        <v>417</v>
      </c>
    </row>
    <row r="252" spans="1:1" x14ac:dyDescent="0.25">
      <c r="A252" t="s">
        <v>418</v>
      </c>
    </row>
    <row r="253" spans="1:1" x14ac:dyDescent="0.25">
      <c r="A253" t="s">
        <v>419</v>
      </c>
    </row>
    <row r="254" spans="1:1" x14ac:dyDescent="0.25">
      <c r="A254" t="s">
        <v>420</v>
      </c>
    </row>
    <row r="255" spans="1:1" x14ac:dyDescent="0.25">
      <c r="A255" t="s">
        <v>421</v>
      </c>
    </row>
    <row r="256" spans="1:1" x14ac:dyDescent="0.25">
      <c r="A256" t="s">
        <v>422</v>
      </c>
    </row>
    <row r="257" spans="1:1" x14ac:dyDescent="0.25">
      <c r="A257" t="s">
        <v>423</v>
      </c>
    </row>
    <row r="258" spans="1:1" x14ac:dyDescent="0.25">
      <c r="A258" t="s">
        <v>424</v>
      </c>
    </row>
    <row r="259" spans="1:1" x14ac:dyDescent="0.25">
      <c r="A259" t="s">
        <v>425</v>
      </c>
    </row>
    <row r="260" spans="1:1" x14ac:dyDescent="0.25">
      <c r="A260" t="s">
        <v>426</v>
      </c>
    </row>
    <row r="261" spans="1:1" x14ac:dyDescent="0.25">
      <c r="A261" t="s">
        <v>427</v>
      </c>
    </row>
    <row r="262" spans="1:1" x14ac:dyDescent="0.25">
      <c r="A262" t="s">
        <v>428</v>
      </c>
    </row>
    <row r="263" spans="1:1" x14ac:dyDescent="0.25">
      <c r="A263" t="s">
        <v>429</v>
      </c>
    </row>
    <row r="264" spans="1:1" x14ac:dyDescent="0.25">
      <c r="A264" t="s">
        <v>430</v>
      </c>
    </row>
    <row r="265" spans="1:1" x14ac:dyDescent="0.25">
      <c r="A265" t="s">
        <v>431</v>
      </c>
    </row>
    <row r="266" spans="1:1" x14ac:dyDescent="0.25">
      <c r="A266" t="s">
        <v>432</v>
      </c>
    </row>
    <row r="267" spans="1:1" x14ac:dyDescent="0.25">
      <c r="A267" t="s">
        <v>433</v>
      </c>
    </row>
    <row r="268" spans="1:1" x14ac:dyDescent="0.25">
      <c r="A268" t="s">
        <v>434</v>
      </c>
    </row>
    <row r="269" spans="1:1" x14ac:dyDescent="0.25">
      <c r="A269" t="s">
        <v>435</v>
      </c>
    </row>
    <row r="270" spans="1:1" x14ac:dyDescent="0.25">
      <c r="A270" t="s">
        <v>436</v>
      </c>
    </row>
    <row r="271" spans="1:1" x14ac:dyDescent="0.25">
      <c r="A271" t="s">
        <v>437</v>
      </c>
    </row>
    <row r="272" spans="1:1" x14ac:dyDescent="0.25">
      <c r="A272" t="s">
        <v>438</v>
      </c>
    </row>
    <row r="273" spans="1:1" x14ac:dyDescent="0.25">
      <c r="A273" t="s">
        <v>439</v>
      </c>
    </row>
    <row r="274" spans="1:1" x14ac:dyDescent="0.25">
      <c r="A274" t="s">
        <v>440</v>
      </c>
    </row>
    <row r="275" spans="1:1" x14ac:dyDescent="0.25">
      <c r="A275" t="s">
        <v>441</v>
      </c>
    </row>
    <row r="276" spans="1:1" x14ac:dyDescent="0.25">
      <c r="A276" t="s">
        <v>442</v>
      </c>
    </row>
    <row r="277" spans="1:1" x14ac:dyDescent="0.25">
      <c r="A277" t="s">
        <v>443</v>
      </c>
    </row>
    <row r="278" spans="1:1" x14ac:dyDescent="0.25">
      <c r="A278" t="s">
        <v>444</v>
      </c>
    </row>
    <row r="279" spans="1:1" x14ac:dyDescent="0.25">
      <c r="A279" t="s">
        <v>445</v>
      </c>
    </row>
    <row r="280" spans="1:1" x14ac:dyDescent="0.25">
      <c r="A280" t="s">
        <v>446</v>
      </c>
    </row>
    <row r="281" spans="1:1" x14ac:dyDescent="0.25">
      <c r="A281" t="s">
        <v>447</v>
      </c>
    </row>
    <row r="282" spans="1:1" x14ac:dyDescent="0.25">
      <c r="A282" t="s">
        <v>448</v>
      </c>
    </row>
    <row r="283" spans="1:1" x14ac:dyDescent="0.25">
      <c r="A283" t="s">
        <v>449</v>
      </c>
    </row>
    <row r="284" spans="1:1" x14ac:dyDescent="0.25">
      <c r="A284" t="s">
        <v>450</v>
      </c>
    </row>
    <row r="285" spans="1:1" x14ac:dyDescent="0.25">
      <c r="A285" t="s">
        <v>451</v>
      </c>
    </row>
    <row r="286" spans="1:1" x14ac:dyDescent="0.25">
      <c r="A286" t="s">
        <v>452</v>
      </c>
    </row>
    <row r="287" spans="1:1" x14ac:dyDescent="0.25">
      <c r="A287" t="s">
        <v>453</v>
      </c>
    </row>
    <row r="288" spans="1:1" x14ac:dyDescent="0.25">
      <c r="A288" t="s">
        <v>454</v>
      </c>
    </row>
    <row r="289" spans="1:1" x14ac:dyDescent="0.25">
      <c r="A289" t="s">
        <v>455</v>
      </c>
    </row>
    <row r="290" spans="1:1" x14ac:dyDescent="0.25">
      <c r="A290" t="s">
        <v>456</v>
      </c>
    </row>
    <row r="291" spans="1:1" x14ac:dyDescent="0.25">
      <c r="A291" t="s">
        <v>457</v>
      </c>
    </row>
    <row r="292" spans="1:1" x14ac:dyDescent="0.25">
      <c r="A292" t="s">
        <v>458</v>
      </c>
    </row>
    <row r="293" spans="1:1" x14ac:dyDescent="0.25">
      <c r="A293" t="s">
        <v>459</v>
      </c>
    </row>
    <row r="294" spans="1:1" x14ac:dyDescent="0.25">
      <c r="A294" t="s">
        <v>460</v>
      </c>
    </row>
    <row r="295" spans="1:1" x14ac:dyDescent="0.25">
      <c r="A295" t="s">
        <v>461</v>
      </c>
    </row>
    <row r="296" spans="1:1" x14ac:dyDescent="0.25">
      <c r="A296" t="s">
        <v>462</v>
      </c>
    </row>
    <row r="297" spans="1:1" x14ac:dyDescent="0.25">
      <c r="A297" t="s">
        <v>463</v>
      </c>
    </row>
    <row r="298" spans="1:1" x14ac:dyDescent="0.25">
      <c r="A298" t="s">
        <v>464</v>
      </c>
    </row>
    <row r="299" spans="1:1" x14ac:dyDescent="0.25">
      <c r="A299" t="s">
        <v>465</v>
      </c>
    </row>
    <row r="300" spans="1:1" x14ac:dyDescent="0.25">
      <c r="A300" t="s">
        <v>466</v>
      </c>
    </row>
    <row r="301" spans="1:1" x14ac:dyDescent="0.25">
      <c r="A301" t="s">
        <v>467</v>
      </c>
    </row>
    <row r="302" spans="1:1" x14ac:dyDescent="0.25">
      <c r="A302" t="s">
        <v>468</v>
      </c>
    </row>
    <row r="303" spans="1:1" x14ac:dyDescent="0.25">
      <c r="A303" t="s">
        <v>469</v>
      </c>
    </row>
    <row r="304" spans="1:1" x14ac:dyDescent="0.25">
      <c r="A304" t="s">
        <v>470</v>
      </c>
    </row>
    <row r="305" spans="1:1" x14ac:dyDescent="0.25">
      <c r="A305" t="s">
        <v>471</v>
      </c>
    </row>
    <row r="306" spans="1:1" x14ac:dyDescent="0.25">
      <c r="A306" t="s">
        <v>472</v>
      </c>
    </row>
    <row r="307" spans="1:1" x14ac:dyDescent="0.25">
      <c r="A307" t="s">
        <v>473</v>
      </c>
    </row>
    <row r="308" spans="1:1" x14ac:dyDescent="0.25">
      <c r="A308" t="s">
        <v>474</v>
      </c>
    </row>
    <row r="309" spans="1:1" x14ac:dyDescent="0.25">
      <c r="A309" t="s">
        <v>475</v>
      </c>
    </row>
    <row r="310" spans="1:1" x14ac:dyDescent="0.25">
      <c r="A310" t="s">
        <v>476</v>
      </c>
    </row>
    <row r="311" spans="1:1" x14ac:dyDescent="0.25">
      <c r="A311" t="s">
        <v>477</v>
      </c>
    </row>
    <row r="312" spans="1:1" x14ac:dyDescent="0.25">
      <c r="A312" t="s">
        <v>478</v>
      </c>
    </row>
    <row r="313" spans="1:1" x14ac:dyDescent="0.25">
      <c r="A313" t="s">
        <v>479</v>
      </c>
    </row>
    <row r="314" spans="1:1" x14ac:dyDescent="0.25">
      <c r="A314" t="s">
        <v>480</v>
      </c>
    </row>
    <row r="315" spans="1:1" x14ac:dyDescent="0.25">
      <c r="A315" t="s">
        <v>481</v>
      </c>
    </row>
    <row r="316" spans="1:1" x14ac:dyDescent="0.25">
      <c r="A316" t="s">
        <v>482</v>
      </c>
    </row>
    <row r="317" spans="1:1" x14ac:dyDescent="0.25">
      <c r="A317" t="s">
        <v>483</v>
      </c>
    </row>
    <row r="318" spans="1:1" x14ac:dyDescent="0.25">
      <c r="A318" t="s">
        <v>484</v>
      </c>
    </row>
    <row r="319" spans="1:1" x14ac:dyDescent="0.25">
      <c r="A319" t="s">
        <v>485</v>
      </c>
    </row>
    <row r="320" spans="1:1" x14ac:dyDescent="0.25">
      <c r="A320" t="s">
        <v>486</v>
      </c>
    </row>
    <row r="321" spans="1:1" x14ac:dyDescent="0.25">
      <c r="A321" t="s">
        <v>487</v>
      </c>
    </row>
    <row r="322" spans="1:1" x14ac:dyDescent="0.25">
      <c r="A322" t="s">
        <v>488</v>
      </c>
    </row>
    <row r="323" spans="1:1" x14ac:dyDescent="0.25">
      <c r="A323" t="s">
        <v>489</v>
      </c>
    </row>
    <row r="324" spans="1:1" x14ac:dyDescent="0.25">
      <c r="A324" t="s">
        <v>490</v>
      </c>
    </row>
    <row r="325" spans="1:1" x14ac:dyDescent="0.25">
      <c r="A325" t="s">
        <v>491</v>
      </c>
    </row>
    <row r="326" spans="1:1" x14ac:dyDescent="0.25">
      <c r="A326" t="s">
        <v>492</v>
      </c>
    </row>
    <row r="327" spans="1:1" x14ac:dyDescent="0.25">
      <c r="A327" t="s">
        <v>493</v>
      </c>
    </row>
    <row r="328" spans="1:1" x14ac:dyDescent="0.25">
      <c r="A328" t="s">
        <v>494</v>
      </c>
    </row>
    <row r="329" spans="1:1" x14ac:dyDescent="0.25">
      <c r="A329" t="s">
        <v>495</v>
      </c>
    </row>
    <row r="330" spans="1:1" x14ac:dyDescent="0.25">
      <c r="A330" t="s">
        <v>496</v>
      </c>
    </row>
    <row r="331" spans="1:1" x14ac:dyDescent="0.25">
      <c r="A331" t="s">
        <v>497</v>
      </c>
    </row>
    <row r="332" spans="1:1" x14ac:dyDescent="0.25">
      <c r="A332" t="s">
        <v>498</v>
      </c>
    </row>
    <row r="333" spans="1:1" x14ac:dyDescent="0.25">
      <c r="A333" t="s">
        <v>499</v>
      </c>
    </row>
    <row r="334" spans="1:1" x14ac:dyDescent="0.25">
      <c r="A334" t="s">
        <v>500</v>
      </c>
    </row>
    <row r="335" spans="1:1" x14ac:dyDescent="0.25">
      <c r="A335" t="s">
        <v>501</v>
      </c>
    </row>
    <row r="336" spans="1:1" x14ac:dyDescent="0.25">
      <c r="A336" t="s">
        <v>502</v>
      </c>
    </row>
    <row r="337" spans="1:1" x14ac:dyDescent="0.25">
      <c r="A337" t="s">
        <v>503</v>
      </c>
    </row>
    <row r="338" spans="1:1" x14ac:dyDescent="0.25">
      <c r="A338" t="s">
        <v>504</v>
      </c>
    </row>
    <row r="339" spans="1:1" x14ac:dyDescent="0.25">
      <c r="A339" t="s">
        <v>505</v>
      </c>
    </row>
    <row r="340" spans="1:1" x14ac:dyDescent="0.25">
      <c r="A340" t="s">
        <v>506</v>
      </c>
    </row>
    <row r="341" spans="1:1" x14ac:dyDescent="0.25">
      <c r="A341" t="s">
        <v>507</v>
      </c>
    </row>
    <row r="342" spans="1:1" x14ac:dyDescent="0.25">
      <c r="A342" t="s">
        <v>508</v>
      </c>
    </row>
    <row r="343" spans="1:1" x14ac:dyDescent="0.25">
      <c r="A343" t="s">
        <v>509</v>
      </c>
    </row>
    <row r="344" spans="1:1" x14ac:dyDescent="0.25">
      <c r="A344" t="s">
        <v>510</v>
      </c>
    </row>
    <row r="345" spans="1:1" x14ac:dyDescent="0.25">
      <c r="A345" t="s">
        <v>511</v>
      </c>
    </row>
    <row r="346" spans="1:1" x14ac:dyDescent="0.25">
      <c r="A346" t="s">
        <v>512</v>
      </c>
    </row>
    <row r="347" spans="1:1" x14ac:dyDescent="0.25">
      <c r="A347" t="s">
        <v>513</v>
      </c>
    </row>
    <row r="348" spans="1:1" x14ac:dyDescent="0.25">
      <c r="A348" t="s">
        <v>514</v>
      </c>
    </row>
    <row r="349" spans="1:1" x14ac:dyDescent="0.25">
      <c r="A349" t="s">
        <v>515</v>
      </c>
    </row>
    <row r="350" spans="1:1" x14ac:dyDescent="0.25">
      <c r="A350" t="s">
        <v>516</v>
      </c>
    </row>
    <row r="351" spans="1:1" x14ac:dyDescent="0.25">
      <c r="A351" t="s">
        <v>517</v>
      </c>
    </row>
    <row r="352" spans="1:1" x14ac:dyDescent="0.25">
      <c r="A352" t="s">
        <v>518</v>
      </c>
    </row>
    <row r="353" spans="1:1" x14ac:dyDescent="0.25">
      <c r="A353" t="s">
        <v>519</v>
      </c>
    </row>
    <row r="354" spans="1:1" x14ac:dyDescent="0.25">
      <c r="A354" t="s">
        <v>520</v>
      </c>
    </row>
    <row r="355" spans="1:1" x14ac:dyDescent="0.25">
      <c r="A355" t="s">
        <v>521</v>
      </c>
    </row>
    <row r="356" spans="1:1" x14ac:dyDescent="0.25">
      <c r="A356" t="s">
        <v>522</v>
      </c>
    </row>
    <row r="357" spans="1:1" x14ac:dyDescent="0.25">
      <c r="A357" t="s">
        <v>523</v>
      </c>
    </row>
    <row r="358" spans="1:1" x14ac:dyDescent="0.25">
      <c r="A358" t="s">
        <v>524</v>
      </c>
    </row>
    <row r="359" spans="1:1" x14ac:dyDescent="0.25">
      <c r="A359" t="s">
        <v>525</v>
      </c>
    </row>
    <row r="360" spans="1:1" x14ac:dyDescent="0.25">
      <c r="A360" t="s">
        <v>526</v>
      </c>
    </row>
    <row r="361" spans="1:1" x14ac:dyDescent="0.25">
      <c r="A361" t="s">
        <v>527</v>
      </c>
    </row>
    <row r="362" spans="1:1" x14ac:dyDescent="0.25">
      <c r="A362" t="s">
        <v>528</v>
      </c>
    </row>
    <row r="363" spans="1:1" x14ac:dyDescent="0.25">
      <c r="A363" t="s">
        <v>529</v>
      </c>
    </row>
    <row r="364" spans="1:1" x14ac:dyDescent="0.25">
      <c r="A364" t="s">
        <v>530</v>
      </c>
    </row>
    <row r="365" spans="1:1" x14ac:dyDescent="0.25">
      <c r="A365" t="s">
        <v>531</v>
      </c>
    </row>
    <row r="366" spans="1:1" x14ac:dyDescent="0.25">
      <c r="A366" t="s">
        <v>532</v>
      </c>
    </row>
    <row r="367" spans="1:1" x14ac:dyDescent="0.25">
      <c r="A367" t="s">
        <v>533</v>
      </c>
    </row>
    <row r="368" spans="1:1" x14ac:dyDescent="0.25">
      <c r="A368" t="s">
        <v>534</v>
      </c>
    </row>
    <row r="369" spans="1:1" x14ac:dyDescent="0.25">
      <c r="A369" t="s">
        <v>535</v>
      </c>
    </row>
    <row r="370" spans="1:1" x14ac:dyDescent="0.25">
      <c r="A370" t="s">
        <v>536</v>
      </c>
    </row>
    <row r="371" spans="1:1" x14ac:dyDescent="0.25">
      <c r="A371" t="s">
        <v>537</v>
      </c>
    </row>
    <row r="372" spans="1:1" x14ac:dyDescent="0.25">
      <c r="A372" t="s">
        <v>538</v>
      </c>
    </row>
    <row r="373" spans="1:1" x14ac:dyDescent="0.25">
      <c r="A373" t="s">
        <v>539</v>
      </c>
    </row>
    <row r="374" spans="1:1" x14ac:dyDescent="0.25">
      <c r="A374" t="s">
        <v>540</v>
      </c>
    </row>
    <row r="375" spans="1:1" x14ac:dyDescent="0.25">
      <c r="A375" t="s">
        <v>541</v>
      </c>
    </row>
    <row r="376" spans="1:1" x14ac:dyDescent="0.25">
      <c r="A376" t="s">
        <v>542</v>
      </c>
    </row>
    <row r="377" spans="1:1" x14ac:dyDescent="0.25">
      <c r="A377" t="s">
        <v>543</v>
      </c>
    </row>
    <row r="378" spans="1:1" x14ac:dyDescent="0.25">
      <c r="A378" t="s">
        <v>544</v>
      </c>
    </row>
    <row r="379" spans="1:1" x14ac:dyDescent="0.25">
      <c r="A379" t="s">
        <v>545</v>
      </c>
    </row>
    <row r="380" spans="1:1" x14ac:dyDescent="0.25">
      <c r="A380" t="s">
        <v>546</v>
      </c>
    </row>
    <row r="381" spans="1:1" x14ac:dyDescent="0.25">
      <c r="A381" t="s">
        <v>547</v>
      </c>
    </row>
    <row r="382" spans="1:1" x14ac:dyDescent="0.25">
      <c r="A382" t="s">
        <v>548</v>
      </c>
    </row>
    <row r="383" spans="1:1" x14ac:dyDescent="0.25">
      <c r="A383" t="s">
        <v>549</v>
      </c>
    </row>
    <row r="384" spans="1:1" x14ac:dyDescent="0.25">
      <c r="A384" t="s">
        <v>550</v>
      </c>
    </row>
    <row r="385" spans="1:1" x14ac:dyDescent="0.25">
      <c r="A385" t="s">
        <v>551</v>
      </c>
    </row>
    <row r="386" spans="1:1" x14ac:dyDescent="0.25">
      <c r="A386" t="s">
        <v>552</v>
      </c>
    </row>
    <row r="387" spans="1:1" x14ac:dyDescent="0.25">
      <c r="A387" t="s">
        <v>553</v>
      </c>
    </row>
    <row r="388" spans="1:1" x14ac:dyDescent="0.25">
      <c r="A388" t="s">
        <v>554</v>
      </c>
    </row>
    <row r="389" spans="1:1" x14ac:dyDescent="0.25">
      <c r="A389" t="s">
        <v>555</v>
      </c>
    </row>
    <row r="390" spans="1:1" x14ac:dyDescent="0.25">
      <c r="A390" t="s">
        <v>556</v>
      </c>
    </row>
    <row r="391" spans="1:1" x14ac:dyDescent="0.25">
      <c r="A391" t="s">
        <v>557</v>
      </c>
    </row>
    <row r="392" spans="1:1" x14ac:dyDescent="0.25">
      <c r="A392" t="s">
        <v>558</v>
      </c>
    </row>
    <row r="393" spans="1:1" x14ac:dyDescent="0.25">
      <c r="A393" t="s">
        <v>559</v>
      </c>
    </row>
    <row r="394" spans="1:1" x14ac:dyDescent="0.25">
      <c r="A394" t="s">
        <v>560</v>
      </c>
    </row>
    <row r="395" spans="1:1" x14ac:dyDescent="0.25">
      <c r="A395" t="s">
        <v>561</v>
      </c>
    </row>
    <row r="396" spans="1:1" x14ac:dyDescent="0.25">
      <c r="A396" t="s">
        <v>562</v>
      </c>
    </row>
    <row r="397" spans="1:1" x14ac:dyDescent="0.25">
      <c r="A397" t="s">
        <v>563</v>
      </c>
    </row>
    <row r="398" spans="1:1" x14ac:dyDescent="0.25">
      <c r="A398" t="s">
        <v>564</v>
      </c>
    </row>
    <row r="399" spans="1:1" x14ac:dyDescent="0.25">
      <c r="A399" t="s">
        <v>565</v>
      </c>
    </row>
    <row r="400" spans="1:1" x14ac:dyDescent="0.25">
      <c r="A400" t="s">
        <v>566</v>
      </c>
    </row>
    <row r="401" spans="1:1" x14ac:dyDescent="0.25">
      <c r="A401" t="s">
        <v>567</v>
      </c>
    </row>
    <row r="402" spans="1:1" x14ac:dyDescent="0.25">
      <c r="A402" t="s">
        <v>568</v>
      </c>
    </row>
    <row r="403" spans="1:1" x14ac:dyDescent="0.25">
      <c r="A403" t="s">
        <v>569</v>
      </c>
    </row>
    <row r="404" spans="1:1" x14ac:dyDescent="0.25">
      <c r="A404" t="s">
        <v>570</v>
      </c>
    </row>
    <row r="405" spans="1:1" x14ac:dyDescent="0.25">
      <c r="A405" t="s">
        <v>571</v>
      </c>
    </row>
    <row r="406" spans="1:1" x14ac:dyDescent="0.25">
      <c r="A406" t="s">
        <v>572</v>
      </c>
    </row>
    <row r="407" spans="1:1" x14ac:dyDescent="0.25">
      <c r="A407" t="s">
        <v>573</v>
      </c>
    </row>
    <row r="408" spans="1:1" x14ac:dyDescent="0.25">
      <c r="A408" t="s">
        <v>574</v>
      </c>
    </row>
    <row r="409" spans="1:1" x14ac:dyDescent="0.25">
      <c r="A409" t="s">
        <v>575</v>
      </c>
    </row>
    <row r="410" spans="1:1" x14ac:dyDescent="0.25">
      <c r="A410" t="s">
        <v>576</v>
      </c>
    </row>
    <row r="411" spans="1:1" x14ac:dyDescent="0.25">
      <c r="A411" t="s">
        <v>577</v>
      </c>
    </row>
    <row r="412" spans="1:1" x14ac:dyDescent="0.25">
      <c r="A412" t="s">
        <v>578</v>
      </c>
    </row>
    <row r="413" spans="1:1" x14ac:dyDescent="0.25">
      <c r="A413" t="s">
        <v>579</v>
      </c>
    </row>
    <row r="414" spans="1:1" x14ac:dyDescent="0.25">
      <c r="A414" t="s">
        <v>580</v>
      </c>
    </row>
    <row r="415" spans="1:1" x14ac:dyDescent="0.25">
      <c r="A415" t="s">
        <v>581</v>
      </c>
    </row>
    <row r="416" spans="1:1" x14ac:dyDescent="0.25">
      <c r="A416" t="s">
        <v>582</v>
      </c>
    </row>
    <row r="417" spans="1:1" x14ac:dyDescent="0.25">
      <c r="A417" t="s">
        <v>583</v>
      </c>
    </row>
    <row r="418" spans="1:1" x14ac:dyDescent="0.25">
      <c r="A418" t="s">
        <v>584</v>
      </c>
    </row>
    <row r="419" spans="1:1" x14ac:dyDescent="0.25">
      <c r="A419" t="s">
        <v>585</v>
      </c>
    </row>
    <row r="420" spans="1:1" x14ac:dyDescent="0.25">
      <c r="A420" t="s">
        <v>586</v>
      </c>
    </row>
    <row r="421" spans="1:1" x14ac:dyDescent="0.25">
      <c r="A421" t="s">
        <v>587</v>
      </c>
    </row>
    <row r="422" spans="1:1" x14ac:dyDescent="0.25">
      <c r="A422" t="s">
        <v>588</v>
      </c>
    </row>
    <row r="423" spans="1:1" x14ac:dyDescent="0.25">
      <c r="A423" t="s">
        <v>589</v>
      </c>
    </row>
    <row r="424" spans="1:1" x14ac:dyDescent="0.25">
      <c r="A424" t="s">
        <v>590</v>
      </c>
    </row>
    <row r="425" spans="1:1" x14ac:dyDescent="0.25">
      <c r="A425" t="s">
        <v>591</v>
      </c>
    </row>
    <row r="426" spans="1:1" x14ac:dyDescent="0.25">
      <c r="A426" t="s">
        <v>592</v>
      </c>
    </row>
    <row r="427" spans="1:1" x14ac:dyDescent="0.25">
      <c r="A427" t="s">
        <v>593</v>
      </c>
    </row>
    <row r="428" spans="1:1" x14ac:dyDescent="0.25">
      <c r="A428" t="s">
        <v>594</v>
      </c>
    </row>
    <row r="429" spans="1:1" x14ac:dyDescent="0.25">
      <c r="A429" t="s">
        <v>595</v>
      </c>
    </row>
    <row r="430" spans="1:1" x14ac:dyDescent="0.25">
      <c r="A430" t="s">
        <v>596</v>
      </c>
    </row>
    <row r="431" spans="1:1" x14ac:dyDescent="0.25">
      <c r="A431" t="s">
        <v>597</v>
      </c>
    </row>
    <row r="432" spans="1:1" x14ac:dyDescent="0.25">
      <c r="A432" t="s">
        <v>598</v>
      </c>
    </row>
    <row r="433" spans="1:1" x14ac:dyDescent="0.25">
      <c r="A433" t="s">
        <v>599</v>
      </c>
    </row>
    <row r="434" spans="1:1" x14ac:dyDescent="0.25">
      <c r="A434" t="s">
        <v>600</v>
      </c>
    </row>
    <row r="435" spans="1:1" x14ac:dyDescent="0.25">
      <c r="A435" t="s">
        <v>601</v>
      </c>
    </row>
    <row r="436" spans="1:1" x14ac:dyDescent="0.25">
      <c r="A436" t="s">
        <v>602</v>
      </c>
    </row>
    <row r="437" spans="1:1" x14ac:dyDescent="0.25">
      <c r="A437" t="s">
        <v>603</v>
      </c>
    </row>
    <row r="438" spans="1:1" x14ac:dyDescent="0.25">
      <c r="A438" t="s">
        <v>604</v>
      </c>
    </row>
    <row r="439" spans="1:1" x14ac:dyDescent="0.25">
      <c r="A439" t="s">
        <v>605</v>
      </c>
    </row>
    <row r="440" spans="1:1" x14ac:dyDescent="0.25">
      <c r="A440" t="s">
        <v>606</v>
      </c>
    </row>
    <row r="441" spans="1:1" x14ac:dyDescent="0.25">
      <c r="A441" t="s">
        <v>607</v>
      </c>
    </row>
    <row r="442" spans="1:1" x14ac:dyDescent="0.25">
      <c r="A442" t="s">
        <v>608</v>
      </c>
    </row>
    <row r="443" spans="1:1" x14ac:dyDescent="0.25">
      <c r="A443" t="s">
        <v>609</v>
      </c>
    </row>
    <row r="444" spans="1:1" x14ac:dyDescent="0.25">
      <c r="A444" t="s">
        <v>610</v>
      </c>
    </row>
    <row r="445" spans="1:1" x14ac:dyDescent="0.25">
      <c r="A445" t="s">
        <v>611</v>
      </c>
    </row>
    <row r="446" spans="1:1" x14ac:dyDescent="0.25">
      <c r="A446" t="s">
        <v>612</v>
      </c>
    </row>
    <row r="447" spans="1:1" x14ac:dyDescent="0.25">
      <c r="A447" t="s">
        <v>613</v>
      </c>
    </row>
    <row r="448" spans="1:1" x14ac:dyDescent="0.25">
      <c r="A448" t="s">
        <v>614</v>
      </c>
    </row>
    <row r="449" spans="1:1" x14ac:dyDescent="0.25">
      <c r="A449" t="s">
        <v>615</v>
      </c>
    </row>
    <row r="450" spans="1:1" x14ac:dyDescent="0.25">
      <c r="A450" t="s">
        <v>616</v>
      </c>
    </row>
    <row r="451" spans="1:1" x14ac:dyDescent="0.25">
      <c r="A451" t="s">
        <v>617</v>
      </c>
    </row>
    <row r="452" spans="1:1" x14ac:dyDescent="0.25">
      <c r="A452" t="s">
        <v>618</v>
      </c>
    </row>
    <row r="453" spans="1:1" x14ac:dyDescent="0.25">
      <c r="A453" t="s">
        <v>619</v>
      </c>
    </row>
    <row r="454" spans="1:1" x14ac:dyDescent="0.25">
      <c r="A454" t="s">
        <v>620</v>
      </c>
    </row>
    <row r="455" spans="1:1" x14ac:dyDescent="0.25">
      <c r="A455" t="s">
        <v>621</v>
      </c>
    </row>
    <row r="456" spans="1:1" x14ac:dyDescent="0.25">
      <c r="A456" t="s">
        <v>622</v>
      </c>
    </row>
    <row r="457" spans="1:1" x14ac:dyDescent="0.25">
      <c r="A457" t="s">
        <v>623</v>
      </c>
    </row>
    <row r="458" spans="1:1" x14ac:dyDescent="0.25">
      <c r="A458" t="s">
        <v>624</v>
      </c>
    </row>
    <row r="459" spans="1:1" x14ac:dyDescent="0.25">
      <c r="A459" t="s">
        <v>625</v>
      </c>
    </row>
    <row r="460" spans="1:1" x14ac:dyDescent="0.25">
      <c r="A460" t="s">
        <v>626</v>
      </c>
    </row>
    <row r="461" spans="1:1" x14ac:dyDescent="0.25">
      <c r="A461" t="s">
        <v>627</v>
      </c>
    </row>
    <row r="462" spans="1:1" x14ac:dyDescent="0.25">
      <c r="A462" t="s">
        <v>628</v>
      </c>
    </row>
    <row r="463" spans="1:1" x14ac:dyDescent="0.25">
      <c r="A463" t="s">
        <v>629</v>
      </c>
    </row>
    <row r="464" spans="1:1" x14ac:dyDescent="0.25">
      <c r="A464" t="s">
        <v>630</v>
      </c>
    </row>
    <row r="465" spans="1:1" x14ac:dyDescent="0.25">
      <c r="A465" t="s">
        <v>631</v>
      </c>
    </row>
    <row r="466" spans="1:1" x14ac:dyDescent="0.25">
      <c r="A466" t="s">
        <v>632</v>
      </c>
    </row>
    <row r="467" spans="1:1" x14ac:dyDescent="0.25">
      <c r="A467" t="s">
        <v>633</v>
      </c>
    </row>
    <row r="468" spans="1:1" x14ac:dyDescent="0.25">
      <c r="A468" t="s">
        <v>634</v>
      </c>
    </row>
    <row r="469" spans="1:1" x14ac:dyDescent="0.25">
      <c r="A469" t="s">
        <v>635</v>
      </c>
    </row>
    <row r="470" spans="1:1" x14ac:dyDescent="0.25">
      <c r="A470" t="s">
        <v>636</v>
      </c>
    </row>
    <row r="471" spans="1:1" x14ac:dyDescent="0.25">
      <c r="A471" t="s">
        <v>637</v>
      </c>
    </row>
    <row r="472" spans="1:1" x14ac:dyDescent="0.25">
      <c r="A472" t="s">
        <v>638</v>
      </c>
    </row>
    <row r="473" spans="1:1" x14ac:dyDescent="0.25">
      <c r="A473" t="s">
        <v>639</v>
      </c>
    </row>
    <row r="474" spans="1:1" x14ac:dyDescent="0.25">
      <c r="A474" t="s">
        <v>640</v>
      </c>
    </row>
    <row r="475" spans="1:1" x14ac:dyDescent="0.25">
      <c r="A475" t="s">
        <v>641</v>
      </c>
    </row>
    <row r="476" spans="1:1" x14ac:dyDescent="0.25">
      <c r="A476" t="s">
        <v>642</v>
      </c>
    </row>
    <row r="477" spans="1:1" x14ac:dyDescent="0.25">
      <c r="A477" t="s">
        <v>643</v>
      </c>
    </row>
    <row r="478" spans="1:1" x14ac:dyDescent="0.25">
      <c r="A478" t="s">
        <v>644</v>
      </c>
    </row>
    <row r="479" spans="1:1" x14ac:dyDescent="0.25">
      <c r="A479" t="s">
        <v>645</v>
      </c>
    </row>
    <row r="480" spans="1:1" x14ac:dyDescent="0.25">
      <c r="A480" t="s">
        <v>646</v>
      </c>
    </row>
    <row r="481" spans="1:1" x14ac:dyDescent="0.25">
      <c r="A481" t="s">
        <v>647</v>
      </c>
    </row>
    <row r="482" spans="1:1" x14ac:dyDescent="0.25">
      <c r="A482" t="s">
        <v>648</v>
      </c>
    </row>
    <row r="483" spans="1:1" x14ac:dyDescent="0.25">
      <c r="A483" t="s">
        <v>649</v>
      </c>
    </row>
    <row r="484" spans="1:1" x14ac:dyDescent="0.25">
      <c r="A484" t="s">
        <v>650</v>
      </c>
    </row>
    <row r="485" spans="1:1" x14ac:dyDescent="0.25">
      <c r="A485" t="s">
        <v>651</v>
      </c>
    </row>
    <row r="486" spans="1:1" x14ac:dyDescent="0.25">
      <c r="A486" t="s">
        <v>652</v>
      </c>
    </row>
    <row r="487" spans="1:1" x14ac:dyDescent="0.25">
      <c r="A487" t="s">
        <v>653</v>
      </c>
    </row>
    <row r="488" spans="1:1" x14ac:dyDescent="0.25">
      <c r="A488" t="s">
        <v>654</v>
      </c>
    </row>
    <row r="489" spans="1:1" x14ac:dyDescent="0.25">
      <c r="A489" t="s">
        <v>655</v>
      </c>
    </row>
    <row r="490" spans="1:1" x14ac:dyDescent="0.25">
      <c r="A490" t="s">
        <v>656</v>
      </c>
    </row>
    <row r="491" spans="1:1" x14ac:dyDescent="0.25">
      <c r="A491" t="s">
        <v>657</v>
      </c>
    </row>
    <row r="492" spans="1:1" x14ac:dyDescent="0.25">
      <c r="A492" t="s">
        <v>658</v>
      </c>
    </row>
    <row r="493" spans="1:1" x14ac:dyDescent="0.25">
      <c r="A493" t="s">
        <v>659</v>
      </c>
    </row>
    <row r="494" spans="1:1" x14ac:dyDescent="0.25">
      <c r="A494" t="s">
        <v>660</v>
      </c>
    </row>
    <row r="495" spans="1:1" x14ac:dyDescent="0.25">
      <c r="A495" t="s">
        <v>661</v>
      </c>
    </row>
    <row r="496" spans="1:1" x14ac:dyDescent="0.25">
      <c r="A496" t="s">
        <v>662</v>
      </c>
    </row>
    <row r="497" spans="1:1" x14ac:dyDescent="0.25">
      <c r="A497" t="s">
        <v>663</v>
      </c>
    </row>
    <row r="498" spans="1:1" x14ac:dyDescent="0.25">
      <c r="A498" t="s">
        <v>664</v>
      </c>
    </row>
    <row r="499" spans="1:1" x14ac:dyDescent="0.25">
      <c r="A499" t="s">
        <v>665</v>
      </c>
    </row>
    <row r="500" spans="1:1" x14ac:dyDescent="0.25">
      <c r="A500" t="s">
        <v>666</v>
      </c>
    </row>
    <row r="501" spans="1:1" x14ac:dyDescent="0.25">
      <c r="A501" t="s">
        <v>667</v>
      </c>
    </row>
    <row r="502" spans="1:1" x14ac:dyDescent="0.25">
      <c r="A502" t="s">
        <v>668</v>
      </c>
    </row>
    <row r="503" spans="1:1" x14ac:dyDescent="0.25">
      <c r="A503" t="s">
        <v>669</v>
      </c>
    </row>
    <row r="504" spans="1:1" x14ac:dyDescent="0.25">
      <c r="A504" t="s">
        <v>670</v>
      </c>
    </row>
    <row r="505" spans="1:1" x14ac:dyDescent="0.25">
      <c r="A505" t="s">
        <v>671</v>
      </c>
    </row>
    <row r="506" spans="1:1" x14ac:dyDescent="0.25">
      <c r="A506" t="s">
        <v>672</v>
      </c>
    </row>
    <row r="507" spans="1:1" x14ac:dyDescent="0.25">
      <c r="A507" t="s">
        <v>673</v>
      </c>
    </row>
    <row r="508" spans="1:1" x14ac:dyDescent="0.25">
      <c r="A508" t="s">
        <v>674</v>
      </c>
    </row>
    <row r="509" spans="1:1" x14ac:dyDescent="0.25">
      <c r="A509" t="s">
        <v>675</v>
      </c>
    </row>
    <row r="510" spans="1:1" x14ac:dyDescent="0.25">
      <c r="A510" t="s">
        <v>676</v>
      </c>
    </row>
    <row r="511" spans="1:1" x14ac:dyDescent="0.25">
      <c r="A511" t="s">
        <v>677</v>
      </c>
    </row>
    <row r="512" spans="1:1" x14ac:dyDescent="0.25">
      <c r="A512" t="s">
        <v>678</v>
      </c>
    </row>
    <row r="513" spans="1:1" x14ac:dyDescent="0.25">
      <c r="A513" t="s">
        <v>679</v>
      </c>
    </row>
    <row r="514" spans="1:1" x14ac:dyDescent="0.25">
      <c r="A514" t="s">
        <v>680</v>
      </c>
    </row>
    <row r="515" spans="1:1" x14ac:dyDescent="0.25">
      <c r="A515" t="s">
        <v>681</v>
      </c>
    </row>
    <row r="516" spans="1:1" x14ac:dyDescent="0.25">
      <c r="A516" t="s">
        <v>682</v>
      </c>
    </row>
    <row r="517" spans="1:1" x14ac:dyDescent="0.25">
      <c r="A517" t="s">
        <v>683</v>
      </c>
    </row>
    <row r="518" spans="1:1" x14ac:dyDescent="0.25">
      <c r="A518" t="s">
        <v>684</v>
      </c>
    </row>
    <row r="519" spans="1:1" x14ac:dyDescent="0.25">
      <c r="A519" t="s">
        <v>685</v>
      </c>
    </row>
    <row r="520" spans="1:1" x14ac:dyDescent="0.25">
      <c r="A520" t="s">
        <v>686</v>
      </c>
    </row>
    <row r="521" spans="1:1" x14ac:dyDescent="0.25">
      <c r="A521" t="s">
        <v>687</v>
      </c>
    </row>
    <row r="522" spans="1:1" x14ac:dyDescent="0.25">
      <c r="A522" t="s">
        <v>688</v>
      </c>
    </row>
    <row r="523" spans="1:1" x14ac:dyDescent="0.25">
      <c r="A523" t="s">
        <v>689</v>
      </c>
    </row>
    <row r="524" spans="1:1" x14ac:dyDescent="0.25">
      <c r="A524" t="s">
        <v>690</v>
      </c>
    </row>
    <row r="525" spans="1:1" x14ac:dyDescent="0.25">
      <c r="A525" t="s">
        <v>691</v>
      </c>
    </row>
    <row r="526" spans="1:1" x14ac:dyDescent="0.25">
      <c r="A526" t="s">
        <v>692</v>
      </c>
    </row>
    <row r="527" spans="1:1" x14ac:dyDescent="0.25">
      <c r="A527" t="s">
        <v>693</v>
      </c>
    </row>
    <row r="528" spans="1:1" x14ac:dyDescent="0.25">
      <c r="A528" t="s">
        <v>694</v>
      </c>
    </row>
    <row r="529" spans="1:1" x14ac:dyDescent="0.25">
      <c r="A529" t="s">
        <v>695</v>
      </c>
    </row>
    <row r="530" spans="1:1" x14ac:dyDescent="0.25">
      <c r="A530" t="s">
        <v>696</v>
      </c>
    </row>
    <row r="531" spans="1:1" x14ac:dyDescent="0.25">
      <c r="A531" t="s">
        <v>697</v>
      </c>
    </row>
    <row r="532" spans="1:1" x14ac:dyDescent="0.25">
      <c r="A532" t="s">
        <v>698</v>
      </c>
    </row>
    <row r="533" spans="1:1" x14ac:dyDescent="0.25">
      <c r="A533" t="s">
        <v>699</v>
      </c>
    </row>
    <row r="534" spans="1:1" x14ac:dyDescent="0.25">
      <c r="A534" t="s">
        <v>700</v>
      </c>
    </row>
    <row r="535" spans="1:1" x14ac:dyDescent="0.25">
      <c r="A535" t="s">
        <v>701</v>
      </c>
    </row>
    <row r="536" spans="1:1" x14ac:dyDescent="0.25">
      <c r="A536" t="s">
        <v>702</v>
      </c>
    </row>
    <row r="537" spans="1:1" x14ac:dyDescent="0.25">
      <c r="A537" t="s">
        <v>703</v>
      </c>
    </row>
    <row r="538" spans="1:1" x14ac:dyDescent="0.25">
      <c r="A538" t="s">
        <v>704</v>
      </c>
    </row>
    <row r="539" spans="1:1" x14ac:dyDescent="0.25">
      <c r="A539" t="s">
        <v>705</v>
      </c>
    </row>
    <row r="540" spans="1:1" x14ac:dyDescent="0.25">
      <c r="A540" t="s">
        <v>706</v>
      </c>
    </row>
    <row r="541" spans="1:1" x14ac:dyDescent="0.25">
      <c r="A541" t="s">
        <v>707</v>
      </c>
    </row>
    <row r="542" spans="1:1" x14ac:dyDescent="0.25">
      <c r="A542" t="s">
        <v>708</v>
      </c>
    </row>
    <row r="543" spans="1:1" x14ac:dyDescent="0.25">
      <c r="A543" t="s">
        <v>709</v>
      </c>
    </row>
    <row r="544" spans="1:1" x14ac:dyDescent="0.25">
      <c r="A544" t="s">
        <v>710</v>
      </c>
    </row>
    <row r="545" spans="1:1" x14ac:dyDescent="0.25">
      <c r="A545" t="s">
        <v>711</v>
      </c>
    </row>
    <row r="546" spans="1:1" x14ac:dyDescent="0.25">
      <c r="A546" t="s">
        <v>712</v>
      </c>
    </row>
    <row r="547" spans="1:1" x14ac:dyDescent="0.25">
      <c r="A547" t="s">
        <v>713</v>
      </c>
    </row>
    <row r="548" spans="1:1" x14ac:dyDescent="0.25">
      <c r="A548" t="s">
        <v>714</v>
      </c>
    </row>
    <row r="549" spans="1:1" x14ac:dyDescent="0.25">
      <c r="A549" t="s">
        <v>715</v>
      </c>
    </row>
    <row r="550" spans="1:1" x14ac:dyDescent="0.25">
      <c r="A550" t="s">
        <v>716</v>
      </c>
    </row>
    <row r="551" spans="1:1" x14ac:dyDescent="0.25">
      <c r="A551" t="s">
        <v>717</v>
      </c>
    </row>
    <row r="552" spans="1:1" x14ac:dyDescent="0.25">
      <c r="A552" t="s">
        <v>718</v>
      </c>
    </row>
    <row r="553" spans="1:1" x14ac:dyDescent="0.25">
      <c r="A553" t="s">
        <v>719</v>
      </c>
    </row>
    <row r="554" spans="1:1" x14ac:dyDescent="0.25">
      <c r="A554" t="s">
        <v>720</v>
      </c>
    </row>
    <row r="555" spans="1:1" x14ac:dyDescent="0.25">
      <c r="A555" t="s">
        <v>721</v>
      </c>
    </row>
    <row r="556" spans="1:1" x14ac:dyDescent="0.25">
      <c r="A556" t="s">
        <v>722</v>
      </c>
    </row>
    <row r="557" spans="1:1" x14ac:dyDescent="0.25">
      <c r="A557" t="s">
        <v>723</v>
      </c>
    </row>
    <row r="558" spans="1:1" x14ac:dyDescent="0.25">
      <c r="A558" t="s">
        <v>724</v>
      </c>
    </row>
    <row r="559" spans="1:1" x14ac:dyDescent="0.25">
      <c r="A559" t="s">
        <v>725</v>
      </c>
    </row>
    <row r="560" spans="1:1" x14ac:dyDescent="0.25">
      <c r="A560" t="s">
        <v>726</v>
      </c>
    </row>
    <row r="561" spans="1:1" x14ac:dyDescent="0.25">
      <c r="A561" t="s">
        <v>727</v>
      </c>
    </row>
    <row r="562" spans="1:1" x14ac:dyDescent="0.25">
      <c r="A562" t="s">
        <v>728</v>
      </c>
    </row>
    <row r="563" spans="1:1" x14ac:dyDescent="0.25">
      <c r="A563" t="s">
        <v>729</v>
      </c>
    </row>
    <row r="564" spans="1:1" x14ac:dyDescent="0.25">
      <c r="A564" t="s">
        <v>730</v>
      </c>
    </row>
    <row r="565" spans="1:1" x14ac:dyDescent="0.25">
      <c r="A565" t="s">
        <v>731</v>
      </c>
    </row>
    <row r="566" spans="1:1" x14ac:dyDescent="0.25">
      <c r="A566" t="s">
        <v>732</v>
      </c>
    </row>
    <row r="567" spans="1:1" x14ac:dyDescent="0.25">
      <c r="A567" t="s">
        <v>733</v>
      </c>
    </row>
    <row r="568" spans="1:1" x14ac:dyDescent="0.25">
      <c r="A568" t="s">
        <v>734</v>
      </c>
    </row>
    <row r="569" spans="1:1" x14ac:dyDescent="0.25">
      <c r="A569" t="s">
        <v>735</v>
      </c>
    </row>
    <row r="570" spans="1:1" x14ac:dyDescent="0.25">
      <c r="A570" t="s">
        <v>736</v>
      </c>
    </row>
    <row r="571" spans="1:1" x14ac:dyDescent="0.25">
      <c r="A571" t="s">
        <v>737</v>
      </c>
    </row>
    <row r="572" spans="1:1" x14ac:dyDescent="0.25">
      <c r="A572" t="s">
        <v>738</v>
      </c>
    </row>
    <row r="573" spans="1:1" x14ac:dyDescent="0.25">
      <c r="A573" t="s">
        <v>739</v>
      </c>
    </row>
    <row r="574" spans="1:1" x14ac:dyDescent="0.25">
      <c r="A574" t="s">
        <v>740</v>
      </c>
    </row>
    <row r="575" spans="1:1" x14ac:dyDescent="0.25">
      <c r="A575" t="s">
        <v>741</v>
      </c>
    </row>
    <row r="576" spans="1:1" x14ac:dyDescent="0.25">
      <c r="A576" t="s">
        <v>742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5"/>
  <sheetViews>
    <sheetView workbookViewId="0">
      <selection activeCell="E17" sqref="E17"/>
    </sheetView>
  </sheetViews>
  <sheetFormatPr defaultRowHeight="14.4" x14ac:dyDescent="0.25"/>
  <cols>
    <col min="1" max="1" width="5.77734375" style="3" bestFit="1" customWidth="1"/>
    <col min="2" max="2" width="9.77734375" style="3" bestFit="1" customWidth="1"/>
    <col min="3" max="3" width="21.5546875" style="3" customWidth="1"/>
    <col min="4" max="4" width="23.88671875" style="3" customWidth="1"/>
    <col min="5" max="5" width="11.77734375" style="3" bestFit="1" customWidth="1"/>
    <col min="6" max="6" width="8.77734375" style="3" bestFit="1" customWidth="1"/>
    <col min="7" max="7" width="9.77734375" style="3" bestFit="1" customWidth="1"/>
    <col min="8" max="8" width="9.5546875" style="3" bestFit="1" customWidth="1"/>
    <col min="9" max="9" width="12.77734375" style="3" bestFit="1" customWidth="1"/>
  </cols>
  <sheetData>
    <row r="1" spans="1:13" x14ac:dyDescent="0.25">
      <c r="A1" s="3" t="s">
        <v>743</v>
      </c>
      <c r="B1" s="3" t="s">
        <v>744</v>
      </c>
      <c r="C1" s="3" t="s">
        <v>745</v>
      </c>
      <c r="D1" s="3" t="s">
        <v>746</v>
      </c>
      <c r="E1" s="3" t="s">
        <v>747</v>
      </c>
      <c r="F1" s="3" t="s">
        <v>748</v>
      </c>
      <c r="G1" s="3" t="s">
        <v>749</v>
      </c>
      <c r="H1" s="3" t="s">
        <v>750</v>
      </c>
      <c r="I1" s="3" t="s">
        <v>751</v>
      </c>
    </row>
    <row r="2" spans="1:13" x14ac:dyDescent="0.25">
      <c r="A2" s="3" t="s">
        <v>2221</v>
      </c>
      <c r="B2" s="3" t="s">
        <v>752</v>
      </c>
      <c r="C2" s="3" t="s">
        <v>1076</v>
      </c>
      <c r="D2" s="3" t="s">
        <v>1077</v>
      </c>
      <c r="F2" s="3" t="s">
        <v>2072</v>
      </c>
      <c r="G2" s="3" t="s">
        <v>2076</v>
      </c>
      <c r="H2" s="3" t="s">
        <v>2088</v>
      </c>
      <c r="I2" s="3" t="s">
        <v>2070</v>
      </c>
      <c r="K2" s="3"/>
      <c r="M2" s="3"/>
    </row>
    <row r="3" spans="1:13" x14ac:dyDescent="0.25">
      <c r="A3" s="3" t="s">
        <v>2222</v>
      </c>
      <c r="B3" s="3" t="s">
        <v>752</v>
      </c>
      <c r="C3" s="3" t="s">
        <v>0</v>
      </c>
      <c r="D3" s="3" t="s">
        <v>1078</v>
      </c>
      <c r="F3" s="3" t="s">
        <v>2072</v>
      </c>
      <c r="G3" s="3" t="s">
        <v>2075</v>
      </c>
      <c r="H3" s="3" t="s">
        <v>2089</v>
      </c>
      <c r="I3" s="3" t="s">
        <v>2072</v>
      </c>
      <c r="K3" s="3"/>
      <c r="M3" s="3"/>
    </row>
    <row r="4" spans="1:13" x14ac:dyDescent="0.25">
      <c r="A4" s="3" t="s">
        <v>2223</v>
      </c>
      <c r="B4" s="3" t="s">
        <v>752</v>
      </c>
      <c r="C4" s="3" t="s">
        <v>1079</v>
      </c>
      <c r="D4" s="3" t="s">
        <v>1080</v>
      </c>
      <c r="E4" s="3" t="s">
        <v>2075</v>
      </c>
      <c r="F4" s="3" t="s">
        <v>2224</v>
      </c>
      <c r="G4" s="3" t="s">
        <v>2076</v>
      </c>
      <c r="H4" s="3" t="s">
        <v>2090</v>
      </c>
      <c r="I4" s="3" t="s">
        <v>2070</v>
      </c>
      <c r="K4" s="3"/>
      <c r="L4" s="2"/>
      <c r="M4" s="3"/>
    </row>
    <row r="5" spans="1:13" x14ac:dyDescent="0.25">
      <c r="A5" s="3" t="s">
        <v>2225</v>
      </c>
      <c r="B5" s="3" t="s">
        <v>752</v>
      </c>
      <c r="C5" s="3" t="s">
        <v>1081</v>
      </c>
      <c r="D5" s="3" t="s">
        <v>1082</v>
      </c>
      <c r="E5" s="3" t="s">
        <v>2075</v>
      </c>
      <c r="F5" s="3" t="s">
        <v>2224</v>
      </c>
      <c r="G5" s="3" t="s">
        <v>2075</v>
      </c>
      <c r="H5" s="3" t="s">
        <v>2091</v>
      </c>
      <c r="I5" s="3" t="s">
        <v>2070</v>
      </c>
      <c r="K5" s="3"/>
      <c r="M5" s="3"/>
    </row>
    <row r="6" spans="1:13" x14ac:dyDescent="0.25">
      <c r="A6" s="3" t="s">
        <v>2226</v>
      </c>
      <c r="B6" s="3" t="s">
        <v>752</v>
      </c>
      <c r="C6" s="3" t="s">
        <v>1083</v>
      </c>
      <c r="D6" s="3" t="s">
        <v>1084</v>
      </c>
      <c r="E6" s="3" t="s">
        <v>2075</v>
      </c>
      <c r="F6" s="3" t="s">
        <v>2224</v>
      </c>
      <c r="G6" s="3" t="s">
        <v>2074</v>
      </c>
      <c r="H6" s="3" t="s">
        <v>2092</v>
      </c>
      <c r="I6" s="3" t="s">
        <v>2070</v>
      </c>
      <c r="K6" s="3"/>
      <c r="M6" s="3"/>
    </row>
    <row r="7" spans="1:13" x14ac:dyDescent="0.25">
      <c r="A7" s="3" t="s">
        <v>2227</v>
      </c>
      <c r="B7" s="3" t="s">
        <v>752</v>
      </c>
      <c r="C7" s="3" t="s">
        <v>1085</v>
      </c>
      <c r="D7" s="3" t="s">
        <v>1086</v>
      </c>
      <c r="E7" s="3" t="s">
        <v>2075</v>
      </c>
      <c r="F7" s="3" t="s">
        <v>2224</v>
      </c>
      <c r="G7" s="3" t="s">
        <v>2073</v>
      </c>
      <c r="H7" s="3" t="s">
        <v>2093</v>
      </c>
      <c r="I7" s="3" t="s">
        <v>2070</v>
      </c>
      <c r="K7" s="3"/>
      <c r="M7" s="3"/>
    </row>
    <row r="8" spans="1:13" x14ac:dyDescent="0.25">
      <c r="A8" s="3" t="s">
        <v>2228</v>
      </c>
      <c r="B8" s="3" t="s">
        <v>752</v>
      </c>
      <c r="C8" s="3" t="s">
        <v>1087</v>
      </c>
      <c r="D8" s="3" t="s">
        <v>1088</v>
      </c>
      <c r="E8" s="3" t="s">
        <v>2075</v>
      </c>
      <c r="F8" s="3" t="s">
        <v>2224</v>
      </c>
      <c r="G8" s="3" t="s">
        <v>2078</v>
      </c>
      <c r="H8" s="3" t="s">
        <v>2094</v>
      </c>
      <c r="I8" s="3" t="s">
        <v>2070</v>
      </c>
      <c r="K8" s="3"/>
      <c r="M8" s="3"/>
    </row>
    <row r="9" spans="1:13" x14ac:dyDescent="0.25">
      <c r="A9" s="3" t="s">
        <v>2229</v>
      </c>
      <c r="B9" s="3" t="s">
        <v>752</v>
      </c>
      <c r="C9" s="3" t="s">
        <v>1089</v>
      </c>
      <c r="D9" s="3" t="s">
        <v>1090</v>
      </c>
      <c r="E9" s="3" t="s">
        <v>2075</v>
      </c>
      <c r="F9" s="3" t="s">
        <v>2224</v>
      </c>
      <c r="G9" s="3" t="s">
        <v>2077</v>
      </c>
      <c r="H9" s="3" t="s">
        <v>2095</v>
      </c>
      <c r="I9" s="3" t="s">
        <v>2070</v>
      </c>
      <c r="K9" s="3"/>
      <c r="M9" s="3"/>
    </row>
    <row r="10" spans="1:13" x14ac:dyDescent="0.25">
      <c r="A10" s="3" t="s">
        <v>2230</v>
      </c>
      <c r="B10" s="3" t="s">
        <v>752</v>
      </c>
      <c r="C10" s="3" t="s">
        <v>1058</v>
      </c>
      <c r="D10" s="3" t="s">
        <v>1091</v>
      </c>
      <c r="E10" s="3" t="s">
        <v>2075</v>
      </c>
      <c r="F10" s="3" t="s">
        <v>2224</v>
      </c>
      <c r="G10" s="3" t="s">
        <v>2080</v>
      </c>
      <c r="H10" s="3" t="s">
        <v>2096</v>
      </c>
      <c r="I10" s="3" t="s">
        <v>2072</v>
      </c>
      <c r="K10" s="3"/>
      <c r="M10" s="3"/>
    </row>
    <row r="11" spans="1:13" x14ac:dyDescent="0.25">
      <c r="A11" s="3" t="s">
        <v>2231</v>
      </c>
      <c r="B11" s="3" t="s">
        <v>752</v>
      </c>
      <c r="C11" s="3" t="s">
        <v>1092</v>
      </c>
      <c r="D11" s="3" t="s">
        <v>1093</v>
      </c>
      <c r="E11" s="3" t="s">
        <v>2232</v>
      </c>
      <c r="F11" s="3" t="s">
        <v>2233</v>
      </c>
      <c r="G11" s="3" t="s">
        <v>2076</v>
      </c>
      <c r="H11" s="3" t="s">
        <v>2097</v>
      </c>
      <c r="I11" s="3" t="s">
        <v>2070</v>
      </c>
      <c r="K11" s="3"/>
      <c r="M11" s="3"/>
    </row>
    <row r="12" spans="1:13" x14ac:dyDescent="0.25">
      <c r="A12" s="3" t="s">
        <v>2234</v>
      </c>
      <c r="B12" s="3" t="s">
        <v>752</v>
      </c>
      <c r="C12" s="3" t="s">
        <v>1094</v>
      </c>
      <c r="D12" s="3" t="s">
        <v>1095</v>
      </c>
      <c r="E12" s="3" t="s">
        <v>2232</v>
      </c>
      <c r="F12" s="3" t="s">
        <v>2233</v>
      </c>
      <c r="G12" s="3" t="s">
        <v>2075</v>
      </c>
      <c r="H12" s="3" t="s">
        <v>2098</v>
      </c>
      <c r="I12" s="3" t="s">
        <v>2070</v>
      </c>
      <c r="K12" s="3"/>
      <c r="M12" s="3"/>
    </row>
    <row r="13" spans="1:13" x14ac:dyDescent="0.25">
      <c r="A13" s="3" t="s">
        <v>2235</v>
      </c>
      <c r="B13" s="3" t="s">
        <v>752</v>
      </c>
      <c r="C13" s="3" t="s">
        <v>1096</v>
      </c>
      <c r="D13" s="3" t="s">
        <v>1097</v>
      </c>
      <c r="E13" s="3" t="s">
        <v>2075</v>
      </c>
      <c r="F13" s="3" t="s">
        <v>2224</v>
      </c>
      <c r="G13" s="3" t="s">
        <v>2079</v>
      </c>
      <c r="H13" s="3" t="s">
        <v>2099</v>
      </c>
      <c r="I13" s="3" t="s">
        <v>2070</v>
      </c>
      <c r="K13" s="3"/>
      <c r="M13" s="3"/>
    </row>
    <row r="14" spans="1:13" x14ac:dyDescent="0.25">
      <c r="A14" s="3" t="s">
        <v>2236</v>
      </c>
      <c r="B14" s="3" t="s">
        <v>752</v>
      </c>
      <c r="C14" s="3" t="s">
        <v>1098</v>
      </c>
      <c r="D14" s="3" t="s">
        <v>1099</v>
      </c>
      <c r="E14" s="3" t="s">
        <v>2075</v>
      </c>
      <c r="F14" s="3" t="s">
        <v>2224</v>
      </c>
      <c r="G14" s="3" t="s">
        <v>2081</v>
      </c>
      <c r="H14" s="3" t="s">
        <v>2100</v>
      </c>
      <c r="I14" s="3" t="s">
        <v>2070</v>
      </c>
      <c r="K14" s="3"/>
      <c r="M14" s="3"/>
    </row>
    <row r="15" spans="1:13" x14ac:dyDescent="0.25">
      <c r="A15" s="3" t="s">
        <v>2237</v>
      </c>
      <c r="B15" s="3" t="s">
        <v>752</v>
      </c>
      <c r="C15" s="3" t="s">
        <v>2</v>
      </c>
      <c r="D15" s="3" t="s">
        <v>1100</v>
      </c>
      <c r="F15" s="3" t="s">
        <v>2072</v>
      </c>
      <c r="G15" s="3" t="s">
        <v>2074</v>
      </c>
      <c r="H15" s="3" t="s">
        <v>2101</v>
      </c>
      <c r="I15" s="3" t="s">
        <v>2072</v>
      </c>
      <c r="K15" s="3"/>
      <c r="M15" s="3"/>
    </row>
    <row r="16" spans="1:13" x14ac:dyDescent="0.25">
      <c r="A16" s="3" t="s">
        <v>2238</v>
      </c>
      <c r="B16" s="3" t="s">
        <v>752</v>
      </c>
      <c r="C16" s="3" t="s">
        <v>1101</v>
      </c>
      <c r="D16" s="3" t="s">
        <v>1102</v>
      </c>
      <c r="E16" s="3" t="s">
        <v>2074</v>
      </c>
      <c r="F16" s="3" t="s">
        <v>2224</v>
      </c>
      <c r="G16" s="3" t="s">
        <v>2076</v>
      </c>
      <c r="H16" s="3" t="s">
        <v>2102</v>
      </c>
      <c r="I16" s="3" t="s">
        <v>2070</v>
      </c>
      <c r="K16" s="3"/>
      <c r="M16" s="3"/>
    </row>
    <row r="17" spans="1:13" x14ac:dyDescent="0.25">
      <c r="A17" s="3" t="s">
        <v>2239</v>
      </c>
      <c r="B17" s="3" t="s">
        <v>752</v>
      </c>
      <c r="C17" s="3" t="s">
        <v>1103</v>
      </c>
      <c r="D17" s="3" t="s">
        <v>1104</v>
      </c>
      <c r="E17" s="3" t="s">
        <v>2074</v>
      </c>
      <c r="F17" s="3" t="s">
        <v>2224</v>
      </c>
      <c r="G17" s="3" t="s">
        <v>2075</v>
      </c>
      <c r="H17" s="3" t="s">
        <v>2103</v>
      </c>
      <c r="I17" s="3" t="s">
        <v>2072</v>
      </c>
      <c r="K17" s="3"/>
      <c r="M17" s="3"/>
    </row>
    <row r="18" spans="1:13" x14ac:dyDescent="0.25">
      <c r="A18" s="3" t="s">
        <v>2240</v>
      </c>
      <c r="B18" s="3" t="s">
        <v>752</v>
      </c>
      <c r="C18" s="3" t="s">
        <v>1103</v>
      </c>
      <c r="D18" s="3" t="s">
        <v>1105</v>
      </c>
      <c r="E18" s="3" t="s">
        <v>2241</v>
      </c>
      <c r="F18" s="3" t="s">
        <v>2233</v>
      </c>
      <c r="G18" s="3" t="s">
        <v>2076</v>
      </c>
      <c r="H18" s="3" t="s">
        <v>2104</v>
      </c>
      <c r="I18" s="3" t="s">
        <v>2070</v>
      </c>
      <c r="K18" s="3"/>
      <c r="M18" s="3"/>
    </row>
    <row r="19" spans="1:13" x14ac:dyDescent="0.25">
      <c r="A19" s="3" t="s">
        <v>2242</v>
      </c>
      <c r="B19" s="3" t="s">
        <v>752</v>
      </c>
      <c r="C19" s="3" t="s">
        <v>1106</v>
      </c>
      <c r="D19" s="3" t="s">
        <v>1107</v>
      </c>
      <c r="E19" s="3" t="s">
        <v>2241</v>
      </c>
      <c r="F19" s="3" t="s">
        <v>2233</v>
      </c>
      <c r="G19" s="3" t="s">
        <v>2075</v>
      </c>
      <c r="H19" s="3" t="s">
        <v>2105</v>
      </c>
      <c r="I19" s="3" t="s">
        <v>2070</v>
      </c>
      <c r="K19" s="3"/>
      <c r="M19" s="3"/>
    </row>
    <row r="20" spans="1:13" x14ac:dyDescent="0.25">
      <c r="A20" s="3" t="s">
        <v>2243</v>
      </c>
      <c r="B20" s="3" t="s">
        <v>752</v>
      </c>
      <c r="C20" s="3" t="s">
        <v>1108</v>
      </c>
      <c r="D20" s="3" t="s">
        <v>1109</v>
      </c>
      <c r="E20" s="3" t="s">
        <v>2074</v>
      </c>
      <c r="F20" s="3" t="s">
        <v>2224</v>
      </c>
      <c r="G20" s="3" t="s">
        <v>2074</v>
      </c>
      <c r="H20" s="3" t="s">
        <v>2106</v>
      </c>
      <c r="I20" s="3" t="s">
        <v>2070</v>
      </c>
      <c r="K20" s="3"/>
      <c r="M20" s="3"/>
    </row>
    <row r="21" spans="1:13" x14ac:dyDescent="0.25">
      <c r="A21" s="3" t="s">
        <v>2244</v>
      </c>
      <c r="B21" s="3" t="s">
        <v>752</v>
      </c>
      <c r="C21" s="3" t="s">
        <v>3</v>
      </c>
      <c r="D21" s="3" t="s">
        <v>1110</v>
      </c>
      <c r="F21" s="3" t="s">
        <v>2072</v>
      </c>
      <c r="G21" s="3" t="s">
        <v>2073</v>
      </c>
      <c r="H21" s="3" t="s">
        <v>2107</v>
      </c>
      <c r="I21" s="3" t="s">
        <v>2072</v>
      </c>
      <c r="K21" s="3"/>
      <c r="M21" s="3"/>
    </row>
    <row r="22" spans="1:13" x14ac:dyDescent="0.25">
      <c r="A22" s="3" t="s">
        <v>2245</v>
      </c>
      <c r="B22" s="3" t="s">
        <v>752</v>
      </c>
      <c r="C22" s="3" t="s">
        <v>1111</v>
      </c>
      <c r="D22" s="3" t="s">
        <v>1112</v>
      </c>
      <c r="E22" s="3" t="s">
        <v>2073</v>
      </c>
      <c r="F22" s="3" t="s">
        <v>2224</v>
      </c>
      <c r="G22" s="3" t="s">
        <v>2076</v>
      </c>
      <c r="H22" s="3" t="s">
        <v>2108</v>
      </c>
      <c r="I22" s="3" t="s">
        <v>2070</v>
      </c>
      <c r="K22" s="3"/>
      <c r="M22" s="3"/>
    </row>
    <row r="23" spans="1:13" x14ac:dyDescent="0.25">
      <c r="A23" s="3" t="s">
        <v>2246</v>
      </c>
      <c r="B23" s="3" t="s">
        <v>752</v>
      </c>
      <c r="C23" s="3" t="s">
        <v>4</v>
      </c>
      <c r="D23" s="3" t="s">
        <v>1113</v>
      </c>
      <c r="E23" s="3" t="s">
        <v>2073</v>
      </c>
      <c r="F23" s="3" t="s">
        <v>2224</v>
      </c>
      <c r="G23" s="3" t="s">
        <v>2075</v>
      </c>
      <c r="H23" s="3" t="s">
        <v>2109</v>
      </c>
      <c r="I23" s="3" t="s">
        <v>2072</v>
      </c>
      <c r="K23" s="3"/>
      <c r="M23" s="3"/>
    </row>
    <row r="24" spans="1:13" x14ac:dyDescent="0.25">
      <c r="A24" s="3" t="s">
        <v>2247</v>
      </c>
      <c r="B24" s="3" t="s">
        <v>752</v>
      </c>
      <c r="C24" s="3" t="s">
        <v>1111</v>
      </c>
      <c r="D24" s="3" t="s">
        <v>1114</v>
      </c>
      <c r="E24" s="3" t="s">
        <v>2248</v>
      </c>
      <c r="F24" s="3" t="s">
        <v>2233</v>
      </c>
      <c r="G24" s="3" t="s">
        <v>2076</v>
      </c>
      <c r="H24" s="3" t="s">
        <v>2110</v>
      </c>
      <c r="I24" s="3" t="s">
        <v>2070</v>
      </c>
      <c r="K24" s="3"/>
      <c r="M24" s="3"/>
    </row>
    <row r="25" spans="1:13" x14ac:dyDescent="0.25">
      <c r="A25" s="3" t="s">
        <v>2249</v>
      </c>
      <c r="B25" s="3" t="s">
        <v>752</v>
      </c>
      <c r="C25" s="3" t="s">
        <v>1115</v>
      </c>
      <c r="D25" s="3" t="s">
        <v>1116</v>
      </c>
      <c r="E25" s="3" t="s">
        <v>2248</v>
      </c>
      <c r="F25" s="3" t="s">
        <v>2233</v>
      </c>
      <c r="G25" s="3" t="s">
        <v>2075</v>
      </c>
      <c r="H25" s="3" t="s">
        <v>2111</v>
      </c>
      <c r="I25" s="3" t="s">
        <v>2072</v>
      </c>
      <c r="K25" s="3"/>
      <c r="M25" s="3"/>
    </row>
    <row r="26" spans="1:13" x14ac:dyDescent="0.25">
      <c r="A26" s="3" t="s">
        <v>2250</v>
      </c>
      <c r="B26" s="3" t="s">
        <v>752</v>
      </c>
      <c r="C26" s="3" t="s">
        <v>1117</v>
      </c>
      <c r="D26" s="3" t="s">
        <v>1118</v>
      </c>
      <c r="E26" s="3" t="s">
        <v>2251</v>
      </c>
      <c r="F26" s="3" t="s">
        <v>2252</v>
      </c>
      <c r="G26" s="3" t="s">
        <v>2076</v>
      </c>
      <c r="H26" s="3" t="s">
        <v>2112</v>
      </c>
      <c r="I26" s="3" t="s">
        <v>2070</v>
      </c>
      <c r="K26" s="3"/>
      <c r="M26" s="3"/>
    </row>
    <row r="27" spans="1:13" x14ac:dyDescent="0.25">
      <c r="A27" s="3" t="s">
        <v>2253</v>
      </c>
      <c r="B27" s="3" t="s">
        <v>752</v>
      </c>
      <c r="C27" s="3" t="s">
        <v>1119</v>
      </c>
      <c r="D27" s="3" t="s">
        <v>1120</v>
      </c>
      <c r="E27" s="3" t="s">
        <v>2251</v>
      </c>
      <c r="F27" s="3" t="s">
        <v>2252</v>
      </c>
      <c r="G27" s="3" t="s">
        <v>2075</v>
      </c>
      <c r="H27" s="3" t="s">
        <v>2113</v>
      </c>
      <c r="I27" s="3" t="s">
        <v>2070</v>
      </c>
      <c r="K27" s="3"/>
      <c r="M27" s="3"/>
    </row>
    <row r="28" spans="1:13" x14ac:dyDescent="0.25">
      <c r="A28" s="3" t="s">
        <v>2254</v>
      </c>
      <c r="B28" s="3" t="s">
        <v>752</v>
      </c>
      <c r="C28" s="3" t="s">
        <v>1121</v>
      </c>
      <c r="D28" s="3" t="s">
        <v>1122</v>
      </c>
      <c r="E28" s="3" t="s">
        <v>2251</v>
      </c>
      <c r="F28" s="3" t="s">
        <v>2252</v>
      </c>
      <c r="G28" s="3" t="s">
        <v>2074</v>
      </c>
      <c r="H28" s="3" t="s">
        <v>2114</v>
      </c>
      <c r="I28" s="3" t="s">
        <v>2070</v>
      </c>
      <c r="K28" s="3"/>
      <c r="M28" s="3"/>
    </row>
    <row r="29" spans="1:13" x14ac:dyDescent="0.25">
      <c r="A29" s="3" t="s">
        <v>2255</v>
      </c>
      <c r="B29" s="3" t="s">
        <v>752</v>
      </c>
      <c r="C29" s="3" t="s">
        <v>1123</v>
      </c>
      <c r="D29" s="3" t="s">
        <v>1124</v>
      </c>
      <c r="E29" s="3" t="s">
        <v>2251</v>
      </c>
      <c r="F29" s="3" t="s">
        <v>2252</v>
      </c>
      <c r="G29" s="3" t="s">
        <v>2073</v>
      </c>
      <c r="H29" s="3" t="s">
        <v>2115</v>
      </c>
      <c r="I29" s="3" t="s">
        <v>2070</v>
      </c>
      <c r="K29" s="3"/>
      <c r="M29" s="3"/>
    </row>
    <row r="30" spans="1:13" x14ac:dyDescent="0.25">
      <c r="A30" s="3" t="s">
        <v>2256</v>
      </c>
      <c r="B30" s="3" t="s">
        <v>752</v>
      </c>
      <c r="C30" s="3" t="s">
        <v>1125</v>
      </c>
      <c r="D30" s="3" t="s">
        <v>1126</v>
      </c>
      <c r="E30" s="3" t="s">
        <v>2251</v>
      </c>
      <c r="F30" s="3" t="s">
        <v>2252</v>
      </c>
      <c r="G30" s="3" t="s">
        <v>2078</v>
      </c>
      <c r="H30" s="3" t="s">
        <v>2116</v>
      </c>
      <c r="I30" s="3" t="s">
        <v>2070</v>
      </c>
      <c r="K30" s="3"/>
      <c r="M30" s="3"/>
    </row>
    <row r="31" spans="1:13" x14ac:dyDescent="0.25">
      <c r="A31" s="3" t="s">
        <v>2257</v>
      </c>
      <c r="B31" s="3" t="s">
        <v>752</v>
      </c>
      <c r="C31" s="3" t="s">
        <v>1127</v>
      </c>
      <c r="D31" s="3" t="s">
        <v>1128</v>
      </c>
      <c r="E31" s="3" t="s">
        <v>2251</v>
      </c>
      <c r="F31" s="3" t="s">
        <v>2252</v>
      </c>
      <c r="G31" s="3" t="s">
        <v>2077</v>
      </c>
      <c r="H31" s="3" t="s">
        <v>2117</v>
      </c>
      <c r="I31" s="3" t="s">
        <v>2070</v>
      </c>
      <c r="K31" s="3"/>
      <c r="M31" s="3"/>
    </row>
    <row r="32" spans="1:13" x14ac:dyDescent="0.25">
      <c r="A32" s="3" t="s">
        <v>2258</v>
      </c>
      <c r="B32" s="3" t="s">
        <v>752</v>
      </c>
      <c r="C32" s="3" t="s">
        <v>1129</v>
      </c>
      <c r="D32" s="3" t="s">
        <v>1130</v>
      </c>
      <c r="E32" s="3" t="s">
        <v>2251</v>
      </c>
      <c r="F32" s="3" t="s">
        <v>2252</v>
      </c>
      <c r="G32" s="3" t="s">
        <v>2080</v>
      </c>
      <c r="H32" s="3" t="s">
        <v>2118</v>
      </c>
      <c r="I32" s="3" t="s">
        <v>2070</v>
      </c>
      <c r="K32" s="3"/>
      <c r="M32" s="3"/>
    </row>
    <row r="33" spans="1:13" x14ac:dyDescent="0.25">
      <c r="A33" s="3" t="s">
        <v>2259</v>
      </c>
      <c r="B33" s="3" t="s">
        <v>752</v>
      </c>
      <c r="C33" s="3" t="s">
        <v>1131</v>
      </c>
      <c r="D33" s="3" t="s">
        <v>1132</v>
      </c>
      <c r="E33" s="3" t="s">
        <v>2251</v>
      </c>
      <c r="F33" s="3" t="s">
        <v>2252</v>
      </c>
      <c r="G33" s="3" t="s">
        <v>2079</v>
      </c>
      <c r="H33" s="3" t="s">
        <v>2119</v>
      </c>
      <c r="I33" s="3" t="s">
        <v>2070</v>
      </c>
      <c r="K33" s="3"/>
      <c r="M33" s="3"/>
    </row>
    <row r="34" spans="1:13" x14ac:dyDescent="0.25">
      <c r="A34" s="3" t="s">
        <v>2260</v>
      </c>
      <c r="B34" s="3" t="s">
        <v>752</v>
      </c>
      <c r="C34" s="3" t="s">
        <v>5</v>
      </c>
      <c r="D34" s="3" t="s">
        <v>1133</v>
      </c>
      <c r="E34" s="3" t="s">
        <v>2248</v>
      </c>
      <c r="F34" s="3" t="s">
        <v>2233</v>
      </c>
      <c r="G34" s="3" t="s">
        <v>2074</v>
      </c>
      <c r="H34" s="3" t="s">
        <v>2120</v>
      </c>
      <c r="I34" s="3" t="s">
        <v>2070</v>
      </c>
      <c r="K34" s="3"/>
      <c r="M34" s="3"/>
    </row>
    <row r="35" spans="1:13" x14ac:dyDescent="0.25">
      <c r="A35" s="3" t="s">
        <v>2261</v>
      </c>
      <c r="B35" s="3" t="s">
        <v>752</v>
      </c>
      <c r="C35" s="3" t="s">
        <v>1134</v>
      </c>
      <c r="D35" s="3" t="s">
        <v>1135</v>
      </c>
      <c r="E35" s="3" t="s">
        <v>2248</v>
      </c>
      <c r="F35" s="3" t="s">
        <v>2233</v>
      </c>
      <c r="G35" s="3" t="s">
        <v>2073</v>
      </c>
      <c r="H35" s="3" t="s">
        <v>2121</v>
      </c>
      <c r="I35" s="3" t="s">
        <v>2070</v>
      </c>
      <c r="K35" s="3"/>
      <c r="M35" s="3"/>
    </row>
    <row r="36" spans="1:13" x14ac:dyDescent="0.25">
      <c r="A36" s="3" t="s">
        <v>2262</v>
      </c>
      <c r="B36" s="3" t="s">
        <v>752</v>
      </c>
      <c r="C36" s="3" t="s">
        <v>6</v>
      </c>
      <c r="D36" s="3" t="s">
        <v>1136</v>
      </c>
      <c r="E36" s="3" t="s">
        <v>2248</v>
      </c>
      <c r="F36" s="3" t="s">
        <v>2233</v>
      </c>
      <c r="G36" s="3" t="s">
        <v>2078</v>
      </c>
      <c r="H36" s="3" t="s">
        <v>2122</v>
      </c>
      <c r="I36" s="3" t="s">
        <v>2070</v>
      </c>
      <c r="K36" s="3"/>
      <c r="M36" s="3"/>
    </row>
    <row r="37" spans="1:13" x14ac:dyDescent="0.25">
      <c r="A37" s="3" t="s">
        <v>2263</v>
      </c>
      <c r="B37" s="3" t="s">
        <v>752</v>
      </c>
      <c r="C37" s="3" t="s">
        <v>1137</v>
      </c>
      <c r="D37" s="3" t="s">
        <v>1138</v>
      </c>
      <c r="E37" s="3" t="s">
        <v>2073</v>
      </c>
      <c r="F37" s="3" t="s">
        <v>2224</v>
      </c>
      <c r="G37" s="3" t="s">
        <v>2074</v>
      </c>
      <c r="H37" s="3" t="s">
        <v>2123</v>
      </c>
      <c r="I37" s="3" t="s">
        <v>2070</v>
      </c>
      <c r="K37" s="3"/>
      <c r="M37" s="3"/>
    </row>
    <row r="38" spans="1:13" x14ac:dyDescent="0.25">
      <c r="A38" s="3" t="s">
        <v>2264</v>
      </c>
      <c r="B38" s="3" t="s">
        <v>752</v>
      </c>
      <c r="C38" s="3" t="s">
        <v>1139</v>
      </c>
      <c r="D38" s="3" t="s">
        <v>1140</v>
      </c>
      <c r="E38" s="3" t="s">
        <v>2073</v>
      </c>
      <c r="F38" s="3" t="s">
        <v>2224</v>
      </c>
      <c r="G38" s="3" t="s">
        <v>2073</v>
      </c>
      <c r="H38" s="3" t="s">
        <v>2124</v>
      </c>
      <c r="I38" s="3" t="s">
        <v>2072</v>
      </c>
      <c r="K38" s="3"/>
      <c r="M38" s="3"/>
    </row>
    <row r="39" spans="1:13" x14ac:dyDescent="0.25">
      <c r="A39" s="3" t="s">
        <v>2265</v>
      </c>
      <c r="B39" s="3" t="s">
        <v>752</v>
      </c>
      <c r="C39" s="3" t="s">
        <v>1141</v>
      </c>
      <c r="D39" s="3" t="s">
        <v>1142</v>
      </c>
      <c r="E39" s="3" t="s">
        <v>2266</v>
      </c>
      <c r="F39" s="3" t="s">
        <v>2233</v>
      </c>
      <c r="G39" s="3" t="s">
        <v>2076</v>
      </c>
      <c r="H39" s="3" t="s">
        <v>2125</v>
      </c>
      <c r="I39" s="3" t="s">
        <v>2070</v>
      </c>
      <c r="K39" s="3"/>
      <c r="M39" s="3"/>
    </row>
    <row r="40" spans="1:13" x14ac:dyDescent="0.25">
      <c r="A40" s="3" t="s">
        <v>2267</v>
      </c>
      <c r="B40" s="3" t="s">
        <v>752</v>
      </c>
      <c r="C40" s="3" t="s">
        <v>1143</v>
      </c>
      <c r="D40" s="3" t="s">
        <v>1144</v>
      </c>
      <c r="E40" s="3" t="s">
        <v>2266</v>
      </c>
      <c r="F40" s="3" t="s">
        <v>2233</v>
      </c>
      <c r="G40" s="3" t="s">
        <v>2075</v>
      </c>
      <c r="H40" s="3" t="s">
        <v>2126</v>
      </c>
      <c r="I40" s="3" t="s">
        <v>2070</v>
      </c>
      <c r="K40" s="3"/>
      <c r="M40" s="3"/>
    </row>
    <row r="41" spans="1:13" x14ac:dyDescent="0.25">
      <c r="A41" s="3" t="s">
        <v>2268</v>
      </c>
      <c r="B41" s="3" t="s">
        <v>752</v>
      </c>
      <c r="C41" s="3" t="s">
        <v>1145</v>
      </c>
      <c r="D41" s="3" t="s">
        <v>1146</v>
      </c>
      <c r="E41" s="3" t="s">
        <v>2266</v>
      </c>
      <c r="F41" s="3" t="s">
        <v>2233</v>
      </c>
      <c r="G41" s="3" t="s">
        <v>2074</v>
      </c>
      <c r="H41" s="3" t="s">
        <v>2127</v>
      </c>
      <c r="I41" s="3" t="s">
        <v>2070</v>
      </c>
      <c r="K41" s="3"/>
      <c r="M41" s="3"/>
    </row>
    <row r="42" spans="1:13" x14ac:dyDescent="0.25">
      <c r="A42" s="3" t="s">
        <v>2269</v>
      </c>
      <c r="B42" s="3" t="s">
        <v>752</v>
      </c>
      <c r="C42" s="3" t="s">
        <v>8</v>
      </c>
      <c r="D42" s="3" t="s">
        <v>1147</v>
      </c>
      <c r="E42" s="3" t="s">
        <v>2073</v>
      </c>
      <c r="F42" s="3" t="s">
        <v>2224</v>
      </c>
      <c r="G42" s="3" t="s">
        <v>2078</v>
      </c>
      <c r="H42" s="3" t="s">
        <v>2128</v>
      </c>
      <c r="I42" s="3" t="s">
        <v>2072</v>
      </c>
      <c r="K42" s="3"/>
      <c r="M42" s="3"/>
    </row>
    <row r="43" spans="1:13" x14ac:dyDescent="0.25">
      <c r="A43" s="3" t="s">
        <v>2270</v>
      </c>
      <c r="B43" s="3" t="s">
        <v>752</v>
      </c>
      <c r="C43" s="3" t="s">
        <v>1148</v>
      </c>
      <c r="D43" s="3" t="s">
        <v>1149</v>
      </c>
      <c r="E43" s="3" t="s">
        <v>2271</v>
      </c>
      <c r="F43" s="3" t="s">
        <v>2233</v>
      </c>
      <c r="G43" s="3" t="s">
        <v>2076</v>
      </c>
      <c r="H43" s="3" t="s">
        <v>2129</v>
      </c>
      <c r="I43" s="3" t="s">
        <v>2070</v>
      </c>
      <c r="K43" s="3"/>
      <c r="M43" s="3"/>
    </row>
    <row r="44" spans="1:13" x14ac:dyDescent="0.25">
      <c r="A44" s="3" t="s">
        <v>2272</v>
      </c>
      <c r="B44" s="3" t="s">
        <v>752</v>
      </c>
      <c r="C44" s="3" t="s">
        <v>1150</v>
      </c>
      <c r="D44" s="3" t="s">
        <v>1151</v>
      </c>
      <c r="E44" s="3" t="s">
        <v>2271</v>
      </c>
      <c r="F44" s="3" t="s">
        <v>2233</v>
      </c>
      <c r="G44" s="3" t="s">
        <v>2075</v>
      </c>
      <c r="H44" s="3" t="s">
        <v>2130</v>
      </c>
      <c r="I44" s="3" t="s">
        <v>2070</v>
      </c>
      <c r="K44" s="3"/>
      <c r="M44" s="3"/>
    </row>
    <row r="45" spans="1:13" x14ac:dyDescent="0.25">
      <c r="A45" s="3" t="s">
        <v>2273</v>
      </c>
      <c r="B45" s="3" t="s">
        <v>752</v>
      </c>
      <c r="C45" s="3" t="s">
        <v>1152</v>
      </c>
      <c r="D45" s="3" t="s">
        <v>1153</v>
      </c>
      <c r="E45" s="3" t="s">
        <v>2271</v>
      </c>
      <c r="F45" s="3" t="s">
        <v>2233</v>
      </c>
      <c r="G45" s="3" t="s">
        <v>2074</v>
      </c>
      <c r="H45" s="3" t="s">
        <v>2131</v>
      </c>
      <c r="I45" s="3" t="s">
        <v>2070</v>
      </c>
      <c r="K45" s="3"/>
      <c r="M45" s="3"/>
    </row>
    <row r="46" spans="1:13" x14ac:dyDescent="0.25">
      <c r="A46" s="3" t="s">
        <v>2274</v>
      </c>
      <c r="B46" s="3" t="s">
        <v>752</v>
      </c>
      <c r="C46" s="3" t="s">
        <v>9</v>
      </c>
      <c r="D46" s="3" t="s">
        <v>1154</v>
      </c>
      <c r="E46" s="3" t="s">
        <v>2271</v>
      </c>
      <c r="F46" s="3" t="s">
        <v>2233</v>
      </c>
      <c r="G46" s="3" t="s">
        <v>2073</v>
      </c>
      <c r="H46" s="3" t="s">
        <v>2132</v>
      </c>
      <c r="I46" s="3" t="s">
        <v>2070</v>
      </c>
      <c r="K46" s="3"/>
      <c r="M46" s="3"/>
    </row>
    <row r="47" spans="1:13" x14ac:dyDescent="0.25">
      <c r="A47" s="3" t="s">
        <v>2275</v>
      </c>
      <c r="B47" s="3" t="s">
        <v>752</v>
      </c>
      <c r="C47" s="3" t="s">
        <v>1155</v>
      </c>
      <c r="D47" s="3" t="s">
        <v>1156</v>
      </c>
      <c r="E47" s="3" t="s">
        <v>2271</v>
      </c>
      <c r="F47" s="3" t="s">
        <v>2233</v>
      </c>
      <c r="G47" s="3" t="s">
        <v>2078</v>
      </c>
      <c r="H47" s="3" t="s">
        <v>2133</v>
      </c>
      <c r="I47" s="3" t="s">
        <v>2070</v>
      </c>
      <c r="K47" s="3"/>
      <c r="M47" s="3"/>
    </row>
    <row r="48" spans="1:13" x14ac:dyDescent="0.25">
      <c r="A48" s="3" t="s">
        <v>2276</v>
      </c>
      <c r="B48" s="3" t="s">
        <v>752</v>
      </c>
      <c r="C48" s="3" t="s">
        <v>2064</v>
      </c>
      <c r="D48" s="3" t="s">
        <v>2065</v>
      </c>
      <c r="E48" s="3" t="s">
        <v>2271</v>
      </c>
      <c r="F48" s="3" t="s">
        <v>2233</v>
      </c>
      <c r="G48" s="3" t="s">
        <v>2077</v>
      </c>
      <c r="H48" s="3" t="s">
        <v>2134</v>
      </c>
      <c r="I48" s="3" t="s">
        <v>2070</v>
      </c>
      <c r="K48" s="3"/>
      <c r="M48" s="3"/>
    </row>
    <row r="49" spans="1:13" x14ac:dyDescent="0.25">
      <c r="A49" s="3" t="s">
        <v>2277</v>
      </c>
      <c r="B49" s="3" t="s">
        <v>752</v>
      </c>
      <c r="C49" s="3" t="s">
        <v>10</v>
      </c>
      <c r="D49" s="3" t="s">
        <v>1157</v>
      </c>
      <c r="E49" s="3" t="s">
        <v>2073</v>
      </c>
      <c r="F49" s="3" t="s">
        <v>2224</v>
      </c>
      <c r="G49" s="3" t="s">
        <v>2077</v>
      </c>
      <c r="H49" s="3" t="s">
        <v>2135</v>
      </c>
      <c r="I49" s="3" t="s">
        <v>2072</v>
      </c>
      <c r="K49" s="3"/>
      <c r="M49" s="3"/>
    </row>
    <row r="50" spans="1:13" x14ac:dyDescent="0.25">
      <c r="A50" s="3" t="s">
        <v>2278</v>
      </c>
      <c r="B50" s="3" t="s">
        <v>752</v>
      </c>
      <c r="C50" s="3" t="s">
        <v>1158</v>
      </c>
      <c r="D50" s="3" t="s">
        <v>1159</v>
      </c>
      <c r="E50" s="3" t="s">
        <v>2279</v>
      </c>
      <c r="F50" s="3" t="s">
        <v>2233</v>
      </c>
      <c r="G50" s="3" t="s">
        <v>2076</v>
      </c>
      <c r="H50" s="3" t="s">
        <v>2136</v>
      </c>
      <c r="I50" s="3" t="s">
        <v>2070</v>
      </c>
      <c r="K50" s="3"/>
      <c r="M50" s="3"/>
    </row>
    <row r="51" spans="1:13" x14ac:dyDescent="0.25">
      <c r="A51" s="3" t="s">
        <v>2280</v>
      </c>
      <c r="B51" s="3" t="s">
        <v>752</v>
      </c>
      <c r="C51" s="3" t="s">
        <v>1160</v>
      </c>
      <c r="D51" s="3" t="s">
        <v>1161</v>
      </c>
      <c r="E51" s="3" t="s">
        <v>2279</v>
      </c>
      <c r="F51" s="3" t="s">
        <v>2233</v>
      </c>
      <c r="G51" s="3" t="s">
        <v>2075</v>
      </c>
      <c r="H51" s="3" t="s">
        <v>2137</v>
      </c>
      <c r="I51" s="3" t="s">
        <v>2070</v>
      </c>
      <c r="K51" s="3"/>
      <c r="M51" s="3"/>
    </row>
    <row r="52" spans="1:13" x14ac:dyDescent="0.25">
      <c r="A52" s="3" t="s">
        <v>2281</v>
      </c>
      <c r="B52" s="3" t="s">
        <v>752</v>
      </c>
      <c r="C52" s="3" t="s">
        <v>11</v>
      </c>
      <c r="D52" s="3" t="s">
        <v>1162</v>
      </c>
      <c r="E52" s="3" t="s">
        <v>2073</v>
      </c>
      <c r="F52" s="3" t="s">
        <v>2224</v>
      </c>
      <c r="G52" s="3" t="s">
        <v>2080</v>
      </c>
      <c r="H52" s="3" t="s">
        <v>2138</v>
      </c>
      <c r="I52" s="3" t="s">
        <v>2070</v>
      </c>
      <c r="K52" s="3"/>
      <c r="M52" s="3"/>
    </row>
    <row r="53" spans="1:13" x14ac:dyDescent="0.25">
      <c r="A53" s="3" t="s">
        <v>2282</v>
      </c>
      <c r="B53" s="3" t="s">
        <v>752</v>
      </c>
      <c r="C53" s="3" t="s">
        <v>12</v>
      </c>
      <c r="D53" s="3" t="s">
        <v>1163</v>
      </c>
      <c r="E53" s="3" t="s">
        <v>2073</v>
      </c>
      <c r="F53" s="3" t="s">
        <v>2224</v>
      </c>
      <c r="G53" s="3" t="s">
        <v>2079</v>
      </c>
      <c r="H53" s="3" t="s">
        <v>2139</v>
      </c>
      <c r="I53" s="3" t="s">
        <v>2070</v>
      </c>
      <c r="K53" s="3"/>
      <c r="M53" s="3"/>
    </row>
    <row r="54" spans="1:13" x14ac:dyDescent="0.25">
      <c r="A54" s="3" t="s">
        <v>2283</v>
      </c>
      <c r="B54" s="3" t="s">
        <v>752</v>
      </c>
      <c r="C54" s="3" t="s">
        <v>1164</v>
      </c>
      <c r="D54" s="3" t="s">
        <v>1165</v>
      </c>
      <c r="E54" s="3" t="s">
        <v>2073</v>
      </c>
      <c r="F54" s="3" t="s">
        <v>2224</v>
      </c>
      <c r="G54" s="3" t="s">
        <v>2081</v>
      </c>
      <c r="H54" s="3" t="s">
        <v>2140</v>
      </c>
      <c r="I54" s="3" t="s">
        <v>2070</v>
      </c>
      <c r="K54" s="3"/>
      <c r="M54" s="3"/>
    </row>
    <row r="55" spans="1:13" x14ac:dyDescent="0.25">
      <c r="A55" s="3" t="s">
        <v>2284</v>
      </c>
      <c r="B55" s="3" t="s">
        <v>752</v>
      </c>
      <c r="C55" s="3" t="s">
        <v>1166</v>
      </c>
      <c r="D55" s="3" t="s">
        <v>1167</v>
      </c>
      <c r="E55" s="3" t="s">
        <v>2073</v>
      </c>
      <c r="F55" s="3" t="s">
        <v>2224</v>
      </c>
      <c r="G55" s="3" t="s">
        <v>811</v>
      </c>
      <c r="H55" s="3" t="s">
        <v>1168</v>
      </c>
      <c r="I55" s="3" t="s">
        <v>2072</v>
      </c>
      <c r="K55" s="3"/>
      <c r="M55" s="3"/>
    </row>
    <row r="56" spans="1:13" x14ac:dyDescent="0.25">
      <c r="A56" s="3" t="s">
        <v>2285</v>
      </c>
      <c r="B56" s="3" t="s">
        <v>752</v>
      </c>
      <c r="C56" s="3" t="s">
        <v>1169</v>
      </c>
      <c r="D56" s="3" t="s">
        <v>1170</v>
      </c>
      <c r="E56" s="3" t="s">
        <v>1171</v>
      </c>
      <c r="F56" s="3" t="s">
        <v>2233</v>
      </c>
      <c r="G56" s="3" t="s">
        <v>2076</v>
      </c>
      <c r="H56" s="3" t="s">
        <v>1172</v>
      </c>
      <c r="I56" s="3" t="s">
        <v>2070</v>
      </c>
      <c r="K56" s="3"/>
      <c r="M56" s="3"/>
    </row>
    <row r="57" spans="1:13" x14ac:dyDescent="0.25">
      <c r="A57" s="3" t="s">
        <v>2286</v>
      </c>
      <c r="B57" s="3" t="s">
        <v>752</v>
      </c>
      <c r="C57" s="3" t="s">
        <v>13</v>
      </c>
      <c r="D57" s="3" t="s">
        <v>1173</v>
      </c>
      <c r="F57" s="3" t="s">
        <v>2072</v>
      </c>
      <c r="G57" s="3" t="s">
        <v>2078</v>
      </c>
      <c r="H57" s="3" t="s">
        <v>2141</v>
      </c>
      <c r="I57" s="3" t="s">
        <v>2072</v>
      </c>
      <c r="K57" s="3"/>
      <c r="M57" s="3"/>
    </row>
    <row r="58" spans="1:13" x14ac:dyDescent="0.25">
      <c r="A58" s="3" t="s">
        <v>2287</v>
      </c>
      <c r="B58" s="3" t="s">
        <v>752</v>
      </c>
      <c r="C58" s="3" t="s">
        <v>1174</v>
      </c>
      <c r="D58" s="3" t="s">
        <v>1175</v>
      </c>
      <c r="E58" s="3" t="s">
        <v>2078</v>
      </c>
      <c r="F58" s="3" t="s">
        <v>2224</v>
      </c>
      <c r="G58" s="3" t="s">
        <v>2076</v>
      </c>
      <c r="H58" s="3" t="s">
        <v>2142</v>
      </c>
      <c r="I58" s="3" t="s">
        <v>2070</v>
      </c>
      <c r="K58" s="3"/>
      <c r="M58" s="3"/>
    </row>
    <row r="59" spans="1:13" x14ac:dyDescent="0.25">
      <c r="A59" s="3" t="s">
        <v>2288</v>
      </c>
      <c r="B59" s="3" t="s">
        <v>752</v>
      </c>
      <c r="C59" s="3" t="s">
        <v>1176</v>
      </c>
      <c r="D59" s="3" t="s">
        <v>1177</v>
      </c>
      <c r="E59" s="3" t="s">
        <v>2078</v>
      </c>
      <c r="F59" s="3" t="s">
        <v>2224</v>
      </c>
      <c r="G59" s="3" t="s">
        <v>2075</v>
      </c>
      <c r="H59" s="3" t="s">
        <v>2143</v>
      </c>
      <c r="I59" s="3" t="s">
        <v>2070</v>
      </c>
      <c r="K59" s="3"/>
      <c r="M59" s="3"/>
    </row>
    <row r="60" spans="1:13" x14ac:dyDescent="0.25">
      <c r="A60" s="3" t="s">
        <v>2289</v>
      </c>
      <c r="B60" s="3" t="s">
        <v>752</v>
      </c>
      <c r="C60" s="3" t="s">
        <v>1178</v>
      </c>
      <c r="D60" s="3" t="s">
        <v>1179</v>
      </c>
      <c r="E60" s="3" t="s">
        <v>2078</v>
      </c>
      <c r="F60" s="3" t="s">
        <v>2224</v>
      </c>
      <c r="G60" s="3" t="s">
        <v>2074</v>
      </c>
      <c r="H60" s="3" t="s">
        <v>2144</v>
      </c>
      <c r="I60" s="3" t="s">
        <v>2072</v>
      </c>
      <c r="K60" s="3"/>
      <c r="M60" s="3"/>
    </row>
    <row r="61" spans="1:13" x14ac:dyDescent="0.25">
      <c r="A61" s="3" t="s">
        <v>2290</v>
      </c>
      <c r="B61" s="3" t="s">
        <v>752</v>
      </c>
      <c r="C61" s="3" t="s">
        <v>1180</v>
      </c>
      <c r="D61" s="3" t="s">
        <v>1181</v>
      </c>
      <c r="E61" s="3" t="s">
        <v>2291</v>
      </c>
      <c r="F61" s="3" t="s">
        <v>2233</v>
      </c>
      <c r="G61" s="3" t="s">
        <v>2076</v>
      </c>
      <c r="H61" s="3" t="s">
        <v>2145</v>
      </c>
      <c r="I61" s="3" t="s">
        <v>2070</v>
      </c>
      <c r="K61" s="3"/>
      <c r="M61" s="3"/>
    </row>
    <row r="62" spans="1:13" x14ac:dyDescent="0.25">
      <c r="A62" s="3" t="s">
        <v>2292</v>
      </c>
      <c r="B62" s="3" t="s">
        <v>752</v>
      </c>
      <c r="C62" s="3" t="s">
        <v>1182</v>
      </c>
      <c r="D62" s="3" t="s">
        <v>1183</v>
      </c>
      <c r="E62" s="3" t="s">
        <v>2291</v>
      </c>
      <c r="F62" s="3" t="s">
        <v>2233</v>
      </c>
      <c r="G62" s="3" t="s">
        <v>2075</v>
      </c>
      <c r="H62" s="3" t="s">
        <v>2146</v>
      </c>
      <c r="I62" s="3" t="s">
        <v>2070</v>
      </c>
      <c r="K62" s="3"/>
      <c r="M62" s="3"/>
    </row>
    <row r="63" spans="1:13" x14ac:dyDescent="0.25">
      <c r="A63" s="3" t="s">
        <v>2293</v>
      </c>
      <c r="B63" s="3" t="s">
        <v>752</v>
      </c>
      <c r="C63" s="3" t="s">
        <v>1184</v>
      </c>
      <c r="D63" s="3" t="s">
        <v>1185</v>
      </c>
      <c r="E63" s="3" t="s">
        <v>2078</v>
      </c>
      <c r="F63" s="3" t="s">
        <v>2224</v>
      </c>
      <c r="G63" s="3" t="s">
        <v>2073</v>
      </c>
      <c r="H63" s="3" t="s">
        <v>2147</v>
      </c>
      <c r="I63" s="3" t="s">
        <v>2070</v>
      </c>
      <c r="K63" s="3"/>
      <c r="M63" s="3"/>
    </row>
    <row r="64" spans="1:13" x14ac:dyDescent="0.25">
      <c r="A64" s="3" t="s">
        <v>2294</v>
      </c>
      <c r="B64" s="3" t="s">
        <v>752</v>
      </c>
      <c r="C64" s="3" t="s">
        <v>1186</v>
      </c>
      <c r="D64" s="3" t="s">
        <v>1187</v>
      </c>
      <c r="E64" s="3" t="s">
        <v>2078</v>
      </c>
      <c r="F64" s="3" t="s">
        <v>2224</v>
      </c>
      <c r="G64" s="3" t="s">
        <v>2078</v>
      </c>
      <c r="H64" s="3" t="s">
        <v>2148</v>
      </c>
      <c r="I64" s="3" t="s">
        <v>2070</v>
      </c>
      <c r="K64" s="3"/>
      <c r="M64" s="3"/>
    </row>
    <row r="65" spans="1:13" x14ac:dyDescent="0.25">
      <c r="A65" s="3" t="s">
        <v>2295</v>
      </c>
      <c r="B65" s="3" t="s">
        <v>752</v>
      </c>
      <c r="C65" s="3" t="s">
        <v>1188</v>
      </c>
      <c r="D65" s="3" t="s">
        <v>1189</v>
      </c>
      <c r="E65" s="3" t="s">
        <v>2078</v>
      </c>
      <c r="F65" s="3" t="s">
        <v>2224</v>
      </c>
      <c r="G65" s="3" t="s">
        <v>2077</v>
      </c>
      <c r="H65" s="3" t="s">
        <v>2149</v>
      </c>
      <c r="I65" s="3" t="s">
        <v>2070</v>
      </c>
      <c r="K65" s="3"/>
      <c r="M65" s="3"/>
    </row>
    <row r="66" spans="1:13" x14ac:dyDescent="0.25">
      <c r="A66" s="3" t="s">
        <v>2296</v>
      </c>
      <c r="B66" s="3" t="s">
        <v>752</v>
      </c>
      <c r="C66" s="3" t="s">
        <v>1190</v>
      </c>
      <c r="D66" s="3" t="s">
        <v>1191</v>
      </c>
      <c r="E66" s="3" t="s">
        <v>2078</v>
      </c>
      <c r="F66" s="3" t="s">
        <v>2224</v>
      </c>
      <c r="G66" s="3" t="s">
        <v>2080</v>
      </c>
      <c r="H66" s="3" t="s">
        <v>2150</v>
      </c>
      <c r="I66" s="3" t="s">
        <v>2070</v>
      </c>
      <c r="K66" s="3"/>
      <c r="M66" s="3"/>
    </row>
    <row r="67" spans="1:13" x14ac:dyDescent="0.25">
      <c r="A67" s="3" t="s">
        <v>2297</v>
      </c>
      <c r="B67" s="3" t="s">
        <v>752</v>
      </c>
      <c r="C67" s="3" t="s">
        <v>1192</v>
      </c>
      <c r="D67" s="3" t="s">
        <v>1193</v>
      </c>
      <c r="E67" s="3" t="s">
        <v>2078</v>
      </c>
      <c r="F67" s="3" t="s">
        <v>2224</v>
      </c>
      <c r="G67" s="3" t="s">
        <v>2079</v>
      </c>
      <c r="H67" s="3" t="s">
        <v>2151</v>
      </c>
      <c r="I67" s="3" t="s">
        <v>2070</v>
      </c>
      <c r="K67" s="3"/>
      <c r="M67" s="3"/>
    </row>
    <row r="68" spans="1:13" x14ac:dyDescent="0.25">
      <c r="A68" s="3" t="s">
        <v>2298</v>
      </c>
      <c r="B68" s="3" t="s">
        <v>752</v>
      </c>
      <c r="C68" s="3" t="s">
        <v>1194</v>
      </c>
      <c r="D68" s="3" t="s">
        <v>1195</v>
      </c>
      <c r="E68" s="3" t="s">
        <v>2078</v>
      </c>
      <c r="F68" s="3" t="s">
        <v>2224</v>
      </c>
      <c r="G68" s="3" t="s">
        <v>2081</v>
      </c>
      <c r="H68" s="3" t="s">
        <v>2152</v>
      </c>
      <c r="I68" s="3" t="s">
        <v>2070</v>
      </c>
      <c r="K68" s="3"/>
      <c r="M68" s="3"/>
    </row>
    <row r="69" spans="1:13" x14ac:dyDescent="0.25">
      <c r="A69" s="3" t="s">
        <v>2299</v>
      </c>
      <c r="B69" s="3" t="s">
        <v>752</v>
      </c>
      <c r="C69" s="3" t="s">
        <v>1196</v>
      </c>
      <c r="D69" s="3" t="s">
        <v>1197</v>
      </c>
      <c r="E69" s="3" t="s">
        <v>2078</v>
      </c>
      <c r="F69" s="3" t="s">
        <v>2224</v>
      </c>
      <c r="G69" s="3" t="s">
        <v>811</v>
      </c>
      <c r="H69" s="3" t="s">
        <v>1198</v>
      </c>
      <c r="I69" s="3" t="s">
        <v>2070</v>
      </c>
      <c r="K69" s="3"/>
      <c r="M69" s="3"/>
    </row>
    <row r="70" spans="1:13" x14ac:dyDescent="0.25">
      <c r="A70" s="3" t="s">
        <v>2300</v>
      </c>
      <c r="B70" s="3" t="s">
        <v>752</v>
      </c>
      <c r="C70" s="3" t="s">
        <v>1199</v>
      </c>
      <c r="D70" s="3" t="s">
        <v>1200</v>
      </c>
      <c r="E70" s="3" t="s">
        <v>2078</v>
      </c>
      <c r="F70" s="3" t="s">
        <v>2224</v>
      </c>
      <c r="G70" s="3" t="s">
        <v>810</v>
      </c>
      <c r="H70" s="3" t="s">
        <v>1201</v>
      </c>
      <c r="I70" s="3" t="s">
        <v>2070</v>
      </c>
      <c r="K70" s="3"/>
      <c r="M70" s="3"/>
    </row>
    <row r="71" spans="1:13" x14ac:dyDescent="0.25">
      <c r="A71" s="3" t="s">
        <v>2301</v>
      </c>
      <c r="B71" s="3" t="s">
        <v>752</v>
      </c>
      <c r="C71" s="3" t="s">
        <v>1202</v>
      </c>
      <c r="D71" s="3" t="s">
        <v>1203</v>
      </c>
      <c r="E71" s="3" t="s">
        <v>2078</v>
      </c>
      <c r="F71" s="3" t="s">
        <v>2224</v>
      </c>
      <c r="G71" s="3" t="s">
        <v>843</v>
      </c>
      <c r="H71" s="3" t="s">
        <v>1204</v>
      </c>
      <c r="I71" s="3" t="s">
        <v>2070</v>
      </c>
      <c r="K71" s="3"/>
      <c r="M71" s="3"/>
    </row>
    <row r="72" spans="1:13" x14ac:dyDescent="0.25">
      <c r="A72" s="3" t="s">
        <v>2302</v>
      </c>
      <c r="B72" s="3" t="s">
        <v>752</v>
      </c>
      <c r="C72" s="3" t="s">
        <v>1205</v>
      </c>
      <c r="D72" s="3" t="s">
        <v>1206</v>
      </c>
      <c r="E72" s="3" t="s">
        <v>2078</v>
      </c>
      <c r="F72" s="3" t="s">
        <v>2224</v>
      </c>
      <c r="G72" s="3" t="s">
        <v>892</v>
      </c>
      <c r="H72" s="3" t="s">
        <v>1207</v>
      </c>
      <c r="I72" s="3" t="s">
        <v>2070</v>
      </c>
      <c r="K72" s="3"/>
      <c r="M72" s="3"/>
    </row>
    <row r="73" spans="1:13" x14ac:dyDescent="0.25">
      <c r="A73" s="3" t="s">
        <v>2303</v>
      </c>
      <c r="B73" s="3" t="s">
        <v>752</v>
      </c>
      <c r="C73" s="3" t="s">
        <v>1208</v>
      </c>
      <c r="D73" s="3" t="s">
        <v>1209</v>
      </c>
      <c r="E73" s="3" t="s">
        <v>2078</v>
      </c>
      <c r="F73" s="3" t="s">
        <v>2224</v>
      </c>
      <c r="G73" s="3" t="s">
        <v>910</v>
      </c>
      <c r="H73" s="3" t="s">
        <v>2087</v>
      </c>
      <c r="I73" s="3" t="s">
        <v>2070</v>
      </c>
      <c r="K73" s="3"/>
      <c r="M73" s="3"/>
    </row>
    <row r="74" spans="1:13" x14ac:dyDescent="0.25">
      <c r="A74" s="3" t="s">
        <v>2304</v>
      </c>
      <c r="B74" s="3" t="s">
        <v>752</v>
      </c>
      <c r="C74" s="3" t="s">
        <v>1210</v>
      </c>
      <c r="D74" s="3" t="s">
        <v>1211</v>
      </c>
      <c r="E74" s="3" t="s">
        <v>2078</v>
      </c>
      <c r="F74" s="3" t="s">
        <v>2224</v>
      </c>
      <c r="G74" s="3" t="s">
        <v>928</v>
      </c>
      <c r="H74" s="3" t="s">
        <v>1212</v>
      </c>
      <c r="I74" s="3" t="s">
        <v>2070</v>
      </c>
      <c r="K74" s="3"/>
      <c r="M74" s="3"/>
    </row>
    <row r="75" spans="1:13" x14ac:dyDescent="0.25">
      <c r="A75" s="3" t="s">
        <v>2305</v>
      </c>
      <c r="B75" s="3" t="s">
        <v>752</v>
      </c>
      <c r="C75" s="3" t="s">
        <v>1213</v>
      </c>
      <c r="D75" s="3" t="s">
        <v>1214</v>
      </c>
      <c r="E75" s="3" t="s">
        <v>2078</v>
      </c>
      <c r="F75" s="3" t="s">
        <v>2224</v>
      </c>
      <c r="G75" s="3" t="s">
        <v>2083</v>
      </c>
      <c r="H75" s="3" t="s">
        <v>2153</v>
      </c>
      <c r="I75" s="3" t="s">
        <v>2072</v>
      </c>
      <c r="K75" s="3"/>
      <c r="M75" s="3"/>
    </row>
    <row r="76" spans="1:13" x14ac:dyDescent="0.25">
      <c r="A76" s="3" t="s">
        <v>2306</v>
      </c>
      <c r="B76" s="3" t="s">
        <v>752</v>
      </c>
      <c r="C76" s="3" t="s">
        <v>1215</v>
      </c>
      <c r="D76" s="3" t="s">
        <v>1216</v>
      </c>
      <c r="E76" s="3" t="s">
        <v>2307</v>
      </c>
      <c r="F76" s="3" t="s">
        <v>2233</v>
      </c>
      <c r="G76" s="3" t="s">
        <v>2076</v>
      </c>
      <c r="H76" s="3" t="s">
        <v>2154</v>
      </c>
      <c r="I76" s="3" t="s">
        <v>2070</v>
      </c>
      <c r="K76" s="3"/>
      <c r="M76" s="3"/>
    </row>
    <row r="77" spans="1:13" x14ac:dyDescent="0.25">
      <c r="A77" s="3" t="s">
        <v>2308</v>
      </c>
      <c r="B77" s="3" t="s">
        <v>752</v>
      </c>
      <c r="C77" s="3" t="s">
        <v>1217</v>
      </c>
      <c r="D77" s="3" t="s">
        <v>1218</v>
      </c>
      <c r="E77" s="3" t="s">
        <v>2307</v>
      </c>
      <c r="F77" s="3" t="s">
        <v>2233</v>
      </c>
      <c r="G77" s="3" t="s">
        <v>2075</v>
      </c>
      <c r="H77" s="3" t="s">
        <v>2155</v>
      </c>
      <c r="I77" s="3" t="s">
        <v>2070</v>
      </c>
      <c r="K77" s="3"/>
      <c r="M77" s="3"/>
    </row>
    <row r="78" spans="1:13" x14ac:dyDescent="0.25">
      <c r="A78" s="3" t="s">
        <v>2309</v>
      </c>
      <c r="B78" s="3" t="s">
        <v>752</v>
      </c>
      <c r="C78" s="3" t="s">
        <v>1219</v>
      </c>
      <c r="D78" s="3" t="s">
        <v>1220</v>
      </c>
      <c r="E78" s="3" t="s">
        <v>2307</v>
      </c>
      <c r="F78" s="3" t="s">
        <v>2233</v>
      </c>
      <c r="G78" s="3" t="s">
        <v>2074</v>
      </c>
      <c r="H78" s="3" t="s">
        <v>2156</v>
      </c>
      <c r="I78" s="3" t="s">
        <v>2070</v>
      </c>
      <c r="K78" s="3"/>
      <c r="M78" s="3"/>
    </row>
    <row r="79" spans="1:13" x14ac:dyDescent="0.25">
      <c r="A79" s="3" t="s">
        <v>2310</v>
      </c>
      <c r="B79" s="3" t="s">
        <v>752</v>
      </c>
      <c r="C79" s="3" t="s">
        <v>1221</v>
      </c>
      <c r="D79" s="3" t="s">
        <v>1222</v>
      </c>
      <c r="E79" s="3" t="s">
        <v>2307</v>
      </c>
      <c r="F79" s="3" t="s">
        <v>2233</v>
      </c>
      <c r="G79" s="3" t="s">
        <v>2073</v>
      </c>
      <c r="H79" s="3" t="s">
        <v>2157</v>
      </c>
      <c r="I79" s="3" t="s">
        <v>2070</v>
      </c>
      <c r="K79" s="3"/>
      <c r="M79" s="3"/>
    </row>
    <row r="80" spans="1:13" x14ac:dyDescent="0.25">
      <c r="A80" s="3" t="s">
        <v>2311</v>
      </c>
      <c r="B80" s="3" t="s">
        <v>752</v>
      </c>
      <c r="C80" s="3" t="s">
        <v>1223</v>
      </c>
      <c r="D80" s="3" t="s">
        <v>1224</v>
      </c>
      <c r="E80" s="3" t="s">
        <v>2307</v>
      </c>
      <c r="F80" s="3" t="s">
        <v>2233</v>
      </c>
      <c r="G80" s="3" t="s">
        <v>2078</v>
      </c>
      <c r="H80" s="3" t="s">
        <v>2158</v>
      </c>
      <c r="I80" s="3" t="s">
        <v>2070</v>
      </c>
      <c r="K80" s="3"/>
      <c r="M80" s="3"/>
    </row>
    <row r="81" spans="1:13" x14ac:dyDescent="0.25">
      <c r="A81" s="3" t="s">
        <v>2312</v>
      </c>
      <c r="B81" s="3" t="s">
        <v>752</v>
      </c>
      <c r="C81" s="3" t="s">
        <v>1225</v>
      </c>
      <c r="D81" s="3" t="s">
        <v>1226</v>
      </c>
      <c r="E81" s="3" t="s">
        <v>2078</v>
      </c>
      <c r="F81" s="3" t="s">
        <v>2224</v>
      </c>
      <c r="G81" s="3" t="s">
        <v>2313</v>
      </c>
      <c r="H81" s="3" t="s">
        <v>2159</v>
      </c>
      <c r="I81" s="3" t="s">
        <v>2072</v>
      </c>
      <c r="K81" s="3"/>
      <c r="M81" s="3"/>
    </row>
    <row r="82" spans="1:13" x14ac:dyDescent="0.25">
      <c r="A82" s="3" t="s">
        <v>2314</v>
      </c>
      <c r="B82" s="3" t="s">
        <v>752</v>
      </c>
      <c r="C82" s="3" t="s">
        <v>1227</v>
      </c>
      <c r="D82" s="3" t="s">
        <v>1228</v>
      </c>
      <c r="E82" s="3" t="s">
        <v>2315</v>
      </c>
      <c r="F82" s="3" t="s">
        <v>2233</v>
      </c>
      <c r="G82" s="3" t="s">
        <v>2076</v>
      </c>
      <c r="H82" s="3" t="s">
        <v>2160</v>
      </c>
      <c r="I82" s="3" t="s">
        <v>2072</v>
      </c>
      <c r="K82" s="3"/>
      <c r="M82" s="3"/>
    </row>
    <row r="83" spans="1:13" x14ac:dyDescent="0.25">
      <c r="A83" s="3" t="s">
        <v>2316</v>
      </c>
      <c r="B83" s="3" t="s">
        <v>752</v>
      </c>
      <c r="C83" s="3" t="s">
        <v>1229</v>
      </c>
      <c r="D83" s="3" t="s">
        <v>1230</v>
      </c>
      <c r="E83" s="3" t="s">
        <v>2317</v>
      </c>
      <c r="F83" s="3" t="s">
        <v>2252</v>
      </c>
      <c r="G83" s="3" t="s">
        <v>2076</v>
      </c>
      <c r="H83" s="3" t="s">
        <v>2161</v>
      </c>
      <c r="I83" s="3" t="s">
        <v>2070</v>
      </c>
      <c r="K83" s="3"/>
      <c r="M83" s="3"/>
    </row>
    <row r="84" spans="1:13" x14ac:dyDescent="0.25">
      <c r="A84" s="3" t="s">
        <v>2318</v>
      </c>
      <c r="B84" s="3" t="s">
        <v>752</v>
      </c>
      <c r="C84" s="3" t="s">
        <v>1231</v>
      </c>
      <c r="D84" s="3" t="s">
        <v>1232</v>
      </c>
      <c r="E84" s="3" t="s">
        <v>2317</v>
      </c>
      <c r="F84" s="3" t="s">
        <v>2252</v>
      </c>
      <c r="G84" s="3" t="s">
        <v>2075</v>
      </c>
      <c r="H84" s="3" t="s">
        <v>2162</v>
      </c>
      <c r="I84" s="3" t="s">
        <v>2070</v>
      </c>
      <c r="K84" s="3"/>
      <c r="M84" s="3"/>
    </row>
    <row r="85" spans="1:13" x14ac:dyDescent="0.25">
      <c r="A85" s="3" t="s">
        <v>2319</v>
      </c>
      <c r="B85" s="3" t="s">
        <v>752</v>
      </c>
      <c r="C85" s="3" t="s">
        <v>1233</v>
      </c>
      <c r="D85" s="3" t="s">
        <v>1234</v>
      </c>
      <c r="E85" s="3" t="s">
        <v>2317</v>
      </c>
      <c r="F85" s="3" t="s">
        <v>2252</v>
      </c>
      <c r="G85" s="3" t="s">
        <v>2074</v>
      </c>
      <c r="H85" s="3" t="s">
        <v>2163</v>
      </c>
      <c r="I85" s="3" t="s">
        <v>2070</v>
      </c>
      <c r="K85" s="3"/>
      <c r="M85" s="3"/>
    </row>
    <row r="86" spans="1:13" x14ac:dyDescent="0.25">
      <c r="A86" s="3" t="s">
        <v>2320</v>
      </c>
      <c r="B86" s="3" t="s">
        <v>752</v>
      </c>
      <c r="C86" s="3" t="s">
        <v>1235</v>
      </c>
      <c r="D86" s="3" t="s">
        <v>1236</v>
      </c>
      <c r="E86" s="3" t="s">
        <v>2315</v>
      </c>
      <c r="F86" s="3" t="s">
        <v>2233</v>
      </c>
      <c r="G86" s="3" t="s">
        <v>2075</v>
      </c>
      <c r="H86" s="3" t="s">
        <v>2164</v>
      </c>
      <c r="I86" s="3" t="s">
        <v>2072</v>
      </c>
      <c r="K86" s="3"/>
      <c r="M86" s="3"/>
    </row>
    <row r="87" spans="1:13" x14ac:dyDescent="0.25">
      <c r="A87" s="3" t="s">
        <v>2321</v>
      </c>
      <c r="B87" s="3" t="s">
        <v>752</v>
      </c>
      <c r="C87" s="3" t="s">
        <v>14</v>
      </c>
      <c r="D87" s="3" t="s">
        <v>1237</v>
      </c>
      <c r="E87" s="3" t="s">
        <v>2322</v>
      </c>
      <c r="F87" s="3" t="s">
        <v>2252</v>
      </c>
      <c r="G87" s="3" t="s">
        <v>2076</v>
      </c>
      <c r="H87" s="3" t="s">
        <v>2165</v>
      </c>
      <c r="I87" s="3" t="s">
        <v>2070</v>
      </c>
      <c r="K87" s="3"/>
      <c r="M87" s="3"/>
    </row>
    <row r="88" spans="1:13" x14ac:dyDescent="0.25">
      <c r="A88" s="3" t="s">
        <v>2323</v>
      </c>
      <c r="B88" s="3" t="s">
        <v>752</v>
      </c>
      <c r="C88" s="3" t="s">
        <v>1238</v>
      </c>
      <c r="D88" s="3" t="s">
        <v>1239</v>
      </c>
      <c r="E88" s="3" t="s">
        <v>2322</v>
      </c>
      <c r="F88" s="3" t="s">
        <v>2252</v>
      </c>
      <c r="G88" s="3" t="s">
        <v>2075</v>
      </c>
      <c r="H88" s="3" t="s">
        <v>2166</v>
      </c>
      <c r="I88" s="3" t="s">
        <v>2070</v>
      </c>
      <c r="K88" s="3"/>
      <c r="M88" s="3"/>
    </row>
    <row r="89" spans="1:13" x14ac:dyDescent="0.25">
      <c r="A89" s="3" t="s">
        <v>2324</v>
      </c>
      <c r="B89" s="3" t="s">
        <v>752</v>
      </c>
      <c r="C89" s="3" t="s">
        <v>1240</v>
      </c>
      <c r="D89" s="3" t="s">
        <v>1241</v>
      </c>
      <c r="E89" s="3" t="s">
        <v>2315</v>
      </c>
      <c r="F89" s="3" t="s">
        <v>2233</v>
      </c>
      <c r="G89" s="3" t="s">
        <v>2074</v>
      </c>
      <c r="H89" s="3" t="s">
        <v>2167</v>
      </c>
      <c r="I89" s="3" t="s">
        <v>2072</v>
      </c>
      <c r="K89" s="3"/>
      <c r="M89" s="3"/>
    </row>
    <row r="90" spans="1:13" x14ac:dyDescent="0.25">
      <c r="A90" s="3" t="s">
        <v>2325</v>
      </c>
      <c r="B90" s="3" t="s">
        <v>752</v>
      </c>
      <c r="C90" s="3" t="s">
        <v>1242</v>
      </c>
      <c r="D90" s="3" t="s">
        <v>1243</v>
      </c>
      <c r="E90" s="3" t="s">
        <v>2326</v>
      </c>
      <c r="F90" s="3" t="s">
        <v>2252</v>
      </c>
      <c r="G90" s="3" t="s">
        <v>2076</v>
      </c>
      <c r="H90" s="3" t="s">
        <v>2168</v>
      </c>
      <c r="I90" s="3" t="s">
        <v>2070</v>
      </c>
      <c r="K90" s="3"/>
      <c r="M90" s="3"/>
    </row>
    <row r="91" spans="1:13" x14ac:dyDescent="0.25">
      <c r="A91" s="3" t="s">
        <v>2327</v>
      </c>
      <c r="B91" s="3" t="s">
        <v>752</v>
      </c>
      <c r="C91" s="3" t="s">
        <v>1244</v>
      </c>
      <c r="D91" s="3" t="s">
        <v>1245</v>
      </c>
      <c r="E91" s="3" t="s">
        <v>2326</v>
      </c>
      <c r="F91" s="3" t="s">
        <v>2252</v>
      </c>
      <c r="G91" s="3" t="s">
        <v>2075</v>
      </c>
      <c r="H91" s="3" t="s">
        <v>2169</v>
      </c>
      <c r="I91" s="3" t="s">
        <v>2070</v>
      </c>
      <c r="K91" s="3"/>
      <c r="M91" s="3"/>
    </row>
    <row r="92" spans="1:13" x14ac:dyDescent="0.25">
      <c r="A92" s="3" t="s">
        <v>2328</v>
      </c>
      <c r="B92" s="3" t="s">
        <v>752</v>
      </c>
      <c r="C92" s="3" t="s">
        <v>1246</v>
      </c>
      <c r="D92" s="3" t="s">
        <v>1247</v>
      </c>
      <c r="E92" s="3" t="s">
        <v>2315</v>
      </c>
      <c r="F92" s="3" t="s">
        <v>2233</v>
      </c>
      <c r="G92" s="3" t="s">
        <v>2073</v>
      </c>
      <c r="H92" s="3" t="s">
        <v>2170</v>
      </c>
      <c r="I92" s="3" t="s">
        <v>2070</v>
      </c>
      <c r="K92" s="3"/>
      <c r="M92" s="3"/>
    </row>
    <row r="93" spans="1:13" x14ac:dyDescent="0.25">
      <c r="A93" s="3" t="s">
        <v>2329</v>
      </c>
      <c r="B93" s="3" t="s">
        <v>752</v>
      </c>
      <c r="C93" s="3" t="s">
        <v>1248</v>
      </c>
      <c r="D93" s="3" t="s">
        <v>1249</v>
      </c>
      <c r="E93" s="3" t="s">
        <v>2078</v>
      </c>
      <c r="F93" s="3" t="s">
        <v>2224</v>
      </c>
      <c r="G93" s="3" t="s">
        <v>2082</v>
      </c>
      <c r="H93" s="3" t="s">
        <v>2171</v>
      </c>
      <c r="I93" s="3" t="s">
        <v>2072</v>
      </c>
      <c r="K93" s="3"/>
      <c r="M93" s="3"/>
    </row>
    <row r="94" spans="1:13" x14ac:dyDescent="0.25">
      <c r="A94" s="3" t="s">
        <v>2330</v>
      </c>
      <c r="B94" s="3" t="s">
        <v>752</v>
      </c>
      <c r="C94" s="3" t="s">
        <v>1250</v>
      </c>
      <c r="D94" s="3" t="s">
        <v>1251</v>
      </c>
      <c r="E94" s="3" t="s">
        <v>2331</v>
      </c>
      <c r="F94" s="3" t="s">
        <v>2233</v>
      </c>
      <c r="G94" s="3" t="s">
        <v>2076</v>
      </c>
      <c r="H94" s="3" t="s">
        <v>2172</v>
      </c>
      <c r="I94" s="3" t="s">
        <v>2070</v>
      </c>
      <c r="K94" s="3"/>
      <c r="M94" s="3"/>
    </row>
    <row r="95" spans="1:13" x14ac:dyDescent="0.25">
      <c r="A95" s="3" t="s">
        <v>2332</v>
      </c>
      <c r="B95" s="3" t="s">
        <v>752</v>
      </c>
      <c r="C95" s="3" t="s">
        <v>1252</v>
      </c>
      <c r="D95" s="3" t="s">
        <v>1253</v>
      </c>
      <c r="E95" s="3" t="s">
        <v>2331</v>
      </c>
      <c r="F95" s="3" t="s">
        <v>2233</v>
      </c>
      <c r="G95" s="3" t="s">
        <v>2075</v>
      </c>
      <c r="H95" s="3" t="s">
        <v>2173</v>
      </c>
      <c r="I95" s="3" t="s">
        <v>2070</v>
      </c>
      <c r="K95" s="3"/>
      <c r="M95" s="3"/>
    </row>
    <row r="96" spans="1:13" x14ac:dyDescent="0.25">
      <c r="A96" s="3" t="s">
        <v>2333</v>
      </c>
      <c r="B96" s="3" t="s">
        <v>752</v>
      </c>
      <c r="C96" s="3" t="s">
        <v>1254</v>
      </c>
      <c r="D96" s="3" t="s">
        <v>1255</v>
      </c>
      <c r="E96" s="3" t="s">
        <v>2331</v>
      </c>
      <c r="F96" s="3" t="s">
        <v>2233</v>
      </c>
      <c r="G96" s="3" t="s">
        <v>2074</v>
      </c>
      <c r="H96" s="3" t="s">
        <v>2174</v>
      </c>
      <c r="I96" s="3" t="s">
        <v>2070</v>
      </c>
      <c r="K96" s="3"/>
      <c r="M96" s="3"/>
    </row>
    <row r="97" spans="1:13" x14ac:dyDescent="0.25">
      <c r="A97" s="3" t="s">
        <v>2334</v>
      </c>
      <c r="B97" s="3" t="s">
        <v>752</v>
      </c>
      <c r="C97" s="3" t="s">
        <v>1256</v>
      </c>
      <c r="D97" s="3" t="s">
        <v>1257</v>
      </c>
      <c r="E97" s="3" t="s">
        <v>2078</v>
      </c>
      <c r="F97" s="3" t="s">
        <v>2224</v>
      </c>
      <c r="G97" s="3" t="s">
        <v>2335</v>
      </c>
      <c r="H97" s="3" t="s">
        <v>2175</v>
      </c>
      <c r="I97" s="3" t="s">
        <v>2070</v>
      </c>
      <c r="K97" s="3"/>
      <c r="M97" s="3"/>
    </row>
    <row r="98" spans="1:13" x14ac:dyDescent="0.25">
      <c r="A98" s="3" t="s">
        <v>2336</v>
      </c>
      <c r="B98" s="3" t="s">
        <v>752</v>
      </c>
      <c r="C98" s="3" t="s">
        <v>1258</v>
      </c>
      <c r="D98" s="3" t="s">
        <v>1259</v>
      </c>
      <c r="E98" s="3" t="s">
        <v>2078</v>
      </c>
      <c r="F98" s="3" t="s">
        <v>2224</v>
      </c>
      <c r="G98" s="3" t="s">
        <v>2337</v>
      </c>
      <c r="H98" s="3" t="s">
        <v>2176</v>
      </c>
      <c r="I98" s="3" t="s">
        <v>2070</v>
      </c>
      <c r="K98" s="3"/>
      <c r="M98" s="3"/>
    </row>
    <row r="99" spans="1:13" x14ac:dyDescent="0.25">
      <c r="A99" s="3" t="s">
        <v>2338</v>
      </c>
      <c r="B99" s="3" t="s">
        <v>752</v>
      </c>
      <c r="C99" s="3" t="s">
        <v>2066</v>
      </c>
      <c r="D99" s="3" t="s">
        <v>2067</v>
      </c>
      <c r="E99" s="3" t="s">
        <v>2078</v>
      </c>
      <c r="F99" s="3" t="s">
        <v>2224</v>
      </c>
      <c r="G99" s="3" t="s">
        <v>2339</v>
      </c>
      <c r="H99" s="3" t="s">
        <v>2177</v>
      </c>
      <c r="I99" s="3" t="s">
        <v>2070</v>
      </c>
      <c r="K99" s="3"/>
      <c r="M99" s="3"/>
    </row>
    <row r="100" spans="1:13" x14ac:dyDescent="0.25">
      <c r="A100" s="3" t="s">
        <v>2340</v>
      </c>
      <c r="B100" s="3" t="s">
        <v>752</v>
      </c>
      <c r="C100" s="3" t="s">
        <v>2068</v>
      </c>
      <c r="D100" s="3" t="s">
        <v>2069</v>
      </c>
      <c r="E100" s="3" t="s">
        <v>2078</v>
      </c>
      <c r="F100" s="3" t="s">
        <v>2224</v>
      </c>
      <c r="G100" s="3" t="s">
        <v>2341</v>
      </c>
      <c r="H100" s="3" t="s">
        <v>2178</v>
      </c>
      <c r="I100" s="3" t="s">
        <v>2070</v>
      </c>
      <c r="K100" s="3"/>
      <c r="M100" s="3"/>
    </row>
    <row r="101" spans="1:13" x14ac:dyDescent="0.25">
      <c r="A101" s="3" t="s">
        <v>2342</v>
      </c>
      <c r="B101" s="3" t="s">
        <v>752</v>
      </c>
      <c r="C101" s="3" t="s">
        <v>1260</v>
      </c>
      <c r="D101" s="3" t="s">
        <v>1261</v>
      </c>
      <c r="F101" s="3" t="s">
        <v>2072</v>
      </c>
      <c r="G101" s="3" t="s">
        <v>2077</v>
      </c>
      <c r="H101" s="3" t="s">
        <v>2179</v>
      </c>
      <c r="I101" s="3" t="s">
        <v>2072</v>
      </c>
      <c r="K101" s="3"/>
      <c r="M101" s="3"/>
    </row>
    <row r="102" spans="1:13" x14ac:dyDescent="0.25">
      <c r="A102" s="3" t="s">
        <v>2343</v>
      </c>
      <c r="B102" s="3" t="s">
        <v>752</v>
      </c>
      <c r="C102" s="3" t="s">
        <v>1262</v>
      </c>
      <c r="D102" s="3" t="s">
        <v>1263</v>
      </c>
      <c r="E102" s="3" t="s">
        <v>2077</v>
      </c>
      <c r="F102" s="3" t="s">
        <v>2224</v>
      </c>
      <c r="G102" s="3" t="s">
        <v>2076</v>
      </c>
      <c r="H102" s="3" t="s">
        <v>2180</v>
      </c>
      <c r="I102" s="3" t="s">
        <v>2072</v>
      </c>
      <c r="K102" s="3"/>
      <c r="M102" s="3"/>
    </row>
    <row r="103" spans="1:13" x14ac:dyDescent="0.25">
      <c r="A103" s="3" t="s">
        <v>2344</v>
      </c>
      <c r="B103" s="3" t="s">
        <v>752</v>
      </c>
      <c r="C103" s="3" t="s">
        <v>1262</v>
      </c>
      <c r="D103" s="3" t="s">
        <v>1264</v>
      </c>
      <c r="E103" s="3" t="s">
        <v>2345</v>
      </c>
      <c r="F103" s="3" t="s">
        <v>2233</v>
      </c>
      <c r="G103" s="3" t="s">
        <v>2076</v>
      </c>
      <c r="H103" s="3" t="s">
        <v>2181</v>
      </c>
      <c r="I103" s="3" t="s">
        <v>2070</v>
      </c>
      <c r="K103" s="3"/>
      <c r="M103" s="3"/>
    </row>
    <row r="104" spans="1:13" x14ac:dyDescent="0.25">
      <c r="A104" s="3" t="s">
        <v>2346</v>
      </c>
      <c r="B104" s="3" t="s">
        <v>752</v>
      </c>
      <c r="C104" s="3" t="s">
        <v>15</v>
      </c>
      <c r="D104" s="3" t="s">
        <v>1265</v>
      </c>
      <c r="E104" s="3" t="s">
        <v>2345</v>
      </c>
      <c r="F104" s="3" t="s">
        <v>2233</v>
      </c>
      <c r="G104" s="3" t="s">
        <v>2075</v>
      </c>
      <c r="H104" s="3" t="s">
        <v>2182</v>
      </c>
      <c r="I104" s="3" t="s">
        <v>2070</v>
      </c>
      <c r="K104" s="3"/>
      <c r="M104" s="3"/>
    </row>
    <row r="105" spans="1:13" x14ac:dyDescent="0.25">
      <c r="A105" s="3" t="s">
        <v>2347</v>
      </c>
      <c r="B105" s="3" t="s">
        <v>752</v>
      </c>
      <c r="C105" s="3" t="s">
        <v>1266</v>
      </c>
      <c r="D105" s="3" t="s">
        <v>16</v>
      </c>
      <c r="E105" s="3" t="s">
        <v>2077</v>
      </c>
      <c r="F105" s="3" t="s">
        <v>2224</v>
      </c>
      <c r="G105" s="3" t="s">
        <v>2075</v>
      </c>
      <c r="H105" s="3" t="s">
        <v>2183</v>
      </c>
      <c r="I105" s="3" t="s">
        <v>2072</v>
      </c>
      <c r="K105" s="3"/>
      <c r="M105" s="3"/>
    </row>
    <row r="106" spans="1:13" x14ac:dyDescent="0.25">
      <c r="A106" s="3" t="s">
        <v>2348</v>
      </c>
      <c r="B106" s="3" t="s">
        <v>752</v>
      </c>
      <c r="C106" s="3" t="s">
        <v>1267</v>
      </c>
      <c r="D106" s="3" t="s">
        <v>1268</v>
      </c>
      <c r="E106" s="3" t="s">
        <v>2349</v>
      </c>
      <c r="F106" s="3" t="s">
        <v>2233</v>
      </c>
      <c r="G106" s="3" t="s">
        <v>2076</v>
      </c>
      <c r="H106" s="3" t="s">
        <v>2184</v>
      </c>
      <c r="I106" s="3" t="s">
        <v>2070</v>
      </c>
      <c r="K106" s="3"/>
      <c r="M106" s="3"/>
    </row>
    <row r="107" spans="1:13" x14ac:dyDescent="0.25">
      <c r="A107" s="3" t="s">
        <v>2350</v>
      </c>
      <c r="B107" s="3" t="s">
        <v>752</v>
      </c>
      <c r="C107" s="3" t="s">
        <v>1269</v>
      </c>
      <c r="D107" s="3" t="s">
        <v>1270</v>
      </c>
      <c r="E107" s="3" t="s">
        <v>2349</v>
      </c>
      <c r="F107" s="3" t="s">
        <v>2233</v>
      </c>
      <c r="G107" s="3" t="s">
        <v>2075</v>
      </c>
      <c r="H107" s="3" t="s">
        <v>2185</v>
      </c>
      <c r="I107" s="3" t="s">
        <v>2070</v>
      </c>
      <c r="K107" s="3"/>
      <c r="M107" s="3"/>
    </row>
    <row r="108" spans="1:13" x14ac:dyDescent="0.25">
      <c r="A108" s="3" t="s">
        <v>2351</v>
      </c>
      <c r="B108" s="3" t="s">
        <v>752</v>
      </c>
      <c r="C108" s="3" t="s">
        <v>1271</v>
      </c>
      <c r="D108" s="3" t="s">
        <v>1272</v>
      </c>
      <c r="E108" s="3" t="s">
        <v>2349</v>
      </c>
      <c r="F108" s="3" t="s">
        <v>2233</v>
      </c>
      <c r="G108" s="3" t="s">
        <v>2074</v>
      </c>
      <c r="H108" s="3" t="s">
        <v>2186</v>
      </c>
      <c r="I108" s="3" t="s">
        <v>2070</v>
      </c>
      <c r="K108" s="3"/>
      <c r="M108" s="3"/>
    </row>
    <row r="109" spans="1:13" x14ac:dyDescent="0.25">
      <c r="A109" s="3" t="s">
        <v>2352</v>
      </c>
      <c r="B109" s="3" t="s">
        <v>752</v>
      </c>
      <c r="C109" s="3" t="s">
        <v>1273</v>
      </c>
      <c r="D109" s="3" t="s">
        <v>17</v>
      </c>
      <c r="E109" s="3" t="s">
        <v>2077</v>
      </c>
      <c r="F109" s="3" t="s">
        <v>2224</v>
      </c>
      <c r="G109" s="3" t="s">
        <v>2074</v>
      </c>
      <c r="H109" s="3" t="s">
        <v>2187</v>
      </c>
      <c r="I109" s="3" t="s">
        <v>2072</v>
      </c>
      <c r="K109" s="3"/>
      <c r="M109" s="3"/>
    </row>
    <row r="110" spans="1:13" x14ac:dyDescent="0.25">
      <c r="A110" s="3" t="s">
        <v>2353</v>
      </c>
      <c r="B110" s="3" t="s">
        <v>752</v>
      </c>
      <c r="C110" s="3" t="s">
        <v>1274</v>
      </c>
      <c r="D110" s="3" t="s">
        <v>1275</v>
      </c>
      <c r="E110" s="3" t="s">
        <v>2354</v>
      </c>
      <c r="F110" s="3" t="s">
        <v>2233</v>
      </c>
      <c r="G110" s="3" t="s">
        <v>2076</v>
      </c>
      <c r="H110" s="3" t="s">
        <v>2188</v>
      </c>
      <c r="I110" s="3" t="s">
        <v>2070</v>
      </c>
      <c r="K110" s="3"/>
      <c r="M110" s="3"/>
    </row>
    <row r="111" spans="1:13" x14ac:dyDescent="0.25">
      <c r="A111" s="3" t="s">
        <v>2355</v>
      </c>
      <c r="B111" s="3" t="s">
        <v>752</v>
      </c>
      <c r="C111" s="3" t="s">
        <v>1276</v>
      </c>
      <c r="D111" s="3" t="s">
        <v>1277</v>
      </c>
      <c r="E111" s="3" t="s">
        <v>2354</v>
      </c>
      <c r="F111" s="3" t="s">
        <v>2233</v>
      </c>
      <c r="G111" s="3" t="s">
        <v>2075</v>
      </c>
      <c r="H111" s="3" t="s">
        <v>2189</v>
      </c>
      <c r="I111" s="3" t="s">
        <v>2070</v>
      </c>
      <c r="K111" s="3"/>
      <c r="M111" s="3"/>
    </row>
    <row r="112" spans="1:13" x14ac:dyDescent="0.25">
      <c r="A112" s="3" t="s">
        <v>2356</v>
      </c>
      <c r="B112" s="3" t="s">
        <v>752</v>
      </c>
      <c r="C112" s="3" t="s">
        <v>1278</v>
      </c>
      <c r="D112" s="3" t="s">
        <v>1279</v>
      </c>
      <c r="E112" s="3" t="s">
        <v>2354</v>
      </c>
      <c r="F112" s="3" t="s">
        <v>2233</v>
      </c>
      <c r="G112" s="3" t="s">
        <v>2074</v>
      </c>
      <c r="H112" s="3" t="s">
        <v>2190</v>
      </c>
      <c r="I112" s="3" t="s">
        <v>2070</v>
      </c>
      <c r="K112" s="3"/>
      <c r="M112" s="3"/>
    </row>
    <row r="113" spans="1:13" x14ac:dyDescent="0.25">
      <c r="A113" s="3" t="s">
        <v>2357</v>
      </c>
      <c r="B113" s="3" t="s">
        <v>752</v>
      </c>
      <c r="C113" s="3" t="s">
        <v>1280</v>
      </c>
      <c r="D113" s="3" t="s">
        <v>1281</v>
      </c>
      <c r="E113" s="3" t="s">
        <v>2354</v>
      </c>
      <c r="F113" s="3" t="s">
        <v>2233</v>
      </c>
      <c r="G113" s="3" t="s">
        <v>2073</v>
      </c>
      <c r="H113" s="3" t="s">
        <v>2191</v>
      </c>
      <c r="I113" s="3" t="s">
        <v>2070</v>
      </c>
      <c r="K113" s="3"/>
      <c r="M113" s="3"/>
    </row>
    <row r="114" spans="1:13" x14ac:dyDescent="0.25">
      <c r="A114" s="3" t="s">
        <v>2358</v>
      </c>
      <c r="B114" s="3" t="s">
        <v>752</v>
      </c>
      <c r="C114" s="3" t="s">
        <v>1282</v>
      </c>
      <c r="D114" s="3" t="s">
        <v>1283</v>
      </c>
      <c r="E114" s="3" t="s">
        <v>2354</v>
      </c>
      <c r="F114" s="3" t="s">
        <v>2233</v>
      </c>
      <c r="G114" s="3" t="s">
        <v>2078</v>
      </c>
      <c r="H114" s="3" t="s">
        <v>2192</v>
      </c>
      <c r="I114" s="3" t="s">
        <v>2070</v>
      </c>
      <c r="K114" s="3"/>
      <c r="M114" s="3"/>
    </row>
    <row r="115" spans="1:13" x14ac:dyDescent="0.25">
      <c r="A115" s="3" t="s">
        <v>2359</v>
      </c>
      <c r="B115" s="3" t="s">
        <v>752</v>
      </c>
      <c r="C115" s="3" t="s">
        <v>18</v>
      </c>
      <c r="D115" s="3" t="s">
        <v>1284</v>
      </c>
      <c r="F115" s="3" t="s">
        <v>2072</v>
      </c>
      <c r="G115" s="3" t="s">
        <v>2080</v>
      </c>
      <c r="H115" s="3" t="s">
        <v>2193</v>
      </c>
      <c r="I115" s="3" t="s">
        <v>2070</v>
      </c>
      <c r="K115" s="3"/>
      <c r="M115" s="3"/>
    </row>
    <row r="116" spans="1:13" x14ac:dyDescent="0.25">
      <c r="A116" s="3" t="s">
        <v>2360</v>
      </c>
      <c r="B116" s="3" t="s">
        <v>752</v>
      </c>
      <c r="C116" s="3" t="s">
        <v>19</v>
      </c>
      <c r="D116" s="3" t="s">
        <v>1285</v>
      </c>
      <c r="F116" s="3" t="s">
        <v>2072</v>
      </c>
      <c r="G116" s="3" t="s">
        <v>2079</v>
      </c>
      <c r="H116" s="3" t="s">
        <v>2194</v>
      </c>
      <c r="I116" s="3" t="s">
        <v>2072</v>
      </c>
      <c r="K116" s="3"/>
      <c r="M116" s="3"/>
    </row>
    <row r="117" spans="1:13" x14ac:dyDescent="0.25">
      <c r="A117" s="3" t="s">
        <v>2361</v>
      </c>
      <c r="B117" s="3" t="s">
        <v>752</v>
      </c>
      <c r="C117" s="3" t="s">
        <v>1286</v>
      </c>
      <c r="D117" s="3" t="s">
        <v>1287</v>
      </c>
      <c r="E117" s="3" t="s">
        <v>2079</v>
      </c>
      <c r="F117" s="3" t="s">
        <v>2224</v>
      </c>
      <c r="G117" s="3" t="s">
        <v>2076</v>
      </c>
      <c r="H117" s="3" t="s">
        <v>2195</v>
      </c>
      <c r="I117" s="3" t="s">
        <v>2070</v>
      </c>
      <c r="K117" s="3"/>
      <c r="M117" s="3"/>
    </row>
    <row r="118" spans="1:13" x14ac:dyDescent="0.25">
      <c r="A118" s="3" t="s">
        <v>2362</v>
      </c>
      <c r="B118" s="3" t="s">
        <v>752</v>
      </c>
      <c r="C118" s="3" t="s">
        <v>1288</v>
      </c>
      <c r="D118" s="3" t="s">
        <v>1289</v>
      </c>
      <c r="E118" s="3" t="s">
        <v>2079</v>
      </c>
      <c r="F118" s="3" t="s">
        <v>2224</v>
      </c>
      <c r="G118" s="3" t="s">
        <v>2075</v>
      </c>
      <c r="H118" s="3" t="s">
        <v>2196</v>
      </c>
      <c r="I118" s="3" t="s">
        <v>2070</v>
      </c>
      <c r="K118" s="3"/>
      <c r="M118" s="3"/>
    </row>
    <row r="119" spans="1:13" x14ac:dyDescent="0.25">
      <c r="A119" s="3" t="s">
        <v>2363</v>
      </c>
      <c r="B119" s="3" t="s">
        <v>752</v>
      </c>
      <c r="C119" s="3" t="s">
        <v>1290</v>
      </c>
      <c r="D119" s="3" t="s">
        <v>1291</v>
      </c>
      <c r="E119" s="3" t="s">
        <v>2079</v>
      </c>
      <c r="F119" s="3" t="s">
        <v>2224</v>
      </c>
      <c r="G119" s="3" t="s">
        <v>2074</v>
      </c>
      <c r="H119" s="3" t="s">
        <v>2197</v>
      </c>
      <c r="I119" s="3" t="s">
        <v>2070</v>
      </c>
      <c r="K119" s="3"/>
      <c r="M119" s="3"/>
    </row>
    <row r="120" spans="1:13" x14ac:dyDescent="0.25">
      <c r="A120" s="3" t="s">
        <v>2364</v>
      </c>
      <c r="B120" s="3" t="s">
        <v>752</v>
      </c>
      <c r="C120" s="3" t="s">
        <v>1292</v>
      </c>
      <c r="D120" s="3" t="s">
        <v>1293</v>
      </c>
      <c r="E120" s="3" t="s">
        <v>2079</v>
      </c>
      <c r="F120" s="3" t="s">
        <v>2224</v>
      </c>
      <c r="G120" s="3" t="s">
        <v>2073</v>
      </c>
      <c r="H120" s="3" t="s">
        <v>2198</v>
      </c>
      <c r="I120" s="3" t="s">
        <v>2070</v>
      </c>
      <c r="K120" s="3"/>
      <c r="M120" s="3"/>
    </row>
    <row r="121" spans="1:13" x14ac:dyDescent="0.25">
      <c r="A121" s="3" t="s">
        <v>2365</v>
      </c>
      <c r="B121" s="3" t="s">
        <v>752</v>
      </c>
      <c r="C121" s="3" t="s">
        <v>1294</v>
      </c>
      <c r="D121" s="3" t="s">
        <v>1295</v>
      </c>
      <c r="E121" s="3" t="s">
        <v>2079</v>
      </c>
      <c r="F121" s="3" t="s">
        <v>2224</v>
      </c>
      <c r="G121" s="3" t="s">
        <v>2078</v>
      </c>
      <c r="H121" s="3" t="s">
        <v>2199</v>
      </c>
      <c r="I121" s="3" t="s">
        <v>2072</v>
      </c>
      <c r="K121" s="3"/>
      <c r="M121" s="3"/>
    </row>
    <row r="122" spans="1:13" x14ac:dyDescent="0.25">
      <c r="A122" s="3" t="s">
        <v>2366</v>
      </c>
      <c r="B122" s="3" t="s">
        <v>752</v>
      </c>
      <c r="C122" s="3" t="s">
        <v>1296</v>
      </c>
      <c r="D122" s="3" t="s">
        <v>1297</v>
      </c>
      <c r="E122" s="3" t="s">
        <v>2367</v>
      </c>
      <c r="F122" s="3" t="s">
        <v>2233</v>
      </c>
      <c r="G122" s="3" t="s">
        <v>2076</v>
      </c>
      <c r="H122" s="3" t="s">
        <v>2200</v>
      </c>
      <c r="I122" s="3" t="s">
        <v>2070</v>
      </c>
      <c r="K122" s="3"/>
      <c r="M122" s="3"/>
    </row>
    <row r="123" spans="1:13" x14ac:dyDescent="0.25">
      <c r="A123" s="3" t="s">
        <v>2368</v>
      </c>
      <c r="B123" s="3" t="s">
        <v>752</v>
      </c>
      <c r="C123" s="3" t="s">
        <v>1298</v>
      </c>
      <c r="D123" s="3" t="s">
        <v>1299</v>
      </c>
      <c r="E123" s="3" t="s">
        <v>2367</v>
      </c>
      <c r="F123" s="3" t="s">
        <v>2233</v>
      </c>
      <c r="G123" s="3" t="s">
        <v>2075</v>
      </c>
      <c r="H123" s="3" t="s">
        <v>2201</v>
      </c>
      <c r="I123" s="3" t="s">
        <v>2070</v>
      </c>
      <c r="K123" s="3"/>
      <c r="M123" s="3"/>
    </row>
    <row r="124" spans="1:13" x14ac:dyDescent="0.25">
      <c r="A124" s="3" t="s">
        <v>2369</v>
      </c>
      <c r="B124" s="3" t="s">
        <v>752</v>
      </c>
      <c r="C124" s="3" t="s">
        <v>1300</v>
      </c>
      <c r="D124" s="3" t="s">
        <v>1301</v>
      </c>
      <c r="E124" s="3" t="s">
        <v>2367</v>
      </c>
      <c r="F124" s="3" t="s">
        <v>2233</v>
      </c>
      <c r="G124" s="3" t="s">
        <v>2074</v>
      </c>
      <c r="H124" s="3" t="s">
        <v>2202</v>
      </c>
      <c r="I124" s="3" t="s">
        <v>2070</v>
      </c>
      <c r="K124" s="3"/>
      <c r="M124" s="3"/>
    </row>
    <row r="125" spans="1:13" x14ac:dyDescent="0.25">
      <c r="A125" s="3" t="s">
        <v>2370</v>
      </c>
      <c r="B125" s="3" t="s">
        <v>752</v>
      </c>
      <c r="C125" s="3" t="s">
        <v>1302</v>
      </c>
      <c r="D125" s="3" t="s">
        <v>1303</v>
      </c>
      <c r="E125" s="3" t="s">
        <v>2367</v>
      </c>
      <c r="F125" s="3" t="s">
        <v>2233</v>
      </c>
      <c r="G125" s="3" t="s">
        <v>2073</v>
      </c>
      <c r="H125" s="3" t="s">
        <v>2203</v>
      </c>
      <c r="I125" s="3" t="s">
        <v>2070</v>
      </c>
      <c r="K125" s="3"/>
      <c r="M125" s="3"/>
    </row>
    <row r="126" spans="1:13" x14ac:dyDescent="0.25">
      <c r="A126" s="3" t="s">
        <v>2371</v>
      </c>
      <c r="B126" s="3" t="s">
        <v>752</v>
      </c>
      <c r="C126" s="3" t="s">
        <v>20</v>
      </c>
      <c r="D126" s="3" t="s">
        <v>1304</v>
      </c>
      <c r="F126" s="3" t="s">
        <v>2072</v>
      </c>
      <c r="G126" s="3" t="s">
        <v>2081</v>
      </c>
      <c r="H126" s="3" t="s">
        <v>2204</v>
      </c>
      <c r="I126" s="3" t="s">
        <v>2072</v>
      </c>
      <c r="K126" s="3"/>
      <c r="M126" s="3"/>
    </row>
    <row r="127" spans="1:13" x14ac:dyDescent="0.25">
      <c r="A127" s="3" t="s">
        <v>2372</v>
      </c>
      <c r="B127" s="3" t="s">
        <v>752</v>
      </c>
      <c r="C127" s="3" t="s">
        <v>1305</v>
      </c>
      <c r="D127" s="3" t="s">
        <v>1306</v>
      </c>
      <c r="E127" s="3" t="s">
        <v>2081</v>
      </c>
      <c r="F127" s="3" t="s">
        <v>2224</v>
      </c>
      <c r="G127" s="3" t="s">
        <v>2076</v>
      </c>
      <c r="H127" s="3" t="s">
        <v>2205</v>
      </c>
      <c r="I127" s="3" t="s">
        <v>2070</v>
      </c>
      <c r="K127" s="3"/>
      <c r="M127" s="3"/>
    </row>
    <row r="128" spans="1:13" x14ac:dyDescent="0.25">
      <c r="A128" s="3" t="s">
        <v>2373</v>
      </c>
      <c r="B128" s="3" t="s">
        <v>752</v>
      </c>
      <c r="C128" s="3" t="s">
        <v>1307</v>
      </c>
      <c r="D128" s="3" t="s">
        <v>1308</v>
      </c>
      <c r="E128" s="3" t="s">
        <v>2081</v>
      </c>
      <c r="F128" s="3" t="s">
        <v>2224</v>
      </c>
      <c r="G128" s="3" t="s">
        <v>2075</v>
      </c>
      <c r="H128" s="3" t="s">
        <v>2206</v>
      </c>
      <c r="I128" s="3" t="s">
        <v>2070</v>
      </c>
      <c r="K128" s="3"/>
      <c r="M128" s="3"/>
    </row>
    <row r="129" spans="1:13" x14ac:dyDescent="0.25">
      <c r="A129" s="3" t="s">
        <v>2374</v>
      </c>
      <c r="B129" s="3" t="s">
        <v>752</v>
      </c>
      <c r="C129" s="3" t="s">
        <v>1309</v>
      </c>
      <c r="D129" s="3" t="s">
        <v>1310</v>
      </c>
      <c r="E129" s="3" t="s">
        <v>2081</v>
      </c>
      <c r="F129" s="3" t="s">
        <v>2224</v>
      </c>
      <c r="G129" s="3" t="s">
        <v>2074</v>
      </c>
      <c r="H129" s="3" t="s">
        <v>2207</v>
      </c>
      <c r="I129" s="3" t="s">
        <v>2070</v>
      </c>
      <c r="K129" s="3"/>
      <c r="M129" s="3"/>
    </row>
    <row r="130" spans="1:13" x14ac:dyDescent="0.25">
      <c r="A130" s="3" t="s">
        <v>2375</v>
      </c>
      <c r="B130" s="3" t="s">
        <v>752</v>
      </c>
      <c r="C130" s="3" t="s">
        <v>1311</v>
      </c>
      <c r="D130" s="3" t="s">
        <v>1312</v>
      </c>
      <c r="E130" s="3" t="s">
        <v>2081</v>
      </c>
      <c r="F130" s="3" t="s">
        <v>2224</v>
      </c>
      <c r="G130" s="3" t="s">
        <v>2073</v>
      </c>
      <c r="H130" s="3" t="s">
        <v>2208</v>
      </c>
      <c r="I130" s="3" t="s">
        <v>2072</v>
      </c>
      <c r="K130" s="3"/>
      <c r="M130" s="3"/>
    </row>
    <row r="131" spans="1:13" x14ac:dyDescent="0.25">
      <c r="A131" s="3" t="s">
        <v>2376</v>
      </c>
      <c r="B131" s="3" t="s">
        <v>752</v>
      </c>
      <c r="C131" s="3" t="s">
        <v>1313</v>
      </c>
      <c r="D131" s="3" t="s">
        <v>1314</v>
      </c>
      <c r="E131" s="3" t="s">
        <v>2377</v>
      </c>
      <c r="F131" s="3" t="s">
        <v>2233</v>
      </c>
      <c r="G131" s="3" t="s">
        <v>2076</v>
      </c>
      <c r="H131" s="3" t="s">
        <v>2209</v>
      </c>
      <c r="I131" s="3" t="s">
        <v>2070</v>
      </c>
      <c r="K131" s="3"/>
      <c r="M131" s="3"/>
    </row>
    <row r="132" spans="1:13" x14ac:dyDescent="0.25">
      <c r="A132" s="3" t="s">
        <v>2378</v>
      </c>
      <c r="B132" s="3" t="s">
        <v>752</v>
      </c>
      <c r="C132" s="3" t="s">
        <v>1315</v>
      </c>
      <c r="D132" s="3" t="s">
        <v>1316</v>
      </c>
      <c r="E132" s="3" t="s">
        <v>2377</v>
      </c>
      <c r="F132" s="3" t="s">
        <v>2233</v>
      </c>
      <c r="G132" s="3" t="s">
        <v>2075</v>
      </c>
      <c r="H132" s="3" t="s">
        <v>2210</v>
      </c>
      <c r="I132" s="3" t="s">
        <v>2070</v>
      </c>
      <c r="K132" s="3"/>
      <c r="M132" s="3"/>
    </row>
    <row r="133" spans="1:13" x14ac:dyDescent="0.25">
      <c r="A133" s="3" t="s">
        <v>2379</v>
      </c>
      <c r="B133" s="3" t="s">
        <v>752</v>
      </c>
      <c r="C133" s="3" t="s">
        <v>1317</v>
      </c>
      <c r="D133" s="3" t="s">
        <v>1318</v>
      </c>
      <c r="E133" s="3" t="s">
        <v>2081</v>
      </c>
      <c r="F133" s="3" t="s">
        <v>2224</v>
      </c>
      <c r="G133" s="3" t="s">
        <v>2078</v>
      </c>
      <c r="H133" s="3" t="s">
        <v>2211</v>
      </c>
      <c r="I133" s="3" t="s">
        <v>2072</v>
      </c>
      <c r="K133" s="3"/>
      <c r="M133" s="3"/>
    </row>
    <row r="134" spans="1:13" x14ac:dyDescent="0.25">
      <c r="A134" s="3" t="s">
        <v>2380</v>
      </c>
      <c r="B134" s="3" t="s">
        <v>752</v>
      </c>
      <c r="C134" s="3" t="s">
        <v>1319</v>
      </c>
      <c r="D134" s="3" t="s">
        <v>1320</v>
      </c>
      <c r="E134" s="3" t="s">
        <v>2381</v>
      </c>
      <c r="F134" s="3" t="s">
        <v>2233</v>
      </c>
      <c r="G134" s="3" t="s">
        <v>2076</v>
      </c>
      <c r="H134" s="3" t="s">
        <v>2212</v>
      </c>
      <c r="I134" s="3" t="s">
        <v>2070</v>
      </c>
      <c r="K134" s="3"/>
      <c r="M134" s="3"/>
    </row>
    <row r="135" spans="1:13" x14ac:dyDescent="0.25">
      <c r="A135" s="3" t="s">
        <v>2382</v>
      </c>
      <c r="B135" s="3" t="s">
        <v>752</v>
      </c>
      <c r="C135" s="3" t="s">
        <v>1321</v>
      </c>
      <c r="D135" s="3" t="s">
        <v>1322</v>
      </c>
      <c r="E135" s="3" t="s">
        <v>2381</v>
      </c>
      <c r="F135" s="3" t="s">
        <v>2233</v>
      </c>
      <c r="G135" s="3" t="s">
        <v>2075</v>
      </c>
      <c r="H135" s="3" t="s">
        <v>2213</v>
      </c>
      <c r="I135" s="3" t="s">
        <v>2070</v>
      </c>
      <c r="K135" s="3"/>
    </row>
    <row r="136" spans="1:13" x14ac:dyDescent="0.25">
      <c r="A136" s="3" t="s">
        <v>2383</v>
      </c>
      <c r="B136" s="3" t="s">
        <v>752</v>
      </c>
      <c r="C136" s="3" t="s">
        <v>1323</v>
      </c>
      <c r="D136" s="3" t="s">
        <v>1324</v>
      </c>
      <c r="E136" s="3" t="s">
        <v>2381</v>
      </c>
      <c r="F136" s="3" t="s">
        <v>2233</v>
      </c>
      <c r="G136" s="3" t="s">
        <v>2074</v>
      </c>
      <c r="H136" s="3" t="s">
        <v>2214</v>
      </c>
      <c r="I136" s="3" t="s">
        <v>2070</v>
      </c>
      <c r="K136" s="3"/>
    </row>
    <row r="137" spans="1:13" x14ac:dyDescent="0.25">
      <c r="A137" s="3" t="s">
        <v>2384</v>
      </c>
      <c r="B137" s="3" t="s">
        <v>752</v>
      </c>
      <c r="C137" s="3" t="s">
        <v>1325</v>
      </c>
      <c r="D137" s="3" t="s">
        <v>1326</v>
      </c>
      <c r="E137" s="3" t="s">
        <v>2081</v>
      </c>
      <c r="F137" s="3" t="s">
        <v>2224</v>
      </c>
      <c r="G137" s="3" t="s">
        <v>2077</v>
      </c>
      <c r="H137" s="3" t="s">
        <v>2215</v>
      </c>
      <c r="I137" s="3" t="s">
        <v>2070</v>
      </c>
      <c r="K137" s="3"/>
    </row>
    <row r="138" spans="1:13" x14ac:dyDescent="0.25">
      <c r="A138" s="3" t="s">
        <v>2385</v>
      </c>
      <c r="B138" s="3" t="s">
        <v>752</v>
      </c>
      <c r="C138" s="3" t="s">
        <v>1327</v>
      </c>
      <c r="D138" s="3" t="s">
        <v>1328</v>
      </c>
      <c r="E138" s="3" t="s">
        <v>2081</v>
      </c>
      <c r="F138" s="3" t="s">
        <v>2224</v>
      </c>
      <c r="G138" s="3" t="s">
        <v>2080</v>
      </c>
      <c r="H138" s="3" t="s">
        <v>2216</v>
      </c>
      <c r="I138" s="3" t="s">
        <v>2070</v>
      </c>
      <c r="K138" s="3"/>
    </row>
    <row r="139" spans="1:13" x14ac:dyDescent="0.25">
      <c r="A139" s="3" t="s">
        <v>2386</v>
      </c>
      <c r="B139" s="3" t="s">
        <v>752</v>
      </c>
      <c r="C139" s="3" t="s">
        <v>1329</v>
      </c>
      <c r="D139" s="3" t="s">
        <v>1330</v>
      </c>
      <c r="E139" s="3" t="s">
        <v>2081</v>
      </c>
      <c r="F139" s="3" t="s">
        <v>2224</v>
      </c>
      <c r="G139" s="3" t="s">
        <v>2079</v>
      </c>
      <c r="H139" s="3" t="s">
        <v>2217</v>
      </c>
      <c r="I139" s="3" t="s">
        <v>2070</v>
      </c>
      <c r="K139" s="3"/>
    </row>
    <row r="140" spans="1:13" x14ac:dyDescent="0.25">
      <c r="A140" s="3" t="s">
        <v>2387</v>
      </c>
      <c r="B140" s="3" t="s">
        <v>752</v>
      </c>
      <c r="C140" s="3" t="s">
        <v>1331</v>
      </c>
      <c r="D140" s="3" t="s">
        <v>1332</v>
      </c>
      <c r="E140" s="3" t="s">
        <v>2081</v>
      </c>
      <c r="F140" s="3" t="s">
        <v>2224</v>
      </c>
      <c r="G140" s="3" t="s">
        <v>2081</v>
      </c>
      <c r="H140" s="3" t="s">
        <v>2218</v>
      </c>
      <c r="I140" s="3" t="s">
        <v>2072</v>
      </c>
      <c r="K140" s="3"/>
    </row>
    <row r="141" spans="1:13" x14ac:dyDescent="0.25">
      <c r="A141" s="3" t="s">
        <v>2388</v>
      </c>
      <c r="B141" s="3" t="s">
        <v>752</v>
      </c>
      <c r="C141" s="3" t="s">
        <v>1333</v>
      </c>
      <c r="D141" s="3" t="s">
        <v>1334</v>
      </c>
      <c r="E141" s="3" t="s">
        <v>2389</v>
      </c>
      <c r="F141" s="3" t="s">
        <v>2233</v>
      </c>
      <c r="G141" s="3" t="s">
        <v>2076</v>
      </c>
      <c r="H141" s="3" t="s">
        <v>2219</v>
      </c>
      <c r="I141" s="3" t="s">
        <v>2070</v>
      </c>
      <c r="K141" s="3"/>
    </row>
    <row r="142" spans="1:13" x14ac:dyDescent="0.25">
      <c r="A142" s="3" t="s">
        <v>2390</v>
      </c>
      <c r="B142" s="3" t="s">
        <v>752</v>
      </c>
      <c r="C142" s="3" t="s">
        <v>1335</v>
      </c>
      <c r="D142" s="3" t="s">
        <v>1336</v>
      </c>
      <c r="E142" s="3" t="s">
        <v>2389</v>
      </c>
      <c r="F142" s="3" t="s">
        <v>2233</v>
      </c>
      <c r="G142" s="3" t="s">
        <v>2075</v>
      </c>
      <c r="H142" s="3" t="s">
        <v>2220</v>
      </c>
      <c r="I142" s="3" t="s">
        <v>2070</v>
      </c>
      <c r="K142" s="3"/>
    </row>
    <row r="143" spans="1:13" x14ac:dyDescent="0.25">
      <c r="A143" s="3" t="s">
        <v>2391</v>
      </c>
      <c r="B143" s="3" t="s">
        <v>752</v>
      </c>
      <c r="C143" s="3" t="s">
        <v>1337</v>
      </c>
      <c r="D143" s="3" t="s">
        <v>1338</v>
      </c>
      <c r="E143" s="3" t="s">
        <v>2081</v>
      </c>
      <c r="F143" s="3" t="s">
        <v>2224</v>
      </c>
      <c r="G143" s="3" t="s">
        <v>811</v>
      </c>
      <c r="H143" s="3" t="s">
        <v>1339</v>
      </c>
      <c r="I143" s="3" t="s">
        <v>2070</v>
      </c>
      <c r="K143" s="3"/>
    </row>
    <row r="144" spans="1:13" x14ac:dyDescent="0.25">
      <c r="A144" s="3" t="s">
        <v>2392</v>
      </c>
      <c r="B144" s="3" t="s">
        <v>752</v>
      </c>
      <c r="C144" s="3" t="s">
        <v>2061</v>
      </c>
      <c r="D144" s="3" t="s">
        <v>2062</v>
      </c>
      <c r="E144" s="3" t="s">
        <v>2081</v>
      </c>
      <c r="F144" s="3" t="s">
        <v>2224</v>
      </c>
      <c r="G144" s="3" t="s">
        <v>810</v>
      </c>
      <c r="H144" s="3" t="s">
        <v>2063</v>
      </c>
      <c r="I144" s="3" t="s">
        <v>2070</v>
      </c>
      <c r="K144" s="3"/>
    </row>
    <row r="145" spans="1:11" x14ac:dyDescent="0.25">
      <c r="A145" s="3" t="s">
        <v>2393</v>
      </c>
      <c r="B145" s="3" t="s">
        <v>752</v>
      </c>
      <c r="C145" s="3" t="s">
        <v>21</v>
      </c>
      <c r="D145" s="3" t="s">
        <v>1340</v>
      </c>
      <c r="F145" s="3" t="s">
        <v>2072</v>
      </c>
      <c r="G145" s="3" t="s">
        <v>811</v>
      </c>
      <c r="H145" s="3" t="s">
        <v>1341</v>
      </c>
      <c r="I145" s="3" t="s">
        <v>2070</v>
      </c>
      <c r="K145" s="3"/>
    </row>
    <row r="146" spans="1:11" x14ac:dyDescent="0.25">
      <c r="A146" s="3" t="s">
        <v>2394</v>
      </c>
      <c r="B146" s="3" t="s">
        <v>752</v>
      </c>
      <c r="C146" s="3" t="s">
        <v>1342</v>
      </c>
      <c r="D146" s="3" t="s">
        <v>1343</v>
      </c>
      <c r="F146" s="3" t="s">
        <v>2072</v>
      </c>
      <c r="G146" s="3" t="s">
        <v>810</v>
      </c>
      <c r="H146" s="3" t="s">
        <v>1344</v>
      </c>
      <c r="I146" s="3" t="s">
        <v>2072</v>
      </c>
      <c r="K146" s="3"/>
    </row>
    <row r="147" spans="1:11" x14ac:dyDescent="0.25">
      <c r="A147" s="3" t="s">
        <v>2395</v>
      </c>
      <c r="B147" s="3" t="s">
        <v>752</v>
      </c>
      <c r="C147" s="3" t="s">
        <v>1345</v>
      </c>
      <c r="D147" s="3" t="s">
        <v>22</v>
      </c>
      <c r="E147" s="3" t="s">
        <v>810</v>
      </c>
      <c r="F147" s="3" t="s">
        <v>2224</v>
      </c>
      <c r="G147" s="3" t="s">
        <v>2076</v>
      </c>
      <c r="H147" s="3" t="s">
        <v>1346</v>
      </c>
      <c r="I147" s="3" t="s">
        <v>2070</v>
      </c>
      <c r="K147" s="3"/>
    </row>
    <row r="148" spans="1:11" x14ac:dyDescent="0.25">
      <c r="A148" s="3" t="s">
        <v>2396</v>
      </c>
      <c r="B148" s="3" t="s">
        <v>752</v>
      </c>
      <c r="C148" s="3" t="s">
        <v>1347</v>
      </c>
      <c r="D148" s="3" t="s">
        <v>23</v>
      </c>
      <c r="E148" s="3" t="s">
        <v>810</v>
      </c>
      <c r="F148" s="3" t="s">
        <v>2224</v>
      </c>
      <c r="G148" s="3" t="s">
        <v>2075</v>
      </c>
      <c r="H148" s="3" t="s">
        <v>1348</v>
      </c>
      <c r="I148" s="3" t="s">
        <v>2072</v>
      </c>
      <c r="K148" s="3"/>
    </row>
    <row r="149" spans="1:11" x14ac:dyDescent="0.25">
      <c r="A149" s="3" t="s">
        <v>2397</v>
      </c>
      <c r="B149" s="3" t="s">
        <v>752</v>
      </c>
      <c r="C149" s="3" t="s">
        <v>24</v>
      </c>
      <c r="D149" s="3" t="s">
        <v>1349</v>
      </c>
      <c r="E149" s="3" t="s">
        <v>1350</v>
      </c>
      <c r="F149" s="3" t="s">
        <v>2233</v>
      </c>
      <c r="G149" s="3" t="s">
        <v>2076</v>
      </c>
      <c r="H149" s="3" t="s">
        <v>1351</v>
      </c>
      <c r="I149" s="3" t="s">
        <v>2070</v>
      </c>
      <c r="K149" s="3"/>
    </row>
    <row r="150" spans="1:11" x14ac:dyDescent="0.25">
      <c r="A150" s="3" t="s">
        <v>2398</v>
      </c>
      <c r="B150" s="3" t="s">
        <v>752</v>
      </c>
      <c r="C150" s="3" t="s">
        <v>25</v>
      </c>
      <c r="D150" s="3" t="s">
        <v>1352</v>
      </c>
      <c r="E150" s="3" t="s">
        <v>1350</v>
      </c>
      <c r="F150" s="3" t="s">
        <v>2233</v>
      </c>
      <c r="G150" s="3" t="s">
        <v>2075</v>
      </c>
      <c r="H150" s="3" t="s">
        <v>1353</v>
      </c>
      <c r="I150" s="3" t="s">
        <v>2070</v>
      </c>
      <c r="K150" s="3"/>
    </row>
    <row r="151" spans="1:11" x14ac:dyDescent="0.25">
      <c r="A151" s="3" t="s">
        <v>2399</v>
      </c>
      <c r="B151" s="3" t="s">
        <v>752</v>
      </c>
      <c r="C151" s="3" t="s">
        <v>26</v>
      </c>
      <c r="D151" s="3" t="s">
        <v>1354</v>
      </c>
      <c r="E151" s="3" t="s">
        <v>1350</v>
      </c>
      <c r="F151" s="3" t="s">
        <v>2233</v>
      </c>
      <c r="G151" s="3" t="s">
        <v>2074</v>
      </c>
      <c r="H151" s="3" t="s">
        <v>1355</v>
      </c>
      <c r="I151" s="3" t="s">
        <v>2070</v>
      </c>
      <c r="K151" s="3"/>
    </row>
    <row r="152" spans="1:11" x14ac:dyDescent="0.25">
      <c r="A152" s="3" t="s">
        <v>2400</v>
      </c>
      <c r="B152" s="3" t="s">
        <v>752</v>
      </c>
      <c r="C152" s="3" t="s">
        <v>27</v>
      </c>
      <c r="D152" s="3" t="s">
        <v>1356</v>
      </c>
      <c r="E152" s="3" t="s">
        <v>1350</v>
      </c>
      <c r="F152" s="3" t="s">
        <v>2233</v>
      </c>
      <c r="G152" s="3" t="s">
        <v>2073</v>
      </c>
      <c r="H152" s="3" t="s">
        <v>1357</v>
      </c>
      <c r="I152" s="3" t="s">
        <v>2070</v>
      </c>
      <c r="K152" s="3"/>
    </row>
    <row r="153" spans="1:11" x14ac:dyDescent="0.25">
      <c r="A153" s="3" t="s">
        <v>2401</v>
      </c>
      <c r="B153" s="3" t="s">
        <v>752</v>
      </c>
      <c r="C153" s="3" t="s">
        <v>28</v>
      </c>
      <c r="D153" s="3" t="s">
        <v>1358</v>
      </c>
      <c r="E153" s="3" t="s">
        <v>1350</v>
      </c>
      <c r="F153" s="3" t="s">
        <v>2233</v>
      </c>
      <c r="G153" s="3" t="s">
        <v>2078</v>
      </c>
      <c r="H153" s="3" t="s">
        <v>1359</v>
      </c>
      <c r="I153" s="3" t="s">
        <v>2070</v>
      </c>
      <c r="K153" s="3"/>
    </row>
    <row r="154" spans="1:11" x14ac:dyDescent="0.25">
      <c r="A154" s="3" t="s">
        <v>2402</v>
      </c>
      <c r="B154" s="3" t="s">
        <v>752</v>
      </c>
      <c r="C154" s="3" t="s">
        <v>29</v>
      </c>
      <c r="D154" s="3" t="s">
        <v>1360</v>
      </c>
      <c r="E154" s="3" t="s">
        <v>1350</v>
      </c>
      <c r="F154" s="3" t="s">
        <v>2233</v>
      </c>
      <c r="G154" s="3" t="s">
        <v>2077</v>
      </c>
      <c r="H154" s="3" t="s">
        <v>1361</v>
      </c>
      <c r="I154" s="3" t="s">
        <v>2070</v>
      </c>
      <c r="K154" s="3"/>
    </row>
    <row r="155" spans="1:11" x14ac:dyDescent="0.25">
      <c r="A155" s="3" t="s">
        <v>2403</v>
      </c>
      <c r="B155" s="3" t="s">
        <v>752</v>
      </c>
      <c r="C155" s="3" t="s">
        <v>30</v>
      </c>
      <c r="D155" s="3" t="s">
        <v>1362</v>
      </c>
      <c r="E155" s="3" t="s">
        <v>1350</v>
      </c>
      <c r="F155" s="3" t="s">
        <v>2233</v>
      </c>
      <c r="G155" s="3" t="s">
        <v>2080</v>
      </c>
      <c r="H155" s="3" t="s">
        <v>1363</v>
      </c>
      <c r="I155" s="3" t="s">
        <v>2070</v>
      </c>
      <c r="K155" s="3"/>
    </row>
    <row r="156" spans="1:11" x14ac:dyDescent="0.25">
      <c r="A156" s="3" t="s">
        <v>2404</v>
      </c>
      <c r="B156" s="3" t="s">
        <v>752</v>
      </c>
      <c r="C156" s="3" t="s">
        <v>31</v>
      </c>
      <c r="D156" s="3" t="s">
        <v>1364</v>
      </c>
      <c r="E156" s="3" t="s">
        <v>1350</v>
      </c>
      <c r="F156" s="3" t="s">
        <v>2233</v>
      </c>
      <c r="G156" s="3" t="s">
        <v>2079</v>
      </c>
      <c r="H156" s="3" t="s">
        <v>1365</v>
      </c>
      <c r="I156" s="3" t="s">
        <v>2070</v>
      </c>
      <c r="K156" s="3"/>
    </row>
    <row r="157" spans="1:11" x14ac:dyDescent="0.25">
      <c r="A157" s="3" t="s">
        <v>2405</v>
      </c>
      <c r="B157" s="3" t="s">
        <v>752</v>
      </c>
      <c r="C157" s="3" t="s">
        <v>1366</v>
      </c>
      <c r="D157" s="3" t="s">
        <v>32</v>
      </c>
      <c r="E157" s="3" t="s">
        <v>810</v>
      </c>
      <c r="F157" s="3" t="s">
        <v>2224</v>
      </c>
      <c r="G157" s="3" t="s">
        <v>2074</v>
      </c>
      <c r="H157" s="3" t="s">
        <v>1367</v>
      </c>
      <c r="I157" s="3" t="s">
        <v>2070</v>
      </c>
      <c r="K157" s="3"/>
    </row>
    <row r="158" spans="1:11" x14ac:dyDescent="0.25">
      <c r="A158" s="3" t="s">
        <v>2406</v>
      </c>
      <c r="B158" s="3" t="s">
        <v>752</v>
      </c>
      <c r="C158" s="3" t="s">
        <v>1368</v>
      </c>
      <c r="D158" s="3" t="s">
        <v>33</v>
      </c>
      <c r="E158" s="3" t="s">
        <v>810</v>
      </c>
      <c r="F158" s="3" t="s">
        <v>2224</v>
      </c>
      <c r="G158" s="3" t="s">
        <v>2073</v>
      </c>
      <c r="H158" s="3" t="s">
        <v>1369</v>
      </c>
      <c r="I158" s="3" t="s">
        <v>2072</v>
      </c>
      <c r="K158" s="3"/>
    </row>
    <row r="159" spans="1:11" x14ac:dyDescent="0.25">
      <c r="A159" s="3" t="s">
        <v>2407</v>
      </c>
      <c r="B159" s="3" t="s">
        <v>752</v>
      </c>
      <c r="C159" s="3" t="s">
        <v>34</v>
      </c>
      <c r="D159" s="3" t="s">
        <v>1370</v>
      </c>
      <c r="E159" s="3" t="s">
        <v>1371</v>
      </c>
      <c r="F159" s="3" t="s">
        <v>2233</v>
      </c>
      <c r="G159" s="3" t="s">
        <v>2076</v>
      </c>
      <c r="H159" s="3" t="s">
        <v>1372</v>
      </c>
      <c r="I159" s="3" t="s">
        <v>2070</v>
      </c>
      <c r="K159" s="3"/>
    </row>
    <row r="160" spans="1:11" x14ac:dyDescent="0.25">
      <c r="A160" s="3" t="s">
        <v>2408</v>
      </c>
      <c r="B160" s="3" t="s">
        <v>752</v>
      </c>
      <c r="C160" s="3" t="s">
        <v>35</v>
      </c>
      <c r="D160" s="3" t="s">
        <v>1373</v>
      </c>
      <c r="E160" s="3" t="s">
        <v>1371</v>
      </c>
      <c r="F160" s="3" t="s">
        <v>2233</v>
      </c>
      <c r="G160" s="3" t="s">
        <v>2075</v>
      </c>
      <c r="H160" s="3" t="s">
        <v>1374</v>
      </c>
      <c r="I160" s="3" t="s">
        <v>2070</v>
      </c>
      <c r="K160" s="3"/>
    </row>
    <row r="161" spans="1:11" x14ac:dyDescent="0.25">
      <c r="A161" s="3" t="s">
        <v>2409</v>
      </c>
      <c r="B161" s="3" t="s">
        <v>752</v>
      </c>
      <c r="C161" s="3" t="s">
        <v>1375</v>
      </c>
      <c r="D161" s="3" t="s">
        <v>1376</v>
      </c>
      <c r="E161" s="3" t="s">
        <v>810</v>
      </c>
      <c r="F161" s="3" t="s">
        <v>2224</v>
      </c>
      <c r="G161" s="3" t="s">
        <v>2078</v>
      </c>
      <c r="H161" s="3" t="s">
        <v>1377</v>
      </c>
      <c r="I161" s="3" t="s">
        <v>2072</v>
      </c>
      <c r="K161" s="3"/>
    </row>
    <row r="162" spans="1:11" x14ac:dyDescent="0.25">
      <c r="A162" s="3" t="s">
        <v>2410</v>
      </c>
      <c r="B162" s="3" t="s">
        <v>752</v>
      </c>
      <c r="C162" s="3" t="s">
        <v>36</v>
      </c>
      <c r="D162" s="3" t="s">
        <v>1378</v>
      </c>
      <c r="E162" s="3" t="s">
        <v>1379</v>
      </c>
      <c r="F162" s="3" t="s">
        <v>2233</v>
      </c>
      <c r="G162" s="3" t="s">
        <v>2076</v>
      </c>
      <c r="H162" s="3" t="s">
        <v>1380</v>
      </c>
      <c r="I162" s="3" t="s">
        <v>2070</v>
      </c>
      <c r="K162" s="3"/>
    </row>
    <row r="163" spans="1:11" x14ac:dyDescent="0.25">
      <c r="A163" s="3" t="s">
        <v>2411</v>
      </c>
      <c r="B163" s="3" t="s">
        <v>752</v>
      </c>
      <c r="C163" s="3" t="s">
        <v>37</v>
      </c>
      <c r="D163" s="3" t="s">
        <v>1381</v>
      </c>
      <c r="E163" s="3" t="s">
        <v>1379</v>
      </c>
      <c r="F163" s="3" t="s">
        <v>2233</v>
      </c>
      <c r="G163" s="3" t="s">
        <v>2075</v>
      </c>
      <c r="H163" s="3" t="s">
        <v>1382</v>
      </c>
      <c r="I163" s="3" t="s">
        <v>2070</v>
      </c>
      <c r="K163" s="3"/>
    </row>
    <row r="164" spans="1:11" x14ac:dyDescent="0.25">
      <c r="A164" s="3" t="s">
        <v>2412</v>
      </c>
      <c r="B164" s="3" t="s">
        <v>752</v>
      </c>
      <c r="C164" s="3" t="s">
        <v>38</v>
      </c>
      <c r="D164" s="3" t="s">
        <v>1383</v>
      </c>
      <c r="E164" s="3" t="s">
        <v>1379</v>
      </c>
      <c r="F164" s="3" t="s">
        <v>2233</v>
      </c>
      <c r="G164" s="3" t="s">
        <v>2074</v>
      </c>
      <c r="H164" s="3" t="s">
        <v>1384</v>
      </c>
      <c r="I164" s="3" t="s">
        <v>2070</v>
      </c>
      <c r="K164" s="3"/>
    </row>
    <row r="165" spans="1:11" x14ac:dyDescent="0.25">
      <c r="A165" s="3" t="s">
        <v>2413</v>
      </c>
      <c r="B165" s="3" t="s">
        <v>752</v>
      </c>
      <c r="C165" s="3" t="s">
        <v>39</v>
      </c>
      <c r="D165" s="3" t="s">
        <v>1385</v>
      </c>
      <c r="E165" s="3" t="s">
        <v>1379</v>
      </c>
      <c r="F165" s="3" t="s">
        <v>2233</v>
      </c>
      <c r="G165" s="3" t="s">
        <v>2073</v>
      </c>
      <c r="H165" s="3" t="s">
        <v>1386</v>
      </c>
      <c r="I165" s="3" t="s">
        <v>2070</v>
      </c>
      <c r="K165" s="3"/>
    </row>
    <row r="166" spans="1:11" x14ac:dyDescent="0.25">
      <c r="A166" s="3" t="s">
        <v>2414</v>
      </c>
      <c r="B166" s="3" t="s">
        <v>752</v>
      </c>
      <c r="C166" s="3" t="s">
        <v>40</v>
      </c>
      <c r="D166" s="3" t="s">
        <v>1387</v>
      </c>
      <c r="E166" s="3" t="s">
        <v>1379</v>
      </c>
      <c r="F166" s="3" t="s">
        <v>2233</v>
      </c>
      <c r="G166" s="3" t="s">
        <v>2078</v>
      </c>
      <c r="H166" s="3" t="s">
        <v>1388</v>
      </c>
      <c r="I166" s="3" t="s">
        <v>2070</v>
      </c>
      <c r="K166" s="3"/>
    </row>
    <row r="167" spans="1:11" x14ac:dyDescent="0.25">
      <c r="A167" s="3" t="s">
        <v>2415</v>
      </c>
      <c r="B167" s="3" t="s">
        <v>752</v>
      </c>
      <c r="C167" s="3" t="s">
        <v>41</v>
      </c>
      <c r="D167" s="3" t="s">
        <v>1389</v>
      </c>
      <c r="E167" s="3" t="s">
        <v>1379</v>
      </c>
      <c r="F167" s="3" t="s">
        <v>2233</v>
      </c>
      <c r="G167" s="3" t="s">
        <v>2077</v>
      </c>
      <c r="H167" s="3" t="s">
        <v>1390</v>
      </c>
      <c r="I167" s="3" t="s">
        <v>2070</v>
      </c>
      <c r="K167" s="3"/>
    </row>
    <row r="168" spans="1:11" x14ac:dyDescent="0.25">
      <c r="A168" s="3" t="s">
        <v>2416</v>
      </c>
      <c r="B168" s="3" t="s">
        <v>752</v>
      </c>
      <c r="C168" s="3" t="s">
        <v>42</v>
      </c>
      <c r="D168" s="3" t="s">
        <v>1391</v>
      </c>
      <c r="E168" s="3" t="s">
        <v>1379</v>
      </c>
      <c r="F168" s="3" t="s">
        <v>2233</v>
      </c>
      <c r="G168" s="3" t="s">
        <v>2080</v>
      </c>
      <c r="H168" s="3" t="s">
        <v>1392</v>
      </c>
      <c r="I168" s="3" t="s">
        <v>2070</v>
      </c>
      <c r="K168" s="3"/>
    </row>
    <row r="169" spans="1:11" x14ac:dyDescent="0.25">
      <c r="A169" s="3" t="s">
        <v>2417</v>
      </c>
      <c r="B169" s="3" t="s">
        <v>752</v>
      </c>
      <c r="C169" s="3" t="s">
        <v>43</v>
      </c>
      <c r="D169" s="3" t="s">
        <v>1393</v>
      </c>
      <c r="E169" s="3" t="s">
        <v>1379</v>
      </c>
      <c r="F169" s="3" t="s">
        <v>2233</v>
      </c>
      <c r="G169" s="3" t="s">
        <v>2079</v>
      </c>
      <c r="H169" s="3" t="s">
        <v>1394</v>
      </c>
      <c r="I169" s="3" t="s">
        <v>2070</v>
      </c>
      <c r="K169" s="3"/>
    </row>
    <row r="170" spans="1:11" x14ac:dyDescent="0.25">
      <c r="A170" s="3" t="s">
        <v>2418</v>
      </c>
      <c r="B170" s="3" t="s">
        <v>752</v>
      </c>
      <c r="C170" s="3" t="s">
        <v>44</v>
      </c>
      <c r="D170" s="3" t="s">
        <v>1395</v>
      </c>
      <c r="E170" s="3" t="s">
        <v>1379</v>
      </c>
      <c r="F170" s="3" t="s">
        <v>2233</v>
      </c>
      <c r="G170" s="3" t="s">
        <v>2081</v>
      </c>
      <c r="H170" s="3" t="s">
        <v>1396</v>
      </c>
      <c r="I170" s="3" t="s">
        <v>2070</v>
      </c>
      <c r="K170" s="3"/>
    </row>
    <row r="171" spans="1:11" x14ac:dyDescent="0.25">
      <c r="A171" s="3" t="s">
        <v>2419</v>
      </c>
      <c r="B171" s="3" t="s">
        <v>752</v>
      </c>
      <c r="C171" s="3" t="s">
        <v>45</v>
      </c>
      <c r="D171" s="3" t="s">
        <v>1397</v>
      </c>
      <c r="E171" s="3" t="s">
        <v>1379</v>
      </c>
      <c r="F171" s="3" t="s">
        <v>2233</v>
      </c>
      <c r="G171" s="3" t="s">
        <v>811</v>
      </c>
      <c r="H171" s="3" t="s">
        <v>1398</v>
      </c>
      <c r="I171" s="3" t="s">
        <v>2070</v>
      </c>
      <c r="K171" s="3"/>
    </row>
    <row r="172" spans="1:11" x14ac:dyDescent="0.25">
      <c r="A172" s="3" t="s">
        <v>2420</v>
      </c>
      <c r="B172" s="3" t="s">
        <v>752</v>
      </c>
      <c r="C172" s="3" t="s">
        <v>46</v>
      </c>
      <c r="D172" s="3" t="s">
        <v>1399</v>
      </c>
      <c r="E172" s="3" t="s">
        <v>1379</v>
      </c>
      <c r="F172" s="3" t="s">
        <v>2233</v>
      </c>
      <c r="G172" s="3" t="s">
        <v>810</v>
      </c>
      <c r="H172" s="3" t="s">
        <v>1400</v>
      </c>
      <c r="I172" s="3" t="s">
        <v>2072</v>
      </c>
      <c r="K172" s="3"/>
    </row>
    <row r="173" spans="1:11" x14ac:dyDescent="0.25">
      <c r="A173" s="3" t="s">
        <v>2421</v>
      </c>
      <c r="B173" s="3" t="s">
        <v>752</v>
      </c>
      <c r="C173" s="3" t="s">
        <v>47</v>
      </c>
      <c r="D173" s="3" t="s">
        <v>1401</v>
      </c>
      <c r="E173" s="3" t="s">
        <v>1402</v>
      </c>
      <c r="F173" s="3" t="s">
        <v>2252</v>
      </c>
      <c r="G173" s="3" t="s">
        <v>2076</v>
      </c>
      <c r="H173" s="3" t="s">
        <v>1403</v>
      </c>
      <c r="I173" s="3" t="s">
        <v>2070</v>
      </c>
      <c r="K173" s="3"/>
    </row>
    <row r="174" spans="1:11" x14ac:dyDescent="0.25">
      <c r="A174" s="3" t="s">
        <v>2422</v>
      </c>
      <c r="B174" s="3" t="s">
        <v>752</v>
      </c>
      <c r="C174" s="3" t="s">
        <v>1404</v>
      </c>
      <c r="D174" s="3" t="s">
        <v>1405</v>
      </c>
      <c r="E174" s="3" t="s">
        <v>1402</v>
      </c>
      <c r="F174" s="3" t="s">
        <v>2252</v>
      </c>
      <c r="G174" s="3" t="s">
        <v>2075</v>
      </c>
      <c r="H174" s="3" t="s">
        <v>1406</v>
      </c>
      <c r="I174" s="3" t="s">
        <v>2070</v>
      </c>
      <c r="K174" s="3"/>
    </row>
    <row r="175" spans="1:11" x14ac:dyDescent="0.25">
      <c r="A175" s="3" t="s">
        <v>2423</v>
      </c>
      <c r="B175" s="3" t="s">
        <v>752</v>
      </c>
      <c r="C175" s="3" t="s">
        <v>1407</v>
      </c>
      <c r="D175" s="3" t="s">
        <v>1408</v>
      </c>
      <c r="E175" s="3" t="s">
        <v>1402</v>
      </c>
      <c r="F175" s="3" t="s">
        <v>2252</v>
      </c>
      <c r="G175" s="3" t="s">
        <v>2074</v>
      </c>
      <c r="H175" s="3" t="s">
        <v>1409</v>
      </c>
      <c r="I175" s="3" t="s">
        <v>2070</v>
      </c>
      <c r="K175" s="3"/>
    </row>
    <row r="176" spans="1:11" x14ac:dyDescent="0.25">
      <c r="A176" s="3" t="s">
        <v>2424</v>
      </c>
      <c r="B176" s="3" t="s">
        <v>752</v>
      </c>
      <c r="C176" s="3" t="s">
        <v>48</v>
      </c>
      <c r="D176" s="3" t="s">
        <v>1410</v>
      </c>
      <c r="E176" s="3" t="s">
        <v>1379</v>
      </c>
      <c r="F176" s="3" t="s">
        <v>2233</v>
      </c>
      <c r="G176" s="3" t="s">
        <v>843</v>
      </c>
      <c r="H176" s="3" t="s">
        <v>1411</v>
      </c>
      <c r="I176" s="3" t="s">
        <v>2070</v>
      </c>
      <c r="K176" s="3"/>
    </row>
    <row r="177" spans="1:11" x14ac:dyDescent="0.25">
      <c r="A177" s="3" t="s">
        <v>2425</v>
      </c>
      <c r="B177" s="3" t="s">
        <v>752</v>
      </c>
      <c r="C177" s="3" t="s">
        <v>49</v>
      </c>
      <c r="D177" s="3" t="s">
        <v>1412</v>
      </c>
      <c r="E177" s="3" t="s">
        <v>1379</v>
      </c>
      <c r="F177" s="3" t="s">
        <v>2233</v>
      </c>
      <c r="G177" s="3" t="s">
        <v>892</v>
      </c>
      <c r="H177" s="3" t="s">
        <v>1413</v>
      </c>
      <c r="I177" s="3" t="s">
        <v>2070</v>
      </c>
      <c r="K177" s="3"/>
    </row>
    <row r="178" spans="1:11" x14ac:dyDescent="0.25">
      <c r="A178" s="3" t="s">
        <v>2426</v>
      </c>
      <c r="B178" s="3" t="s">
        <v>752</v>
      </c>
      <c r="C178" s="3" t="s">
        <v>50</v>
      </c>
      <c r="D178" s="3" t="s">
        <v>1414</v>
      </c>
      <c r="E178" s="3" t="s">
        <v>1379</v>
      </c>
      <c r="F178" s="3" t="s">
        <v>2233</v>
      </c>
      <c r="G178" s="3" t="s">
        <v>910</v>
      </c>
      <c r="H178" s="3" t="s">
        <v>1415</v>
      </c>
      <c r="I178" s="3" t="s">
        <v>2070</v>
      </c>
      <c r="K178" s="3"/>
    </row>
    <row r="179" spans="1:11" x14ac:dyDescent="0.25">
      <c r="A179" s="3" t="s">
        <v>2427</v>
      </c>
      <c r="B179" s="3" t="s">
        <v>752</v>
      </c>
      <c r="C179" s="3" t="s">
        <v>51</v>
      </c>
      <c r="D179" s="3" t="s">
        <v>1416</v>
      </c>
      <c r="E179" s="3" t="s">
        <v>1379</v>
      </c>
      <c r="F179" s="3" t="s">
        <v>2233</v>
      </c>
      <c r="G179" s="3" t="s">
        <v>928</v>
      </c>
      <c r="H179" s="3" t="s">
        <v>1417</v>
      </c>
      <c r="I179" s="3" t="s">
        <v>2070</v>
      </c>
      <c r="K179" s="3"/>
    </row>
    <row r="180" spans="1:11" x14ac:dyDescent="0.25">
      <c r="A180" s="3" t="s">
        <v>2428</v>
      </c>
      <c r="B180" s="3" t="s">
        <v>752</v>
      </c>
      <c r="C180" s="3" t="s">
        <v>52</v>
      </c>
      <c r="D180" s="3" t="s">
        <v>1418</v>
      </c>
      <c r="E180" s="3" t="s">
        <v>1379</v>
      </c>
      <c r="F180" s="3" t="s">
        <v>2233</v>
      </c>
      <c r="G180" s="3" t="s">
        <v>2083</v>
      </c>
      <c r="H180" s="3" t="s">
        <v>1419</v>
      </c>
      <c r="I180" s="3" t="s">
        <v>2072</v>
      </c>
      <c r="K180" s="3"/>
    </row>
    <row r="181" spans="1:11" x14ac:dyDescent="0.25">
      <c r="A181" s="3" t="s">
        <v>2429</v>
      </c>
      <c r="B181" s="3" t="s">
        <v>752</v>
      </c>
      <c r="C181" s="3" t="s">
        <v>53</v>
      </c>
      <c r="D181" s="3" t="s">
        <v>1420</v>
      </c>
      <c r="E181" s="3" t="s">
        <v>1421</v>
      </c>
      <c r="F181" s="3" t="s">
        <v>2252</v>
      </c>
      <c r="G181" s="3" t="s">
        <v>2076</v>
      </c>
      <c r="H181" s="3" t="s">
        <v>1422</v>
      </c>
      <c r="I181" s="3" t="s">
        <v>2070</v>
      </c>
      <c r="K181" s="3"/>
    </row>
    <row r="182" spans="1:11" x14ac:dyDescent="0.25">
      <c r="A182" s="3" t="s">
        <v>2430</v>
      </c>
      <c r="B182" s="3" t="s">
        <v>752</v>
      </c>
      <c r="C182" s="3" t="s">
        <v>54</v>
      </c>
      <c r="D182" s="3" t="s">
        <v>1423</v>
      </c>
      <c r="E182" s="3" t="s">
        <v>1421</v>
      </c>
      <c r="F182" s="3" t="s">
        <v>2252</v>
      </c>
      <c r="G182" s="3" t="s">
        <v>2075</v>
      </c>
      <c r="H182" s="3" t="s">
        <v>1424</v>
      </c>
      <c r="I182" s="3" t="s">
        <v>2070</v>
      </c>
      <c r="K182" s="3"/>
    </row>
    <row r="183" spans="1:11" x14ac:dyDescent="0.25">
      <c r="A183" s="3" t="s">
        <v>2431</v>
      </c>
      <c r="B183" s="3" t="s">
        <v>752</v>
      </c>
      <c r="C183" s="3" t="s">
        <v>55</v>
      </c>
      <c r="D183" s="3" t="s">
        <v>1425</v>
      </c>
      <c r="E183" s="3" t="s">
        <v>1421</v>
      </c>
      <c r="F183" s="3" t="s">
        <v>2252</v>
      </c>
      <c r="G183" s="3" t="s">
        <v>2074</v>
      </c>
      <c r="H183" s="3" t="s">
        <v>1426</v>
      </c>
      <c r="I183" s="3" t="s">
        <v>2070</v>
      </c>
      <c r="K183" s="3"/>
    </row>
    <row r="184" spans="1:11" x14ac:dyDescent="0.25">
      <c r="A184" s="3" t="s">
        <v>2432</v>
      </c>
      <c r="B184" s="3" t="s">
        <v>752</v>
      </c>
      <c r="C184" s="3" t="s">
        <v>56</v>
      </c>
      <c r="D184" s="3" t="s">
        <v>1427</v>
      </c>
      <c r="E184" s="3" t="s">
        <v>1379</v>
      </c>
      <c r="F184" s="3" t="s">
        <v>2233</v>
      </c>
      <c r="G184" s="3" t="s">
        <v>2313</v>
      </c>
      <c r="H184" s="3" t="s">
        <v>1428</v>
      </c>
      <c r="I184" s="3" t="s">
        <v>2070</v>
      </c>
      <c r="K184" s="3"/>
    </row>
    <row r="185" spans="1:11" x14ac:dyDescent="0.25">
      <c r="A185" s="3" t="s">
        <v>2433</v>
      </c>
      <c r="B185" s="3" t="s">
        <v>752</v>
      </c>
      <c r="C185" s="3" t="s">
        <v>57</v>
      </c>
      <c r="D185" s="3" t="s">
        <v>1429</v>
      </c>
      <c r="E185" s="3" t="s">
        <v>1379</v>
      </c>
      <c r="F185" s="3" t="s">
        <v>2233</v>
      </c>
      <c r="G185" s="3" t="s">
        <v>2082</v>
      </c>
      <c r="H185" s="3" t="s">
        <v>1430</v>
      </c>
      <c r="I185" s="3" t="s">
        <v>2070</v>
      </c>
      <c r="K185" s="3"/>
    </row>
    <row r="186" spans="1:11" x14ac:dyDescent="0.25">
      <c r="A186" s="3" t="s">
        <v>2434</v>
      </c>
      <c r="B186" s="3" t="s">
        <v>752</v>
      </c>
      <c r="C186" s="3" t="s">
        <v>58</v>
      </c>
      <c r="D186" s="3" t="s">
        <v>1431</v>
      </c>
      <c r="E186" s="3" t="s">
        <v>1379</v>
      </c>
      <c r="F186" s="3" t="s">
        <v>2233</v>
      </c>
      <c r="G186" s="3" t="s">
        <v>2335</v>
      </c>
      <c r="H186" s="3" t="s">
        <v>1432</v>
      </c>
      <c r="I186" s="3" t="s">
        <v>2070</v>
      </c>
      <c r="K186" s="3"/>
    </row>
    <row r="187" spans="1:11" x14ac:dyDescent="0.25">
      <c r="A187" s="3" t="s">
        <v>2435</v>
      </c>
      <c r="B187" s="3" t="s">
        <v>752</v>
      </c>
      <c r="C187" s="3" t="s">
        <v>59</v>
      </c>
      <c r="D187" s="3" t="s">
        <v>1433</v>
      </c>
      <c r="E187" s="3" t="s">
        <v>1379</v>
      </c>
      <c r="F187" s="3" t="s">
        <v>2233</v>
      </c>
      <c r="G187" s="3" t="s">
        <v>2337</v>
      </c>
      <c r="H187" s="3" t="s">
        <v>1434</v>
      </c>
      <c r="I187" s="3" t="s">
        <v>2070</v>
      </c>
      <c r="K187" s="3"/>
    </row>
    <row r="188" spans="1:11" x14ac:dyDescent="0.25">
      <c r="A188" s="3" t="s">
        <v>2436</v>
      </c>
      <c r="B188" s="3" t="s">
        <v>752</v>
      </c>
      <c r="C188" s="3" t="s">
        <v>60</v>
      </c>
      <c r="D188" s="3" t="s">
        <v>1435</v>
      </c>
      <c r="E188" s="3" t="s">
        <v>1379</v>
      </c>
      <c r="F188" s="3" t="s">
        <v>2233</v>
      </c>
      <c r="G188" s="3" t="s">
        <v>2339</v>
      </c>
      <c r="H188" s="3" t="s">
        <v>1436</v>
      </c>
      <c r="I188" s="3" t="s">
        <v>2072</v>
      </c>
      <c r="K188" s="3"/>
    </row>
    <row r="189" spans="1:11" x14ac:dyDescent="0.25">
      <c r="A189" s="3" t="s">
        <v>2437</v>
      </c>
      <c r="B189" s="3" t="s">
        <v>752</v>
      </c>
      <c r="C189" s="3" t="s">
        <v>61</v>
      </c>
      <c r="D189" s="3" t="s">
        <v>1437</v>
      </c>
      <c r="E189" s="3" t="s">
        <v>1438</v>
      </c>
      <c r="F189" s="3" t="s">
        <v>2252</v>
      </c>
      <c r="G189" s="3" t="s">
        <v>2076</v>
      </c>
      <c r="H189" s="3" t="s">
        <v>1439</v>
      </c>
      <c r="I189" s="3" t="s">
        <v>2070</v>
      </c>
      <c r="K189" s="3"/>
    </row>
    <row r="190" spans="1:11" x14ac:dyDescent="0.25">
      <c r="A190" s="3" t="s">
        <v>2438</v>
      </c>
      <c r="B190" s="3" t="s">
        <v>752</v>
      </c>
      <c r="C190" s="3" t="s">
        <v>62</v>
      </c>
      <c r="D190" s="3" t="s">
        <v>1440</v>
      </c>
      <c r="E190" s="3" t="s">
        <v>1438</v>
      </c>
      <c r="F190" s="3" t="s">
        <v>2252</v>
      </c>
      <c r="G190" s="3" t="s">
        <v>2075</v>
      </c>
      <c r="H190" s="3" t="s">
        <v>1441</v>
      </c>
      <c r="I190" s="3" t="s">
        <v>2070</v>
      </c>
      <c r="K190" s="3"/>
    </row>
    <row r="191" spans="1:11" x14ac:dyDescent="0.25">
      <c r="A191" s="3" t="s">
        <v>2439</v>
      </c>
      <c r="B191" s="3" t="s">
        <v>752</v>
      </c>
      <c r="C191" s="3" t="s">
        <v>63</v>
      </c>
      <c r="D191" s="3" t="s">
        <v>1442</v>
      </c>
      <c r="E191" s="3" t="s">
        <v>1379</v>
      </c>
      <c r="F191" s="3" t="s">
        <v>2233</v>
      </c>
      <c r="G191" s="3" t="s">
        <v>2341</v>
      </c>
      <c r="H191" s="3" t="s">
        <v>1443</v>
      </c>
      <c r="I191" s="3" t="s">
        <v>2070</v>
      </c>
      <c r="K191" s="3"/>
    </row>
    <row r="192" spans="1:11" x14ac:dyDescent="0.25">
      <c r="A192" s="3" t="s">
        <v>2440</v>
      </c>
      <c r="B192" s="3" t="s">
        <v>752</v>
      </c>
      <c r="C192" s="3" t="s">
        <v>64</v>
      </c>
      <c r="D192" s="3" t="s">
        <v>1444</v>
      </c>
      <c r="E192" s="3" t="s">
        <v>1379</v>
      </c>
      <c r="F192" s="3" t="s">
        <v>2233</v>
      </c>
      <c r="G192" s="3" t="s">
        <v>2441</v>
      </c>
      <c r="H192" s="3" t="s">
        <v>1445</v>
      </c>
      <c r="I192" s="3" t="s">
        <v>2070</v>
      </c>
      <c r="K192" s="3"/>
    </row>
    <row r="193" spans="1:11" x14ac:dyDescent="0.25">
      <c r="A193" s="3" t="s">
        <v>2442</v>
      </c>
      <c r="B193" s="3" t="s">
        <v>752</v>
      </c>
      <c r="C193" s="3" t="s">
        <v>65</v>
      </c>
      <c r="D193" s="3" t="s">
        <v>1446</v>
      </c>
      <c r="E193" s="3" t="s">
        <v>1379</v>
      </c>
      <c r="F193" s="3" t="s">
        <v>2233</v>
      </c>
      <c r="G193" s="3" t="s">
        <v>2443</v>
      </c>
      <c r="H193" s="3" t="s">
        <v>1447</v>
      </c>
      <c r="I193" s="3" t="s">
        <v>2072</v>
      </c>
      <c r="K193" s="3"/>
    </row>
    <row r="194" spans="1:11" x14ac:dyDescent="0.25">
      <c r="A194" s="3" t="s">
        <v>2444</v>
      </c>
      <c r="B194" s="3" t="s">
        <v>752</v>
      </c>
      <c r="C194" s="3" t="s">
        <v>1448</v>
      </c>
      <c r="D194" s="3" t="s">
        <v>1449</v>
      </c>
      <c r="E194" s="3" t="s">
        <v>1450</v>
      </c>
      <c r="F194" s="3" t="s">
        <v>2252</v>
      </c>
      <c r="G194" s="3" t="s">
        <v>2076</v>
      </c>
      <c r="H194" s="3" t="s">
        <v>1451</v>
      </c>
      <c r="I194" s="3" t="s">
        <v>2070</v>
      </c>
      <c r="K194" s="3"/>
    </row>
    <row r="195" spans="1:11" x14ac:dyDescent="0.25">
      <c r="A195" s="3" t="s">
        <v>2445</v>
      </c>
      <c r="B195" s="3" t="s">
        <v>752</v>
      </c>
      <c r="C195" s="3" t="s">
        <v>1452</v>
      </c>
      <c r="D195" s="3" t="s">
        <v>1453</v>
      </c>
      <c r="E195" s="3" t="s">
        <v>1450</v>
      </c>
      <c r="F195" s="3" t="s">
        <v>2252</v>
      </c>
      <c r="G195" s="3" t="s">
        <v>2075</v>
      </c>
      <c r="H195" s="3" t="s">
        <v>1454</v>
      </c>
      <c r="I195" s="3" t="s">
        <v>2070</v>
      </c>
      <c r="K195" s="3"/>
    </row>
    <row r="196" spans="1:11" x14ac:dyDescent="0.25">
      <c r="A196" s="3" t="s">
        <v>2446</v>
      </c>
      <c r="B196" s="3" t="s">
        <v>752</v>
      </c>
      <c r="C196" s="3" t="s">
        <v>1455</v>
      </c>
      <c r="D196" s="3" t="s">
        <v>1456</v>
      </c>
      <c r="E196" s="3" t="s">
        <v>1450</v>
      </c>
      <c r="F196" s="3" t="s">
        <v>2252</v>
      </c>
      <c r="G196" s="3" t="s">
        <v>2074</v>
      </c>
      <c r="H196" s="3" t="s">
        <v>1457</v>
      </c>
      <c r="I196" s="3" t="s">
        <v>2070</v>
      </c>
      <c r="K196" s="3"/>
    </row>
    <row r="197" spans="1:11" x14ac:dyDescent="0.25">
      <c r="A197" s="3" t="s">
        <v>2447</v>
      </c>
      <c r="B197" s="3" t="s">
        <v>752</v>
      </c>
      <c r="C197" s="3" t="s">
        <v>1458</v>
      </c>
      <c r="D197" s="3" t="s">
        <v>1459</v>
      </c>
      <c r="E197" s="3" t="s">
        <v>1450</v>
      </c>
      <c r="F197" s="3" t="s">
        <v>2252</v>
      </c>
      <c r="G197" s="3" t="s">
        <v>2073</v>
      </c>
      <c r="H197" s="3" t="s">
        <v>1460</v>
      </c>
      <c r="I197" s="3" t="s">
        <v>2070</v>
      </c>
      <c r="K197" s="3"/>
    </row>
    <row r="198" spans="1:11" x14ac:dyDescent="0.25">
      <c r="A198" s="3" t="s">
        <v>2448</v>
      </c>
      <c r="B198" s="3" t="s">
        <v>752</v>
      </c>
      <c r="C198" s="3" t="s">
        <v>66</v>
      </c>
      <c r="D198" s="3" t="s">
        <v>1461</v>
      </c>
      <c r="E198" s="3" t="s">
        <v>1379</v>
      </c>
      <c r="F198" s="3" t="s">
        <v>2233</v>
      </c>
      <c r="G198" s="3" t="s">
        <v>2449</v>
      </c>
      <c r="H198" s="3" t="s">
        <v>1462</v>
      </c>
      <c r="I198" s="3" t="s">
        <v>2070</v>
      </c>
      <c r="K198" s="3"/>
    </row>
    <row r="199" spans="1:11" x14ac:dyDescent="0.25">
      <c r="A199" s="3" t="s">
        <v>2450</v>
      </c>
      <c r="B199" s="3" t="s">
        <v>752</v>
      </c>
      <c r="C199" s="3" t="s">
        <v>67</v>
      </c>
      <c r="D199" s="3" t="s">
        <v>1463</v>
      </c>
      <c r="E199" s="3" t="s">
        <v>1379</v>
      </c>
      <c r="F199" s="3" t="s">
        <v>2233</v>
      </c>
      <c r="G199" s="3" t="s">
        <v>1464</v>
      </c>
      <c r="H199" s="3" t="s">
        <v>1465</v>
      </c>
      <c r="I199" s="3" t="s">
        <v>2070</v>
      </c>
      <c r="K199" s="3"/>
    </row>
    <row r="200" spans="1:11" x14ac:dyDescent="0.25">
      <c r="A200" s="3" t="s">
        <v>2451</v>
      </c>
      <c r="B200" s="3" t="s">
        <v>752</v>
      </c>
      <c r="C200" s="3" t="s">
        <v>68</v>
      </c>
      <c r="D200" s="3" t="s">
        <v>1466</v>
      </c>
      <c r="E200" s="3" t="s">
        <v>1379</v>
      </c>
      <c r="F200" s="3" t="s">
        <v>2233</v>
      </c>
      <c r="G200" s="3" t="s">
        <v>1467</v>
      </c>
      <c r="H200" s="3" t="s">
        <v>1468</v>
      </c>
      <c r="I200" s="3" t="s">
        <v>2070</v>
      </c>
      <c r="K200" s="3"/>
    </row>
    <row r="201" spans="1:11" x14ac:dyDescent="0.25">
      <c r="A201" s="3" t="s">
        <v>2452</v>
      </c>
      <c r="B201" s="3" t="s">
        <v>752</v>
      </c>
      <c r="C201" s="3" t="s">
        <v>69</v>
      </c>
      <c r="D201" s="3" t="s">
        <v>1469</v>
      </c>
      <c r="E201" s="3" t="s">
        <v>1379</v>
      </c>
      <c r="F201" s="3" t="s">
        <v>2233</v>
      </c>
      <c r="G201" s="3" t="s">
        <v>1470</v>
      </c>
      <c r="H201" s="3" t="s">
        <v>1471</v>
      </c>
      <c r="I201" s="3" t="s">
        <v>2070</v>
      </c>
      <c r="K201" s="3"/>
    </row>
    <row r="202" spans="1:11" x14ac:dyDescent="0.25">
      <c r="A202" s="3" t="s">
        <v>2453</v>
      </c>
      <c r="B202" s="3" t="s">
        <v>752</v>
      </c>
      <c r="C202" s="3" t="s">
        <v>70</v>
      </c>
      <c r="D202" s="3" t="s">
        <v>1472</v>
      </c>
      <c r="E202" s="3" t="s">
        <v>1379</v>
      </c>
      <c r="F202" s="3" t="s">
        <v>2233</v>
      </c>
      <c r="G202" s="3" t="s">
        <v>1473</v>
      </c>
      <c r="H202" s="3" t="s">
        <v>1474</v>
      </c>
      <c r="I202" s="3" t="s">
        <v>2072</v>
      </c>
      <c r="K202" s="3"/>
    </row>
    <row r="203" spans="1:11" x14ac:dyDescent="0.25">
      <c r="A203" s="3" t="s">
        <v>2454</v>
      </c>
      <c r="B203" s="3" t="s">
        <v>752</v>
      </c>
      <c r="C203" s="3" t="s">
        <v>1475</v>
      </c>
      <c r="D203" s="3" t="s">
        <v>1476</v>
      </c>
      <c r="E203" s="3" t="s">
        <v>1477</v>
      </c>
      <c r="F203" s="3" t="s">
        <v>2252</v>
      </c>
      <c r="G203" s="3" t="s">
        <v>2076</v>
      </c>
      <c r="H203" s="3" t="s">
        <v>1478</v>
      </c>
      <c r="I203" s="3" t="s">
        <v>2070</v>
      </c>
      <c r="K203" s="3"/>
    </row>
    <row r="204" spans="1:11" x14ac:dyDescent="0.25">
      <c r="A204" s="3" t="s">
        <v>2455</v>
      </c>
      <c r="B204" s="3" t="s">
        <v>752</v>
      </c>
      <c r="C204" s="3" t="s">
        <v>1479</v>
      </c>
      <c r="D204" s="3" t="s">
        <v>1480</v>
      </c>
      <c r="E204" s="3" t="s">
        <v>1477</v>
      </c>
      <c r="F204" s="3" t="s">
        <v>2252</v>
      </c>
      <c r="G204" s="3" t="s">
        <v>2075</v>
      </c>
      <c r="H204" s="3" t="s">
        <v>1481</v>
      </c>
      <c r="I204" s="3" t="s">
        <v>2070</v>
      </c>
      <c r="K204" s="3"/>
    </row>
    <row r="205" spans="1:11" x14ac:dyDescent="0.25">
      <c r="A205" s="3" t="s">
        <v>2456</v>
      </c>
      <c r="B205" s="3" t="s">
        <v>752</v>
      </c>
      <c r="C205" s="3" t="s">
        <v>176</v>
      </c>
      <c r="D205" s="3" t="s">
        <v>1482</v>
      </c>
      <c r="E205" s="3" t="s">
        <v>1379</v>
      </c>
      <c r="F205" s="3" t="s">
        <v>2233</v>
      </c>
      <c r="G205" s="3" t="s">
        <v>1483</v>
      </c>
      <c r="H205" s="3" t="s">
        <v>1484</v>
      </c>
      <c r="I205" s="3" t="s">
        <v>2070</v>
      </c>
      <c r="K205" s="3"/>
    </row>
    <row r="206" spans="1:11" x14ac:dyDescent="0.25">
      <c r="A206" s="3" t="s">
        <v>2457</v>
      </c>
      <c r="B206" s="3" t="s">
        <v>752</v>
      </c>
      <c r="C206" s="3" t="s">
        <v>71</v>
      </c>
      <c r="D206" s="3" t="s">
        <v>1485</v>
      </c>
      <c r="E206" s="3" t="s">
        <v>1379</v>
      </c>
      <c r="F206" s="3" t="s">
        <v>2233</v>
      </c>
      <c r="G206" s="3" t="s">
        <v>1486</v>
      </c>
      <c r="H206" s="3" t="s">
        <v>1487</v>
      </c>
      <c r="I206" s="3" t="s">
        <v>2072</v>
      </c>
      <c r="K206" s="3"/>
    </row>
    <row r="207" spans="1:11" x14ac:dyDescent="0.25">
      <c r="A207" s="3" t="s">
        <v>2458</v>
      </c>
      <c r="B207" s="3" t="s">
        <v>752</v>
      </c>
      <c r="C207" s="3" t="s">
        <v>1488</v>
      </c>
      <c r="D207" s="3" t="s">
        <v>1489</v>
      </c>
      <c r="E207" s="3" t="s">
        <v>1490</v>
      </c>
      <c r="F207" s="3" t="s">
        <v>2252</v>
      </c>
      <c r="G207" s="3" t="s">
        <v>2076</v>
      </c>
      <c r="H207" s="3" t="s">
        <v>1491</v>
      </c>
      <c r="I207" s="3" t="s">
        <v>2070</v>
      </c>
      <c r="K207" s="3"/>
    </row>
    <row r="208" spans="1:11" x14ac:dyDescent="0.25">
      <c r="A208" s="3" t="s">
        <v>2459</v>
      </c>
      <c r="B208" s="3" t="s">
        <v>752</v>
      </c>
      <c r="C208" s="3" t="s">
        <v>1492</v>
      </c>
      <c r="D208" s="3" t="s">
        <v>1493</v>
      </c>
      <c r="E208" s="3" t="s">
        <v>1490</v>
      </c>
      <c r="F208" s="3" t="s">
        <v>2252</v>
      </c>
      <c r="G208" s="3" t="s">
        <v>2075</v>
      </c>
      <c r="H208" s="3" t="s">
        <v>1494</v>
      </c>
      <c r="I208" s="3" t="s">
        <v>2070</v>
      </c>
      <c r="K208" s="3"/>
    </row>
    <row r="209" spans="1:11" x14ac:dyDescent="0.25">
      <c r="A209" s="3" t="s">
        <v>2460</v>
      </c>
      <c r="B209" s="3" t="s">
        <v>752</v>
      </c>
      <c r="C209" s="3" t="s">
        <v>72</v>
      </c>
      <c r="D209" s="3" t="s">
        <v>1495</v>
      </c>
      <c r="E209" s="3" t="s">
        <v>1379</v>
      </c>
      <c r="F209" s="3" t="s">
        <v>2233</v>
      </c>
      <c r="G209" s="3" t="s">
        <v>2461</v>
      </c>
      <c r="H209" s="3" t="s">
        <v>1496</v>
      </c>
      <c r="I209" s="3" t="s">
        <v>2070</v>
      </c>
      <c r="K209" s="3"/>
    </row>
    <row r="210" spans="1:11" x14ac:dyDescent="0.25">
      <c r="A210" s="3" t="s">
        <v>2462</v>
      </c>
      <c r="B210" s="3" t="s">
        <v>752</v>
      </c>
      <c r="C210" s="3" t="s">
        <v>1497</v>
      </c>
      <c r="D210" s="3" t="s">
        <v>1498</v>
      </c>
      <c r="E210" s="3" t="s">
        <v>1379</v>
      </c>
      <c r="F210" s="3" t="s">
        <v>2233</v>
      </c>
      <c r="G210" s="3" t="s">
        <v>2463</v>
      </c>
      <c r="H210" s="3" t="s">
        <v>1499</v>
      </c>
      <c r="I210" s="3" t="s">
        <v>2072</v>
      </c>
      <c r="K210" s="3"/>
    </row>
    <row r="211" spans="1:11" x14ac:dyDescent="0.25">
      <c r="A211" s="3" t="s">
        <v>2464</v>
      </c>
      <c r="B211" s="3" t="s">
        <v>752</v>
      </c>
      <c r="C211" s="3" t="s">
        <v>1500</v>
      </c>
      <c r="D211" s="3" t="s">
        <v>1501</v>
      </c>
      <c r="E211" s="3" t="s">
        <v>1502</v>
      </c>
      <c r="F211" s="3" t="s">
        <v>2252</v>
      </c>
      <c r="G211" s="3" t="s">
        <v>2076</v>
      </c>
      <c r="H211" s="3" t="s">
        <v>1503</v>
      </c>
      <c r="I211" s="3" t="s">
        <v>2070</v>
      </c>
      <c r="K211" s="3"/>
    </row>
    <row r="212" spans="1:11" x14ac:dyDescent="0.25">
      <c r="A212" s="3" t="s">
        <v>2465</v>
      </c>
      <c r="B212" s="3" t="s">
        <v>752</v>
      </c>
      <c r="C212" s="3" t="s">
        <v>1504</v>
      </c>
      <c r="D212" s="3" t="s">
        <v>1505</v>
      </c>
      <c r="E212" s="3" t="s">
        <v>1502</v>
      </c>
      <c r="F212" s="3" t="s">
        <v>2252</v>
      </c>
      <c r="G212" s="3" t="s">
        <v>2075</v>
      </c>
      <c r="H212" s="3" t="s">
        <v>1506</v>
      </c>
      <c r="I212" s="3" t="s">
        <v>2070</v>
      </c>
      <c r="K212" s="3"/>
    </row>
    <row r="213" spans="1:11" x14ac:dyDescent="0.25">
      <c r="A213" s="3" t="s">
        <v>2466</v>
      </c>
      <c r="B213" s="3" t="s">
        <v>752</v>
      </c>
      <c r="C213" s="3" t="s">
        <v>1</v>
      </c>
      <c r="D213" s="3" t="s">
        <v>1507</v>
      </c>
      <c r="E213" s="3" t="s">
        <v>1379</v>
      </c>
      <c r="F213" s="3" t="s">
        <v>2233</v>
      </c>
      <c r="G213" s="3" t="s">
        <v>2467</v>
      </c>
      <c r="H213" s="3" t="s">
        <v>1508</v>
      </c>
      <c r="I213" s="3" t="s">
        <v>2070</v>
      </c>
      <c r="K213" s="3"/>
    </row>
    <row r="214" spans="1:11" x14ac:dyDescent="0.25">
      <c r="A214" s="3" t="s">
        <v>2468</v>
      </c>
      <c r="B214" s="3" t="s">
        <v>752</v>
      </c>
      <c r="C214" s="3" t="s">
        <v>2050</v>
      </c>
      <c r="D214" s="3" t="s">
        <v>2051</v>
      </c>
      <c r="E214" s="3" t="s">
        <v>1379</v>
      </c>
      <c r="F214" s="3" t="s">
        <v>2233</v>
      </c>
      <c r="G214" s="3" t="s">
        <v>2469</v>
      </c>
      <c r="H214" s="3" t="s">
        <v>2052</v>
      </c>
      <c r="I214" s="3" t="s">
        <v>2070</v>
      </c>
      <c r="K214" s="3"/>
    </row>
    <row r="215" spans="1:11" x14ac:dyDescent="0.25">
      <c r="A215" s="3" t="s">
        <v>2470</v>
      </c>
      <c r="B215" s="3" t="s">
        <v>752</v>
      </c>
      <c r="C215" s="3" t="s">
        <v>968</v>
      </c>
      <c r="D215" s="3" t="s">
        <v>2053</v>
      </c>
      <c r="E215" s="3" t="s">
        <v>1379</v>
      </c>
      <c r="F215" s="3" t="s">
        <v>2233</v>
      </c>
      <c r="G215" s="3" t="s">
        <v>2471</v>
      </c>
      <c r="H215" s="3" t="s">
        <v>2054</v>
      </c>
      <c r="I215" s="3" t="s">
        <v>2070</v>
      </c>
      <c r="K215" s="3"/>
    </row>
    <row r="216" spans="1:11" x14ac:dyDescent="0.25">
      <c r="A216" s="3" t="s">
        <v>2472</v>
      </c>
      <c r="B216" s="3" t="s">
        <v>752</v>
      </c>
      <c r="C216" s="3" t="s">
        <v>2055</v>
      </c>
      <c r="D216" s="3" t="s">
        <v>2056</v>
      </c>
      <c r="E216" s="3" t="s">
        <v>1379</v>
      </c>
      <c r="F216" s="3" t="s">
        <v>2233</v>
      </c>
      <c r="G216" s="3" t="s">
        <v>2473</v>
      </c>
      <c r="H216" s="3" t="s">
        <v>2057</v>
      </c>
      <c r="I216" s="3" t="s">
        <v>2070</v>
      </c>
      <c r="K216" s="3"/>
    </row>
    <row r="217" spans="1:11" x14ac:dyDescent="0.25">
      <c r="A217" s="3" t="s">
        <v>2474</v>
      </c>
      <c r="B217" s="3" t="s">
        <v>752</v>
      </c>
      <c r="C217" s="3" t="s">
        <v>2058</v>
      </c>
      <c r="D217" s="3" t="s">
        <v>2059</v>
      </c>
      <c r="E217" s="3" t="s">
        <v>1379</v>
      </c>
      <c r="F217" s="3" t="s">
        <v>2233</v>
      </c>
      <c r="G217" s="3" t="s">
        <v>2475</v>
      </c>
      <c r="H217" s="3" t="s">
        <v>2060</v>
      </c>
      <c r="I217" s="3" t="s">
        <v>2070</v>
      </c>
      <c r="K217" s="3"/>
    </row>
    <row r="218" spans="1:11" x14ac:dyDescent="0.25">
      <c r="A218" s="3" t="s">
        <v>2476</v>
      </c>
      <c r="B218" s="3" t="s">
        <v>752</v>
      </c>
      <c r="C218" s="3" t="s">
        <v>1509</v>
      </c>
      <c r="D218" s="3" t="s">
        <v>73</v>
      </c>
      <c r="E218" s="3" t="s">
        <v>810</v>
      </c>
      <c r="F218" s="3" t="s">
        <v>2224</v>
      </c>
      <c r="G218" s="3" t="s">
        <v>2077</v>
      </c>
      <c r="H218" s="3" t="s">
        <v>1510</v>
      </c>
      <c r="I218" s="3" t="s">
        <v>2072</v>
      </c>
      <c r="K218" s="3"/>
    </row>
    <row r="219" spans="1:11" x14ac:dyDescent="0.25">
      <c r="A219" s="3" t="s">
        <v>2477</v>
      </c>
      <c r="B219" s="3" t="s">
        <v>752</v>
      </c>
      <c r="C219" s="3" t="s">
        <v>74</v>
      </c>
      <c r="D219" s="3" t="s">
        <v>1511</v>
      </c>
      <c r="E219" s="3" t="s">
        <v>1512</v>
      </c>
      <c r="F219" s="3" t="s">
        <v>2233</v>
      </c>
      <c r="G219" s="3" t="s">
        <v>2076</v>
      </c>
      <c r="H219" s="3" t="s">
        <v>1513</v>
      </c>
      <c r="I219" s="3" t="s">
        <v>2070</v>
      </c>
      <c r="K219" s="3"/>
    </row>
    <row r="220" spans="1:11" x14ac:dyDescent="0.25">
      <c r="A220" s="3" t="s">
        <v>2478</v>
      </c>
      <c r="B220" s="3" t="s">
        <v>752</v>
      </c>
      <c r="C220" s="3" t="s">
        <v>75</v>
      </c>
      <c r="D220" s="3" t="s">
        <v>1514</v>
      </c>
      <c r="E220" s="3" t="s">
        <v>1512</v>
      </c>
      <c r="F220" s="3" t="s">
        <v>2233</v>
      </c>
      <c r="G220" s="3" t="s">
        <v>2075</v>
      </c>
      <c r="H220" s="3" t="s">
        <v>1515</v>
      </c>
      <c r="I220" s="3" t="s">
        <v>2070</v>
      </c>
      <c r="K220" s="3"/>
    </row>
    <row r="221" spans="1:11" x14ac:dyDescent="0.25">
      <c r="A221" s="3" t="s">
        <v>2479</v>
      </c>
      <c r="B221" s="3" t="s">
        <v>752</v>
      </c>
      <c r="C221" s="3" t="s">
        <v>1</v>
      </c>
      <c r="D221" s="3" t="s">
        <v>925</v>
      </c>
      <c r="E221" s="3" t="s">
        <v>1512</v>
      </c>
      <c r="F221" s="3" t="s">
        <v>2233</v>
      </c>
      <c r="G221" s="3" t="s">
        <v>2074</v>
      </c>
      <c r="H221" s="3" t="s">
        <v>1516</v>
      </c>
      <c r="I221" s="3" t="s">
        <v>2070</v>
      </c>
      <c r="K221" s="3"/>
    </row>
    <row r="222" spans="1:11" x14ac:dyDescent="0.25">
      <c r="A222" s="3" t="s">
        <v>2480</v>
      </c>
      <c r="B222" s="3" t="s">
        <v>752</v>
      </c>
      <c r="C222" s="3" t="s">
        <v>1517</v>
      </c>
      <c r="D222" s="3" t="s">
        <v>76</v>
      </c>
      <c r="E222" s="3" t="s">
        <v>810</v>
      </c>
      <c r="F222" s="3" t="s">
        <v>2224</v>
      </c>
      <c r="G222" s="3" t="s">
        <v>2080</v>
      </c>
      <c r="H222" s="3" t="s">
        <v>1518</v>
      </c>
      <c r="I222" s="3" t="s">
        <v>2072</v>
      </c>
      <c r="K222" s="3"/>
    </row>
    <row r="223" spans="1:11" x14ac:dyDescent="0.25">
      <c r="A223" s="3" t="s">
        <v>2481</v>
      </c>
      <c r="B223" s="3" t="s">
        <v>752</v>
      </c>
      <c r="C223" s="3" t="s">
        <v>1519</v>
      </c>
      <c r="D223" s="3" t="s">
        <v>1520</v>
      </c>
      <c r="E223" s="3" t="s">
        <v>1521</v>
      </c>
      <c r="F223" s="3" t="s">
        <v>2233</v>
      </c>
      <c r="G223" s="3" t="s">
        <v>2076</v>
      </c>
      <c r="H223" s="3" t="s">
        <v>1522</v>
      </c>
      <c r="I223" s="3" t="s">
        <v>2070</v>
      </c>
      <c r="K223" s="3"/>
    </row>
    <row r="224" spans="1:11" x14ac:dyDescent="0.25">
      <c r="A224" s="3" t="s">
        <v>2482</v>
      </c>
      <c r="B224" s="3" t="s">
        <v>752</v>
      </c>
      <c r="C224" s="3" t="s">
        <v>1523</v>
      </c>
      <c r="D224" s="3" t="s">
        <v>1524</v>
      </c>
      <c r="E224" s="3" t="s">
        <v>1521</v>
      </c>
      <c r="F224" s="3" t="s">
        <v>2233</v>
      </c>
      <c r="G224" s="3" t="s">
        <v>2075</v>
      </c>
      <c r="H224" s="3" t="s">
        <v>1525</v>
      </c>
      <c r="I224" s="3" t="s">
        <v>2070</v>
      </c>
      <c r="K224" s="3"/>
    </row>
    <row r="225" spans="1:11" x14ac:dyDescent="0.25">
      <c r="A225" s="3" t="s">
        <v>2483</v>
      </c>
      <c r="B225" s="3" t="s">
        <v>752</v>
      </c>
      <c r="C225" s="3" t="s">
        <v>1526</v>
      </c>
      <c r="D225" s="3" t="s">
        <v>1527</v>
      </c>
      <c r="E225" s="3" t="s">
        <v>1521</v>
      </c>
      <c r="F225" s="3" t="s">
        <v>2233</v>
      </c>
      <c r="G225" s="3" t="s">
        <v>2074</v>
      </c>
      <c r="H225" s="3" t="s">
        <v>1528</v>
      </c>
      <c r="I225" s="3" t="s">
        <v>2070</v>
      </c>
      <c r="K225" s="3"/>
    </row>
    <row r="226" spans="1:11" x14ac:dyDescent="0.25">
      <c r="A226" s="3" t="s">
        <v>2484</v>
      </c>
      <c r="B226" s="3" t="s">
        <v>752</v>
      </c>
      <c r="C226" s="3" t="s">
        <v>1529</v>
      </c>
      <c r="D226" s="3" t="s">
        <v>1530</v>
      </c>
      <c r="E226" s="3" t="s">
        <v>1521</v>
      </c>
      <c r="F226" s="3" t="s">
        <v>2233</v>
      </c>
      <c r="G226" s="3" t="s">
        <v>2073</v>
      </c>
      <c r="H226" s="3" t="s">
        <v>1531</v>
      </c>
      <c r="I226" s="3" t="s">
        <v>2072</v>
      </c>
      <c r="K226" s="3"/>
    </row>
    <row r="227" spans="1:11" x14ac:dyDescent="0.25">
      <c r="A227" s="3" t="s">
        <v>2485</v>
      </c>
      <c r="B227" s="3" t="s">
        <v>752</v>
      </c>
      <c r="C227" s="3" t="s">
        <v>77</v>
      </c>
      <c r="D227" s="3" t="s">
        <v>1532</v>
      </c>
      <c r="E227" s="3" t="s">
        <v>1533</v>
      </c>
      <c r="F227" s="3" t="s">
        <v>2252</v>
      </c>
      <c r="G227" s="3" t="s">
        <v>2076</v>
      </c>
      <c r="H227" s="3" t="s">
        <v>1534</v>
      </c>
      <c r="I227" s="3" t="s">
        <v>2070</v>
      </c>
      <c r="K227" s="3"/>
    </row>
    <row r="228" spans="1:11" x14ac:dyDescent="0.25">
      <c r="A228" s="3" t="s">
        <v>2486</v>
      </c>
      <c r="B228" s="3" t="s">
        <v>752</v>
      </c>
      <c r="C228" s="3" t="s">
        <v>78</v>
      </c>
      <c r="D228" s="3" t="s">
        <v>1535</v>
      </c>
      <c r="E228" s="3" t="s">
        <v>1533</v>
      </c>
      <c r="F228" s="3" t="s">
        <v>2252</v>
      </c>
      <c r="G228" s="3" t="s">
        <v>2075</v>
      </c>
      <c r="H228" s="3" t="s">
        <v>1536</v>
      </c>
      <c r="I228" s="3" t="s">
        <v>2070</v>
      </c>
      <c r="K228" s="3"/>
    </row>
    <row r="229" spans="1:11" x14ac:dyDescent="0.25">
      <c r="A229" s="3" t="s">
        <v>2487</v>
      </c>
      <c r="B229" s="3" t="s">
        <v>752</v>
      </c>
      <c r="C229" s="3" t="s">
        <v>1537</v>
      </c>
      <c r="D229" s="3" t="s">
        <v>1538</v>
      </c>
      <c r="E229" s="3" t="s">
        <v>1533</v>
      </c>
      <c r="F229" s="3" t="s">
        <v>2252</v>
      </c>
      <c r="G229" s="3" t="s">
        <v>2074</v>
      </c>
      <c r="H229" s="3" t="s">
        <v>1539</v>
      </c>
      <c r="I229" s="3" t="s">
        <v>2070</v>
      </c>
      <c r="K229" s="3"/>
    </row>
    <row r="230" spans="1:11" x14ac:dyDescent="0.25">
      <c r="A230" s="3" t="s">
        <v>2488</v>
      </c>
      <c r="B230" s="3" t="s">
        <v>752</v>
      </c>
      <c r="C230" s="3" t="s">
        <v>79</v>
      </c>
      <c r="D230" s="3" t="s">
        <v>1540</v>
      </c>
      <c r="E230" s="3" t="s">
        <v>1533</v>
      </c>
      <c r="F230" s="3" t="s">
        <v>2252</v>
      </c>
      <c r="G230" s="3" t="s">
        <v>2073</v>
      </c>
      <c r="H230" s="3" t="s">
        <v>1541</v>
      </c>
      <c r="I230" s="3" t="s">
        <v>2070</v>
      </c>
      <c r="K230" s="3"/>
    </row>
    <row r="231" spans="1:11" x14ac:dyDescent="0.25">
      <c r="A231" s="3" t="s">
        <v>2489</v>
      </c>
      <c r="B231" s="3" t="s">
        <v>752</v>
      </c>
      <c r="C231" s="3" t="s">
        <v>990</v>
      </c>
      <c r="D231" s="3" t="s">
        <v>1542</v>
      </c>
      <c r="E231" s="3" t="s">
        <v>1521</v>
      </c>
      <c r="F231" s="3" t="s">
        <v>2233</v>
      </c>
      <c r="G231" s="3" t="s">
        <v>2078</v>
      </c>
      <c r="H231" s="3" t="s">
        <v>1543</v>
      </c>
      <c r="I231" s="3" t="s">
        <v>2072</v>
      </c>
      <c r="K231" s="3"/>
    </row>
    <row r="232" spans="1:11" x14ac:dyDescent="0.25">
      <c r="A232" s="3" t="s">
        <v>2490</v>
      </c>
      <c r="B232" s="3" t="s">
        <v>752</v>
      </c>
      <c r="C232" s="3" t="s">
        <v>80</v>
      </c>
      <c r="D232" s="3" t="s">
        <v>994</v>
      </c>
      <c r="E232" s="3" t="s">
        <v>1544</v>
      </c>
      <c r="F232" s="3" t="s">
        <v>2252</v>
      </c>
      <c r="G232" s="3" t="s">
        <v>2076</v>
      </c>
      <c r="H232" s="3" t="s">
        <v>1545</v>
      </c>
      <c r="I232" s="3" t="s">
        <v>2070</v>
      </c>
      <c r="K232" s="3"/>
    </row>
    <row r="233" spans="1:11" x14ac:dyDescent="0.25">
      <c r="A233" s="3" t="s">
        <v>2491</v>
      </c>
      <c r="B233" s="3" t="s">
        <v>752</v>
      </c>
      <c r="C233" s="3" t="s">
        <v>997</v>
      </c>
      <c r="D233" s="3" t="s">
        <v>998</v>
      </c>
      <c r="E233" s="3" t="s">
        <v>1544</v>
      </c>
      <c r="F233" s="3" t="s">
        <v>2252</v>
      </c>
      <c r="G233" s="3" t="s">
        <v>2075</v>
      </c>
      <c r="H233" s="3" t="s">
        <v>1546</v>
      </c>
      <c r="I233" s="3" t="s">
        <v>2070</v>
      </c>
      <c r="K233" s="3"/>
    </row>
    <row r="234" spans="1:11" x14ac:dyDescent="0.25">
      <c r="A234" s="3" t="s">
        <v>2492</v>
      </c>
      <c r="B234" s="3" t="s">
        <v>752</v>
      </c>
      <c r="C234" s="3" t="s">
        <v>81</v>
      </c>
      <c r="D234" s="3" t="s">
        <v>1000</v>
      </c>
      <c r="E234" s="3" t="s">
        <v>1544</v>
      </c>
      <c r="F234" s="3" t="s">
        <v>2252</v>
      </c>
      <c r="G234" s="3" t="s">
        <v>2074</v>
      </c>
      <c r="H234" s="3" t="s">
        <v>1547</v>
      </c>
      <c r="I234" s="3" t="s">
        <v>2070</v>
      </c>
      <c r="K234" s="3"/>
    </row>
    <row r="235" spans="1:11" x14ac:dyDescent="0.25">
      <c r="A235" s="3" t="s">
        <v>2493</v>
      </c>
      <c r="B235" s="3" t="s">
        <v>752</v>
      </c>
      <c r="C235" s="3" t="s">
        <v>1002</v>
      </c>
      <c r="D235" s="3" t="s">
        <v>1003</v>
      </c>
      <c r="E235" s="3" t="s">
        <v>1544</v>
      </c>
      <c r="F235" s="3" t="s">
        <v>2252</v>
      </c>
      <c r="G235" s="3" t="s">
        <v>2073</v>
      </c>
      <c r="H235" s="3" t="s">
        <v>1548</v>
      </c>
      <c r="I235" s="3" t="s">
        <v>2070</v>
      </c>
      <c r="K235" s="3"/>
    </row>
    <row r="236" spans="1:11" x14ac:dyDescent="0.25">
      <c r="A236" s="3" t="s">
        <v>2494</v>
      </c>
      <c r="B236" s="3" t="s">
        <v>752</v>
      </c>
      <c r="C236" s="3" t="s">
        <v>1005</v>
      </c>
      <c r="D236" s="3" t="s">
        <v>1006</v>
      </c>
      <c r="E236" s="3" t="s">
        <v>1544</v>
      </c>
      <c r="F236" s="3" t="s">
        <v>2252</v>
      </c>
      <c r="G236" s="3" t="s">
        <v>2078</v>
      </c>
      <c r="H236" s="3" t="s">
        <v>1549</v>
      </c>
      <c r="I236" s="3" t="s">
        <v>2070</v>
      </c>
      <c r="K236" s="3"/>
    </row>
    <row r="237" spans="1:11" x14ac:dyDescent="0.25">
      <c r="A237" s="3" t="s">
        <v>2495</v>
      </c>
      <c r="B237" s="3" t="s">
        <v>752</v>
      </c>
      <c r="C237" s="3" t="s">
        <v>1008</v>
      </c>
      <c r="D237" s="3" t="s">
        <v>1009</v>
      </c>
      <c r="E237" s="3" t="s">
        <v>1544</v>
      </c>
      <c r="F237" s="3" t="s">
        <v>2252</v>
      </c>
      <c r="G237" s="3" t="s">
        <v>2077</v>
      </c>
      <c r="H237" s="3" t="s">
        <v>1550</v>
      </c>
      <c r="I237" s="3" t="s">
        <v>2070</v>
      </c>
      <c r="K237" s="3"/>
    </row>
    <row r="238" spans="1:11" x14ac:dyDescent="0.25">
      <c r="A238" s="3" t="s">
        <v>2496</v>
      </c>
      <c r="B238" s="3" t="s">
        <v>752</v>
      </c>
      <c r="C238" s="3" t="s">
        <v>1551</v>
      </c>
      <c r="D238" s="3" t="s">
        <v>1552</v>
      </c>
      <c r="E238" s="3" t="s">
        <v>1521</v>
      </c>
      <c r="F238" s="3" t="s">
        <v>2233</v>
      </c>
      <c r="G238" s="3" t="s">
        <v>2077</v>
      </c>
      <c r="H238" s="3" t="s">
        <v>1553</v>
      </c>
      <c r="I238" s="3" t="s">
        <v>2072</v>
      </c>
      <c r="K238" s="3"/>
    </row>
    <row r="239" spans="1:11" x14ac:dyDescent="0.25">
      <c r="A239" s="3" t="s">
        <v>2497</v>
      </c>
      <c r="B239" s="3" t="s">
        <v>752</v>
      </c>
      <c r="C239" s="3" t="s">
        <v>82</v>
      </c>
      <c r="D239" s="3" t="s">
        <v>1554</v>
      </c>
      <c r="E239" s="3" t="s">
        <v>1555</v>
      </c>
      <c r="F239" s="3" t="s">
        <v>2252</v>
      </c>
      <c r="G239" s="3" t="s">
        <v>2076</v>
      </c>
      <c r="H239" s="3" t="s">
        <v>1556</v>
      </c>
      <c r="I239" s="3" t="s">
        <v>2070</v>
      </c>
      <c r="K239" s="3"/>
    </row>
    <row r="240" spans="1:11" x14ac:dyDescent="0.25">
      <c r="A240" s="3" t="s">
        <v>2498</v>
      </c>
      <c r="B240" s="3" t="s">
        <v>752</v>
      </c>
      <c r="C240" s="3" t="s">
        <v>1557</v>
      </c>
      <c r="D240" s="3" t="s">
        <v>1558</v>
      </c>
      <c r="E240" s="3" t="s">
        <v>1555</v>
      </c>
      <c r="F240" s="3" t="s">
        <v>2252</v>
      </c>
      <c r="G240" s="3" t="s">
        <v>2075</v>
      </c>
      <c r="H240" s="3" t="s">
        <v>1559</v>
      </c>
      <c r="I240" s="3" t="s">
        <v>2070</v>
      </c>
      <c r="K240" s="3"/>
    </row>
    <row r="241" spans="1:11" x14ac:dyDescent="0.25">
      <c r="A241" s="3" t="s">
        <v>2499</v>
      </c>
      <c r="B241" s="3" t="s">
        <v>752</v>
      </c>
      <c r="C241" s="3" t="s">
        <v>1560</v>
      </c>
      <c r="D241" s="3" t="s">
        <v>1561</v>
      </c>
      <c r="E241" s="3" t="s">
        <v>1521</v>
      </c>
      <c r="F241" s="3" t="s">
        <v>2233</v>
      </c>
      <c r="G241" s="3" t="s">
        <v>2080</v>
      </c>
      <c r="H241" s="3" t="s">
        <v>1562</v>
      </c>
      <c r="I241" s="3" t="s">
        <v>2072</v>
      </c>
      <c r="K241" s="3"/>
    </row>
    <row r="242" spans="1:11" x14ac:dyDescent="0.25">
      <c r="A242" s="3" t="s">
        <v>2500</v>
      </c>
      <c r="B242" s="3" t="s">
        <v>752</v>
      </c>
      <c r="C242" s="3" t="s">
        <v>83</v>
      </c>
      <c r="D242" s="3" t="s">
        <v>1563</v>
      </c>
      <c r="E242" s="3" t="s">
        <v>1564</v>
      </c>
      <c r="F242" s="3" t="s">
        <v>2252</v>
      </c>
      <c r="G242" s="3" t="s">
        <v>2076</v>
      </c>
      <c r="H242" s="3" t="s">
        <v>1565</v>
      </c>
      <c r="I242" s="3" t="s">
        <v>2070</v>
      </c>
      <c r="K242" s="3"/>
    </row>
    <row r="243" spans="1:11" x14ac:dyDescent="0.25">
      <c r="A243" s="3" t="s">
        <v>2501</v>
      </c>
      <c r="B243" s="3" t="s">
        <v>752</v>
      </c>
      <c r="C243" s="3" t="s">
        <v>84</v>
      </c>
      <c r="D243" s="3" t="s">
        <v>1566</v>
      </c>
      <c r="E243" s="3" t="s">
        <v>1564</v>
      </c>
      <c r="F243" s="3" t="s">
        <v>2252</v>
      </c>
      <c r="G243" s="3" t="s">
        <v>2075</v>
      </c>
      <c r="H243" s="3" t="s">
        <v>1567</v>
      </c>
      <c r="I243" s="3" t="s">
        <v>2070</v>
      </c>
      <c r="K243" s="3"/>
    </row>
    <row r="244" spans="1:11" x14ac:dyDescent="0.25">
      <c r="A244" s="3" t="s">
        <v>2502</v>
      </c>
      <c r="B244" s="3" t="s">
        <v>752</v>
      </c>
      <c r="C244" s="3" t="s">
        <v>85</v>
      </c>
      <c r="D244" s="3" t="s">
        <v>1568</v>
      </c>
      <c r="E244" s="3" t="s">
        <v>1521</v>
      </c>
      <c r="F244" s="3" t="s">
        <v>2233</v>
      </c>
      <c r="G244" s="3" t="s">
        <v>2079</v>
      </c>
      <c r="H244" s="3" t="s">
        <v>1569</v>
      </c>
      <c r="I244" s="3" t="s">
        <v>2072</v>
      </c>
      <c r="K244" s="3"/>
    </row>
    <row r="245" spans="1:11" x14ac:dyDescent="0.25">
      <c r="A245" s="3" t="s">
        <v>2503</v>
      </c>
      <c r="B245" s="3" t="s">
        <v>752</v>
      </c>
      <c r="C245" s="3" t="s">
        <v>85</v>
      </c>
      <c r="D245" s="3" t="s">
        <v>1570</v>
      </c>
      <c r="E245" s="3" t="s">
        <v>1571</v>
      </c>
      <c r="F245" s="3" t="s">
        <v>2252</v>
      </c>
      <c r="G245" s="3" t="s">
        <v>2076</v>
      </c>
      <c r="H245" s="3" t="s">
        <v>1572</v>
      </c>
      <c r="I245" s="3" t="s">
        <v>2070</v>
      </c>
      <c r="K245" s="3"/>
    </row>
    <row r="246" spans="1:11" x14ac:dyDescent="0.25">
      <c r="A246" s="3" t="s">
        <v>2504</v>
      </c>
      <c r="B246" s="3" t="s">
        <v>752</v>
      </c>
      <c r="C246" s="3" t="s">
        <v>1573</v>
      </c>
      <c r="D246" s="3" t="s">
        <v>1574</v>
      </c>
      <c r="E246" s="3" t="s">
        <v>1571</v>
      </c>
      <c r="F246" s="3" t="s">
        <v>2252</v>
      </c>
      <c r="G246" s="3" t="s">
        <v>2075</v>
      </c>
      <c r="H246" s="3" t="s">
        <v>1575</v>
      </c>
      <c r="I246" s="3" t="s">
        <v>2070</v>
      </c>
      <c r="K246" s="3"/>
    </row>
    <row r="247" spans="1:11" x14ac:dyDescent="0.25">
      <c r="A247" s="3" t="s">
        <v>2505</v>
      </c>
      <c r="B247" s="3" t="s">
        <v>752</v>
      </c>
      <c r="C247" s="3" t="s">
        <v>1011</v>
      </c>
      <c r="D247" s="3" t="s">
        <v>1576</v>
      </c>
      <c r="E247" s="3" t="s">
        <v>1521</v>
      </c>
      <c r="F247" s="3" t="s">
        <v>2233</v>
      </c>
      <c r="G247" s="3" t="s">
        <v>2081</v>
      </c>
      <c r="H247" s="3" t="s">
        <v>1577</v>
      </c>
      <c r="I247" s="3" t="s">
        <v>2072</v>
      </c>
      <c r="K247" s="3"/>
    </row>
    <row r="248" spans="1:11" x14ac:dyDescent="0.25">
      <c r="A248" s="3" t="s">
        <v>2506</v>
      </c>
      <c r="B248" s="3" t="s">
        <v>752</v>
      </c>
      <c r="C248" s="3" t="s">
        <v>86</v>
      </c>
      <c r="D248" s="3" t="s">
        <v>1014</v>
      </c>
      <c r="E248" s="3" t="s">
        <v>1578</v>
      </c>
      <c r="F248" s="3" t="s">
        <v>2252</v>
      </c>
      <c r="G248" s="3" t="s">
        <v>2076</v>
      </c>
      <c r="H248" s="3" t="s">
        <v>1579</v>
      </c>
      <c r="I248" s="3" t="s">
        <v>2070</v>
      </c>
      <c r="K248" s="3"/>
    </row>
    <row r="249" spans="1:11" x14ac:dyDescent="0.25">
      <c r="A249" s="3" t="s">
        <v>2507</v>
      </c>
      <c r="B249" s="3" t="s">
        <v>752</v>
      </c>
      <c r="C249" s="3" t="s">
        <v>997</v>
      </c>
      <c r="D249" s="3" t="s">
        <v>998</v>
      </c>
      <c r="E249" s="3" t="s">
        <v>1578</v>
      </c>
      <c r="F249" s="3" t="s">
        <v>2252</v>
      </c>
      <c r="G249" s="3" t="s">
        <v>2075</v>
      </c>
      <c r="H249" s="3" t="s">
        <v>1580</v>
      </c>
      <c r="I249" s="3" t="s">
        <v>2070</v>
      </c>
      <c r="K249" s="3"/>
    </row>
    <row r="250" spans="1:11" x14ac:dyDescent="0.25">
      <c r="A250" s="3" t="s">
        <v>2508</v>
      </c>
      <c r="B250" s="3" t="s">
        <v>752</v>
      </c>
      <c r="C250" s="3" t="s">
        <v>87</v>
      </c>
      <c r="D250" s="3" t="s">
        <v>1018</v>
      </c>
      <c r="E250" s="3" t="s">
        <v>1578</v>
      </c>
      <c r="F250" s="3" t="s">
        <v>2252</v>
      </c>
      <c r="G250" s="3" t="s">
        <v>2074</v>
      </c>
      <c r="H250" s="3" t="s">
        <v>1581</v>
      </c>
      <c r="I250" s="3" t="s">
        <v>2070</v>
      </c>
      <c r="K250" s="3"/>
    </row>
    <row r="251" spans="1:11" x14ac:dyDescent="0.25">
      <c r="A251" s="3" t="s">
        <v>2509</v>
      </c>
      <c r="B251" s="3" t="s">
        <v>752</v>
      </c>
      <c r="C251" s="3" t="s">
        <v>88</v>
      </c>
      <c r="D251" s="3" t="s">
        <v>1020</v>
      </c>
      <c r="E251" s="3" t="s">
        <v>1578</v>
      </c>
      <c r="F251" s="3" t="s">
        <v>2252</v>
      </c>
      <c r="G251" s="3" t="s">
        <v>2073</v>
      </c>
      <c r="H251" s="3" t="s">
        <v>1582</v>
      </c>
      <c r="I251" s="3" t="s">
        <v>2070</v>
      </c>
      <c r="K251" s="3"/>
    </row>
    <row r="252" spans="1:11" x14ac:dyDescent="0.25">
      <c r="A252" s="3" t="s">
        <v>2510</v>
      </c>
      <c r="B252" s="3" t="s">
        <v>752</v>
      </c>
      <c r="C252" s="3" t="s">
        <v>1022</v>
      </c>
      <c r="D252" s="3" t="s">
        <v>1023</v>
      </c>
      <c r="E252" s="3" t="s">
        <v>1578</v>
      </c>
      <c r="F252" s="3" t="s">
        <v>2252</v>
      </c>
      <c r="G252" s="3" t="s">
        <v>2078</v>
      </c>
      <c r="H252" s="3" t="s">
        <v>1583</v>
      </c>
      <c r="I252" s="3" t="s">
        <v>2070</v>
      </c>
      <c r="K252" s="3"/>
    </row>
    <row r="253" spans="1:11" x14ac:dyDescent="0.25">
      <c r="A253" s="3" t="s">
        <v>2511</v>
      </c>
      <c r="B253" s="3" t="s">
        <v>752</v>
      </c>
      <c r="C253" s="3" t="s">
        <v>89</v>
      </c>
      <c r="D253" s="3" t="s">
        <v>1025</v>
      </c>
      <c r="E253" s="3" t="s">
        <v>1578</v>
      </c>
      <c r="F253" s="3" t="s">
        <v>2252</v>
      </c>
      <c r="G253" s="3" t="s">
        <v>2077</v>
      </c>
      <c r="H253" s="3" t="s">
        <v>1584</v>
      </c>
      <c r="I253" s="3" t="s">
        <v>2070</v>
      </c>
      <c r="K253" s="3"/>
    </row>
    <row r="254" spans="1:11" x14ac:dyDescent="0.25">
      <c r="A254" s="3" t="s">
        <v>2512</v>
      </c>
      <c r="B254" s="3" t="s">
        <v>752</v>
      </c>
      <c r="C254" s="3" t="s">
        <v>1027</v>
      </c>
      <c r="D254" s="3" t="s">
        <v>1028</v>
      </c>
      <c r="E254" s="3" t="s">
        <v>1578</v>
      </c>
      <c r="F254" s="3" t="s">
        <v>2252</v>
      </c>
      <c r="G254" s="3" t="s">
        <v>2080</v>
      </c>
      <c r="H254" s="3" t="s">
        <v>1585</v>
      </c>
      <c r="I254" s="3" t="s">
        <v>2070</v>
      </c>
      <c r="K254" s="3"/>
    </row>
    <row r="255" spans="1:11" x14ac:dyDescent="0.25">
      <c r="A255" s="3" t="s">
        <v>2513</v>
      </c>
      <c r="B255" s="3" t="s">
        <v>752</v>
      </c>
      <c r="C255" s="3" t="s">
        <v>1030</v>
      </c>
      <c r="D255" s="3" t="s">
        <v>1031</v>
      </c>
      <c r="E255" s="3" t="s">
        <v>1578</v>
      </c>
      <c r="F255" s="3" t="s">
        <v>2252</v>
      </c>
      <c r="G255" s="3" t="s">
        <v>2079</v>
      </c>
      <c r="H255" s="3" t="s">
        <v>1586</v>
      </c>
      <c r="I255" s="3" t="s">
        <v>2070</v>
      </c>
      <c r="K255" s="3"/>
    </row>
    <row r="256" spans="1:11" x14ac:dyDescent="0.25">
      <c r="A256" s="3" t="s">
        <v>2514</v>
      </c>
      <c r="B256" s="3" t="s">
        <v>752</v>
      </c>
      <c r="C256" s="3" t="s">
        <v>48</v>
      </c>
      <c r="D256" s="3" t="s">
        <v>1587</v>
      </c>
      <c r="E256" s="3" t="s">
        <v>1521</v>
      </c>
      <c r="F256" s="3" t="s">
        <v>2233</v>
      </c>
      <c r="G256" s="3" t="s">
        <v>811</v>
      </c>
      <c r="H256" s="3" t="s">
        <v>1588</v>
      </c>
      <c r="I256" s="3" t="s">
        <v>2072</v>
      </c>
      <c r="K256" s="3"/>
    </row>
    <row r="257" spans="1:11" x14ac:dyDescent="0.25">
      <c r="A257" s="3" t="s">
        <v>2515</v>
      </c>
      <c r="B257" s="3" t="s">
        <v>752</v>
      </c>
      <c r="C257" s="3" t="s">
        <v>90</v>
      </c>
      <c r="D257" s="3" t="s">
        <v>1589</v>
      </c>
      <c r="E257" s="3" t="s">
        <v>1590</v>
      </c>
      <c r="F257" s="3" t="s">
        <v>2252</v>
      </c>
      <c r="G257" s="3" t="s">
        <v>2076</v>
      </c>
      <c r="H257" s="3" t="s">
        <v>1591</v>
      </c>
      <c r="I257" s="3" t="s">
        <v>2070</v>
      </c>
      <c r="K257" s="3"/>
    </row>
    <row r="258" spans="1:11" x14ac:dyDescent="0.25">
      <c r="A258" s="3" t="s">
        <v>2516</v>
      </c>
      <c r="B258" s="3" t="s">
        <v>752</v>
      </c>
      <c r="C258" s="3" t="s">
        <v>91</v>
      </c>
      <c r="D258" s="3" t="s">
        <v>1592</v>
      </c>
      <c r="E258" s="3" t="s">
        <v>1590</v>
      </c>
      <c r="F258" s="3" t="s">
        <v>2252</v>
      </c>
      <c r="G258" s="3" t="s">
        <v>2075</v>
      </c>
      <c r="H258" s="3" t="s">
        <v>1593</v>
      </c>
      <c r="I258" s="3" t="s">
        <v>2070</v>
      </c>
      <c r="K258" s="3"/>
    </row>
    <row r="259" spans="1:11" x14ac:dyDescent="0.25">
      <c r="A259" s="3" t="s">
        <v>2517</v>
      </c>
      <c r="B259" s="3" t="s">
        <v>752</v>
      </c>
      <c r="C259" s="3" t="s">
        <v>1594</v>
      </c>
      <c r="D259" s="3" t="s">
        <v>1595</v>
      </c>
      <c r="E259" s="3" t="s">
        <v>1590</v>
      </c>
      <c r="F259" s="3" t="s">
        <v>2252</v>
      </c>
      <c r="G259" s="3" t="s">
        <v>2074</v>
      </c>
      <c r="H259" s="3" t="s">
        <v>1596</v>
      </c>
      <c r="I259" s="3" t="s">
        <v>2070</v>
      </c>
      <c r="K259" s="3"/>
    </row>
    <row r="260" spans="1:11" x14ac:dyDescent="0.25">
      <c r="A260" s="3" t="s">
        <v>2518</v>
      </c>
      <c r="B260" s="3" t="s">
        <v>752</v>
      </c>
      <c r="C260" s="3" t="s">
        <v>1597</v>
      </c>
      <c r="D260" s="3" t="s">
        <v>1598</v>
      </c>
      <c r="E260" s="3" t="s">
        <v>1590</v>
      </c>
      <c r="F260" s="3" t="s">
        <v>2252</v>
      </c>
      <c r="G260" s="3" t="s">
        <v>2073</v>
      </c>
      <c r="H260" s="3" t="s">
        <v>1599</v>
      </c>
      <c r="I260" s="3" t="s">
        <v>2070</v>
      </c>
      <c r="K260" s="3"/>
    </row>
    <row r="261" spans="1:11" x14ac:dyDescent="0.25">
      <c r="A261" s="3" t="s">
        <v>2519</v>
      </c>
      <c r="B261" s="3" t="s">
        <v>752</v>
      </c>
      <c r="C261" s="3" t="s">
        <v>1600</v>
      </c>
      <c r="D261" s="3" t="s">
        <v>1601</v>
      </c>
      <c r="E261" s="3" t="s">
        <v>1521</v>
      </c>
      <c r="F261" s="3" t="s">
        <v>2233</v>
      </c>
      <c r="G261" s="3" t="s">
        <v>810</v>
      </c>
      <c r="H261" s="3" t="s">
        <v>1602</v>
      </c>
      <c r="I261" s="3" t="s">
        <v>2070</v>
      </c>
      <c r="K261" s="3"/>
    </row>
    <row r="262" spans="1:11" x14ac:dyDescent="0.25">
      <c r="A262" s="3" t="s">
        <v>2520</v>
      </c>
      <c r="B262" s="3" t="s">
        <v>752</v>
      </c>
      <c r="C262" s="3" t="s">
        <v>1603</v>
      </c>
      <c r="D262" s="3" t="s">
        <v>1604</v>
      </c>
      <c r="E262" s="3" t="s">
        <v>1521</v>
      </c>
      <c r="F262" s="3" t="s">
        <v>2233</v>
      </c>
      <c r="G262" s="3" t="s">
        <v>843</v>
      </c>
      <c r="H262" s="3" t="s">
        <v>1605</v>
      </c>
      <c r="I262" s="3" t="s">
        <v>2070</v>
      </c>
      <c r="K262" s="3"/>
    </row>
    <row r="263" spans="1:11" x14ac:dyDescent="0.25">
      <c r="A263" s="3" t="s">
        <v>2521</v>
      </c>
      <c r="B263" s="3" t="s">
        <v>752</v>
      </c>
      <c r="C263" s="3" t="s">
        <v>1606</v>
      </c>
      <c r="D263" s="3" t="s">
        <v>1607</v>
      </c>
      <c r="E263" s="3" t="s">
        <v>1521</v>
      </c>
      <c r="F263" s="3" t="s">
        <v>2233</v>
      </c>
      <c r="G263" s="3" t="s">
        <v>892</v>
      </c>
      <c r="H263" s="3" t="s">
        <v>1608</v>
      </c>
      <c r="I263" s="3" t="s">
        <v>2070</v>
      </c>
      <c r="K263" s="3"/>
    </row>
    <row r="264" spans="1:11" x14ac:dyDescent="0.25">
      <c r="A264" s="3" t="s">
        <v>2522</v>
      </c>
      <c r="B264" s="3" t="s">
        <v>752</v>
      </c>
      <c r="C264" s="3" t="s">
        <v>1609</v>
      </c>
      <c r="D264" s="3" t="s">
        <v>1610</v>
      </c>
      <c r="E264" s="3" t="s">
        <v>1521</v>
      </c>
      <c r="F264" s="3" t="s">
        <v>2233</v>
      </c>
      <c r="G264" s="3" t="s">
        <v>910</v>
      </c>
      <c r="H264" s="3" t="s">
        <v>1611</v>
      </c>
      <c r="I264" s="3" t="s">
        <v>2072</v>
      </c>
      <c r="K264" s="3"/>
    </row>
    <row r="265" spans="1:11" x14ac:dyDescent="0.25">
      <c r="A265" s="3" t="s">
        <v>2523</v>
      </c>
      <c r="B265" s="3" t="s">
        <v>752</v>
      </c>
      <c r="C265" s="3" t="s">
        <v>92</v>
      </c>
      <c r="D265" s="3" t="s">
        <v>1612</v>
      </c>
      <c r="E265" s="3" t="s">
        <v>1613</v>
      </c>
      <c r="F265" s="3" t="s">
        <v>2252</v>
      </c>
      <c r="G265" s="3" t="s">
        <v>2076</v>
      </c>
      <c r="H265" s="3" t="s">
        <v>1614</v>
      </c>
      <c r="I265" s="3" t="s">
        <v>2070</v>
      </c>
      <c r="K265" s="3"/>
    </row>
    <row r="266" spans="1:11" x14ac:dyDescent="0.25">
      <c r="A266" s="3" t="s">
        <v>2524</v>
      </c>
      <c r="B266" s="3" t="s">
        <v>752</v>
      </c>
      <c r="C266" s="3" t="s">
        <v>93</v>
      </c>
      <c r="D266" s="3" t="s">
        <v>1615</v>
      </c>
      <c r="E266" s="3" t="s">
        <v>1613</v>
      </c>
      <c r="F266" s="3" t="s">
        <v>2252</v>
      </c>
      <c r="G266" s="3" t="s">
        <v>2075</v>
      </c>
      <c r="H266" s="3" t="s">
        <v>1616</v>
      </c>
      <c r="I266" s="3" t="s">
        <v>2070</v>
      </c>
      <c r="K266" s="3"/>
    </row>
    <row r="267" spans="1:11" x14ac:dyDescent="0.25">
      <c r="A267" s="3" t="s">
        <v>2525</v>
      </c>
      <c r="B267" s="3" t="s">
        <v>752</v>
      </c>
      <c r="C267" s="3" t="s">
        <v>94</v>
      </c>
      <c r="D267" s="3" t="s">
        <v>1617</v>
      </c>
      <c r="E267" s="3" t="s">
        <v>1613</v>
      </c>
      <c r="F267" s="3" t="s">
        <v>2252</v>
      </c>
      <c r="G267" s="3" t="s">
        <v>2074</v>
      </c>
      <c r="H267" s="3" t="s">
        <v>1618</v>
      </c>
      <c r="I267" s="3" t="s">
        <v>2070</v>
      </c>
      <c r="K267" s="3"/>
    </row>
    <row r="268" spans="1:11" x14ac:dyDescent="0.25">
      <c r="A268" s="3" t="s">
        <v>2526</v>
      </c>
      <c r="B268" s="3" t="s">
        <v>752</v>
      </c>
      <c r="C268" s="3" t="s">
        <v>95</v>
      </c>
      <c r="D268" s="3" t="s">
        <v>1619</v>
      </c>
      <c r="E268" s="3" t="s">
        <v>1613</v>
      </c>
      <c r="F268" s="3" t="s">
        <v>2252</v>
      </c>
      <c r="G268" s="3" t="s">
        <v>2073</v>
      </c>
      <c r="H268" s="3" t="s">
        <v>1620</v>
      </c>
      <c r="I268" s="3" t="s">
        <v>2070</v>
      </c>
      <c r="K268" s="3"/>
    </row>
    <row r="269" spans="1:11" x14ac:dyDescent="0.25">
      <c r="A269" s="3" t="s">
        <v>2527</v>
      </c>
      <c r="B269" s="3" t="s">
        <v>752</v>
      </c>
      <c r="C269" s="3" t="s">
        <v>1621</v>
      </c>
      <c r="D269" s="3" t="s">
        <v>1622</v>
      </c>
      <c r="E269" s="3" t="s">
        <v>1613</v>
      </c>
      <c r="F269" s="3" t="s">
        <v>2252</v>
      </c>
      <c r="G269" s="3" t="s">
        <v>2078</v>
      </c>
      <c r="H269" s="3" t="s">
        <v>1623</v>
      </c>
      <c r="I269" s="3" t="s">
        <v>2070</v>
      </c>
      <c r="K269" s="3"/>
    </row>
    <row r="270" spans="1:11" x14ac:dyDescent="0.25">
      <c r="A270" s="3" t="s">
        <v>2528</v>
      </c>
      <c r="B270" s="3" t="s">
        <v>752</v>
      </c>
      <c r="C270" s="3" t="s">
        <v>1624</v>
      </c>
      <c r="D270" s="3" t="s">
        <v>1625</v>
      </c>
      <c r="E270" s="3" t="s">
        <v>1521</v>
      </c>
      <c r="F270" s="3" t="s">
        <v>2233</v>
      </c>
      <c r="G270" s="3" t="s">
        <v>928</v>
      </c>
      <c r="H270" s="3" t="s">
        <v>1626</v>
      </c>
      <c r="I270" s="3" t="s">
        <v>2072</v>
      </c>
      <c r="K270" s="3"/>
    </row>
    <row r="271" spans="1:11" x14ac:dyDescent="0.25">
      <c r="A271" s="3" t="s">
        <v>2529</v>
      </c>
      <c r="B271" s="3" t="s">
        <v>752</v>
      </c>
      <c r="C271" s="3" t="s">
        <v>1627</v>
      </c>
      <c r="D271" s="3" t="s">
        <v>1628</v>
      </c>
      <c r="E271" s="3" t="s">
        <v>1629</v>
      </c>
      <c r="F271" s="3" t="s">
        <v>2252</v>
      </c>
      <c r="G271" s="3" t="s">
        <v>2076</v>
      </c>
      <c r="H271" s="3" t="s">
        <v>1630</v>
      </c>
      <c r="I271" s="3" t="s">
        <v>2070</v>
      </c>
      <c r="K271" s="3"/>
    </row>
    <row r="272" spans="1:11" x14ac:dyDescent="0.25">
      <c r="A272" s="3" t="s">
        <v>2530</v>
      </c>
      <c r="B272" s="3" t="s">
        <v>752</v>
      </c>
      <c r="C272" s="3" t="s">
        <v>1631</v>
      </c>
      <c r="D272" s="3" t="s">
        <v>1632</v>
      </c>
      <c r="E272" s="3" t="s">
        <v>1629</v>
      </c>
      <c r="F272" s="3" t="s">
        <v>2252</v>
      </c>
      <c r="G272" s="3" t="s">
        <v>2075</v>
      </c>
      <c r="H272" s="3" t="s">
        <v>1633</v>
      </c>
      <c r="I272" s="3" t="s">
        <v>2070</v>
      </c>
      <c r="K272" s="3"/>
    </row>
    <row r="273" spans="1:11" x14ac:dyDescent="0.25">
      <c r="A273" s="3" t="s">
        <v>2531</v>
      </c>
      <c r="B273" s="3" t="s">
        <v>752</v>
      </c>
      <c r="C273" s="3" t="s">
        <v>1634</v>
      </c>
      <c r="D273" s="3" t="s">
        <v>1635</v>
      </c>
      <c r="E273" s="3" t="s">
        <v>1629</v>
      </c>
      <c r="F273" s="3" t="s">
        <v>2252</v>
      </c>
      <c r="G273" s="3" t="s">
        <v>2074</v>
      </c>
      <c r="H273" s="3" t="s">
        <v>1636</v>
      </c>
      <c r="I273" s="3" t="s">
        <v>2070</v>
      </c>
      <c r="K273" s="3"/>
    </row>
    <row r="274" spans="1:11" x14ac:dyDescent="0.25">
      <c r="A274" s="3" t="s">
        <v>2532</v>
      </c>
      <c r="B274" s="3" t="s">
        <v>752</v>
      </c>
      <c r="C274" s="3" t="s">
        <v>1637</v>
      </c>
      <c r="D274" s="3" t="s">
        <v>1638</v>
      </c>
      <c r="E274" s="3" t="s">
        <v>1521</v>
      </c>
      <c r="F274" s="3" t="s">
        <v>2233</v>
      </c>
      <c r="G274" s="3" t="s">
        <v>2083</v>
      </c>
      <c r="H274" s="3" t="s">
        <v>1639</v>
      </c>
      <c r="I274" s="3" t="s">
        <v>2072</v>
      </c>
      <c r="K274" s="3"/>
    </row>
    <row r="275" spans="1:11" x14ac:dyDescent="0.25">
      <c r="A275" s="3" t="s">
        <v>2533</v>
      </c>
      <c r="B275" s="3" t="s">
        <v>752</v>
      </c>
      <c r="C275" s="3" t="s">
        <v>1640</v>
      </c>
      <c r="D275" s="3" t="s">
        <v>1641</v>
      </c>
      <c r="E275" s="3" t="s">
        <v>1642</v>
      </c>
      <c r="F275" s="3" t="s">
        <v>2252</v>
      </c>
      <c r="G275" s="3" t="s">
        <v>2076</v>
      </c>
      <c r="H275" s="3" t="s">
        <v>1643</v>
      </c>
      <c r="I275" s="3" t="s">
        <v>2070</v>
      </c>
      <c r="K275" s="3"/>
    </row>
    <row r="276" spans="1:11" x14ac:dyDescent="0.25">
      <c r="A276" s="3" t="s">
        <v>2534</v>
      </c>
      <c r="B276" s="3" t="s">
        <v>752</v>
      </c>
      <c r="C276" s="3" t="s">
        <v>96</v>
      </c>
      <c r="D276" s="3" t="s">
        <v>1644</v>
      </c>
      <c r="E276" s="3" t="s">
        <v>1642</v>
      </c>
      <c r="F276" s="3" t="s">
        <v>2252</v>
      </c>
      <c r="G276" s="3" t="s">
        <v>2075</v>
      </c>
      <c r="H276" s="3" t="s">
        <v>1645</v>
      </c>
      <c r="I276" s="3" t="s">
        <v>2070</v>
      </c>
      <c r="K276" s="3"/>
    </row>
    <row r="277" spans="1:11" x14ac:dyDescent="0.25">
      <c r="A277" s="3" t="s">
        <v>2535</v>
      </c>
      <c r="B277" s="3" t="s">
        <v>752</v>
      </c>
      <c r="C277" s="3" t="s">
        <v>97</v>
      </c>
      <c r="D277" s="3" t="s">
        <v>1646</v>
      </c>
      <c r="E277" s="3" t="s">
        <v>1642</v>
      </c>
      <c r="F277" s="3" t="s">
        <v>2252</v>
      </c>
      <c r="G277" s="3" t="s">
        <v>2074</v>
      </c>
      <c r="H277" s="3" t="s">
        <v>1647</v>
      </c>
      <c r="I277" s="3" t="s">
        <v>2070</v>
      </c>
      <c r="K277" s="3"/>
    </row>
    <row r="278" spans="1:11" x14ac:dyDescent="0.25">
      <c r="A278" s="3" t="s">
        <v>2536</v>
      </c>
      <c r="B278" s="3" t="s">
        <v>752</v>
      </c>
      <c r="C278" s="3" t="s">
        <v>50</v>
      </c>
      <c r="D278" s="3" t="s">
        <v>1648</v>
      </c>
      <c r="E278" s="3" t="s">
        <v>1521</v>
      </c>
      <c r="F278" s="3" t="s">
        <v>2233</v>
      </c>
      <c r="G278" s="3" t="s">
        <v>2313</v>
      </c>
      <c r="H278" s="3" t="s">
        <v>1649</v>
      </c>
      <c r="I278" s="3" t="s">
        <v>2070</v>
      </c>
      <c r="K278" s="3"/>
    </row>
    <row r="279" spans="1:11" x14ac:dyDescent="0.25">
      <c r="A279" s="3" t="s">
        <v>2537</v>
      </c>
      <c r="B279" s="3" t="s">
        <v>752</v>
      </c>
      <c r="C279" s="3" t="s">
        <v>51</v>
      </c>
      <c r="D279" s="3" t="s">
        <v>1650</v>
      </c>
      <c r="E279" s="3" t="s">
        <v>1521</v>
      </c>
      <c r="F279" s="3" t="s">
        <v>2233</v>
      </c>
      <c r="G279" s="3" t="s">
        <v>2082</v>
      </c>
      <c r="H279" s="3" t="s">
        <v>1651</v>
      </c>
      <c r="I279" s="3" t="s">
        <v>2072</v>
      </c>
      <c r="K279" s="3"/>
    </row>
    <row r="280" spans="1:11" x14ac:dyDescent="0.25">
      <c r="A280" s="3" t="s">
        <v>2538</v>
      </c>
      <c r="B280" s="3" t="s">
        <v>752</v>
      </c>
      <c r="C280" s="3" t="s">
        <v>1652</v>
      </c>
      <c r="D280" s="3" t="s">
        <v>1653</v>
      </c>
      <c r="E280" s="3" t="s">
        <v>1654</v>
      </c>
      <c r="F280" s="3" t="s">
        <v>2252</v>
      </c>
      <c r="G280" s="3" t="s">
        <v>2076</v>
      </c>
      <c r="H280" s="3" t="s">
        <v>1655</v>
      </c>
      <c r="I280" s="3" t="s">
        <v>2070</v>
      </c>
      <c r="K280" s="3"/>
    </row>
    <row r="281" spans="1:11" x14ac:dyDescent="0.25">
      <c r="A281" s="3" t="s">
        <v>2539</v>
      </c>
      <c r="B281" s="3" t="s">
        <v>752</v>
      </c>
      <c r="C281" s="3" t="s">
        <v>1656</v>
      </c>
      <c r="D281" s="3" t="s">
        <v>1657</v>
      </c>
      <c r="E281" s="3" t="s">
        <v>1654</v>
      </c>
      <c r="F281" s="3" t="s">
        <v>2252</v>
      </c>
      <c r="G281" s="3" t="s">
        <v>2075</v>
      </c>
      <c r="H281" s="3" t="s">
        <v>1658</v>
      </c>
      <c r="I281" s="3" t="s">
        <v>2070</v>
      </c>
      <c r="K281" s="3"/>
    </row>
    <row r="282" spans="1:11" x14ac:dyDescent="0.25">
      <c r="A282" s="3" t="s">
        <v>2540</v>
      </c>
      <c r="B282" s="3" t="s">
        <v>752</v>
      </c>
      <c r="C282" s="3" t="s">
        <v>1659</v>
      </c>
      <c r="D282" s="3" t="s">
        <v>1660</v>
      </c>
      <c r="E282" s="3" t="s">
        <v>1654</v>
      </c>
      <c r="F282" s="3" t="s">
        <v>2252</v>
      </c>
      <c r="G282" s="3" t="s">
        <v>2074</v>
      </c>
      <c r="H282" s="3" t="s">
        <v>1661</v>
      </c>
      <c r="I282" s="3" t="s">
        <v>2070</v>
      </c>
      <c r="K282" s="3"/>
    </row>
    <row r="283" spans="1:11" x14ac:dyDescent="0.25">
      <c r="A283" s="3" t="s">
        <v>2541</v>
      </c>
      <c r="B283" s="3" t="s">
        <v>752</v>
      </c>
      <c r="C283" s="3" t="s">
        <v>52</v>
      </c>
      <c r="D283" s="3" t="s">
        <v>1662</v>
      </c>
      <c r="E283" s="3" t="s">
        <v>1521</v>
      </c>
      <c r="F283" s="3" t="s">
        <v>2233</v>
      </c>
      <c r="G283" s="3" t="s">
        <v>2335</v>
      </c>
      <c r="H283" s="3" t="s">
        <v>1663</v>
      </c>
      <c r="I283" s="3" t="s">
        <v>2072</v>
      </c>
      <c r="K283" s="3"/>
    </row>
    <row r="284" spans="1:11" x14ac:dyDescent="0.25">
      <c r="A284" s="3" t="s">
        <v>2542</v>
      </c>
      <c r="B284" s="3" t="s">
        <v>752</v>
      </c>
      <c r="C284" s="3" t="s">
        <v>1664</v>
      </c>
      <c r="D284" s="3" t="s">
        <v>1665</v>
      </c>
      <c r="E284" s="3" t="s">
        <v>1666</v>
      </c>
      <c r="F284" s="3" t="s">
        <v>2252</v>
      </c>
      <c r="G284" s="3" t="s">
        <v>2076</v>
      </c>
      <c r="H284" s="3" t="s">
        <v>1667</v>
      </c>
      <c r="I284" s="3" t="s">
        <v>2070</v>
      </c>
      <c r="K284" s="3"/>
    </row>
    <row r="285" spans="1:11" x14ac:dyDescent="0.25">
      <c r="A285" s="3" t="s">
        <v>2543</v>
      </c>
      <c r="B285" s="3" t="s">
        <v>752</v>
      </c>
      <c r="C285" s="3" t="s">
        <v>98</v>
      </c>
      <c r="D285" s="3" t="s">
        <v>1668</v>
      </c>
      <c r="E285" s="3" t="s">
        <v>1666</v>
      </c>
      <c r="F285" s="3" t="s">
        <v>2252</v>
      </c>
      <c r="G285" s="3" t="s">
        <v>2075</v>
      </c>
      <c r="H285" s="3" t="s">
        <v>1669</v>
      </c>
      <c r="I285" s="3" t="s">
        <v>2070</v>
      </c>
      <c r="K285" s="3"/>
    </row>
    <row r="286" spans="1:11" x14ac:dyDescent="0.25">
      <c r="A286" s="3" t="s">
        <v>2544</v>
      </c>
      <c r="B286" s="3" t="s">
        <v>752</v>
      </c>
      <c r="C286" s="3" t="s">
        <v>99</v>
      </c>
      <c r="D286" s="3" t="s">
        <v>1670</v>
      </c>
      <c r="E286" s="3" t="s">
        <v>1666</v>
      </c>
      <c r="F286" s="3" t="s">
        <v>2252</v>
      </c>
      <c r="G286" s="3" t="s">
        <v>2074</v>
      </c>
      <c r="H286" s="3" t="s">
        <v>1671</v>
      </c>
      <c r="I286" s="3" t="s">
        <v>2070</v>
      </c>
      <c r="K286" s="3"/>
    </row>
    <row r="287" spans="1:11" x14ac:dyDescent="0.25">
      <c r="A287" s="3" t="s">
        <v>2545</v>
      </c>
      <c r="B287" s="3" t="s">
        <v>752</v>
      </c>
      <c r="C287" s="3" t="s">
        <v>100</v>
      </c>
      <c r="D287" s="3" t="s">
        <v>1672</v>
      </c>
      <c r="E287" s="3" t="s">
        <v>1666</v>
      </c>
      <c r="F287" s="3" t="s">
        <v>2252</v>
      </c>
      <c r="G287" s="3" t="s">
        <v>2073</v>
      </c>
      <c r="H287" s="3" t="s">
        <v>1673</v>
      </c>
      <c r="I287" s="3" t="s">
        <v>2070</v>
      </c>
      <c r="K287" s="3"/>
    </row>
    <row r="288" spans="1:11" x14ac:dyDescent="0.25">
      <c r="A288" s="3" t="s">
        <v>2546</v>
      </c>
      <c r="B288" s="3" t="s">
        <v>752</v>
      </c>
      <c r="C288" s="3" t="s">
        <v>101</v>
      </c>
      <c r="D288" s="3" t="s">
        <v>1674</v>
      </c>
      <c r="E288" s="3" t="s">
        <v>1666</v>
      </c>
      <c r="F288" s="3" t="s">
        <v>2252</v>
      </c>
      <c r="G288" s="3" t="s">
        <v>2078</v>
      </c>
      <c r="H288" s="3" t="s">
        <v>1675</v>
      </c>
      <c r="I288" s="3" t="s">
        <v>2070</v>
      </c>
      <c r="K288" s="3"/>
    </row>
    <row r="289" spans="1:11" x14ac:dyDescent="0.25">
      <c r="A289" s="3" t="s">
        <v>2547</v>
      </c>
      <c r="B289" s="3" t="s">
        <v>752</v>
      </c>
      <c r="C289" s="3" t="s">
        <v>56</v>
      </c>
      <c r="D289" s="3" t="s">
        <v>1676</v>
      </c>
      <c r="E289" s="3" t="s">
        <v>1521</v>
      </c>
      <c r="F289" s="3" t="s">
        <v>2233</v>
      </c>
      <c r="G289" s="3" t="s">
        <v>2337</v>
      </c>
      <c r="H289" s="3" t="s">
        <v>1677</v>
      </c>
      <c r="I289" s="3" t="s">
        <v>2072</v>
      </c>
      <c r="K289" s="3"/>
    </row>
    <row r="290" spans="1:11" x14ac:dyDescent="0.25">
      <c r="A290" s="3" t="s">
        <v>2548</v>
      </c>
      <c r="B290" s="3" t="s">
        <v>752</v>
      </c>
      <c r="C290" s="3" t="s">
        <v>102</v>
      </c>
      <c r="D290" s="3" t="s">
        <v>1678</v>
      </c>
      <c r="E290" s="3" t="s">
        <v>1679</v>
      </c>
      <c r="F290" s="3" t="s">
        <v>2252</v>
      </c>
      <c r="G290" s="3" t="s">
        <v>2076</v>
      </c>
      <c r="H290" s="3" t="s">
        <v>1680</v>
      </c>
      <c r="I290" s="3" t="s">
        <v>2070</v>
      </c>
      <c r="K290" s="3"/>
    </row>
    <row r="291" spans="1:11" x14ac:dyDescent="0.25">
      <c r="A291" s="3" t="s">
        <v>2549</v>
      </c>
      <c r="B291" s="3" t="s">
        <v>752</v>
      </c>
      <c r="C291" s="3" t="s">
        <v>103</v>
      </c>
      <c r="D291" s="3" t="s">
        <v>1681</v>
      </c>
      <c r="E291" s="3" t="s">
        <v>1679</v>
      </c>
      <c r="F291" s="3" t="s">
        <v>2252</v>
      </c>
      <c r="G291" s="3" t="s">
        <v>2075</v>
      </c>
      <c r="H291" s="3" t="s">
        <v>1682</v>
      </c>
      <c r="I291" s="3" t="s">
        <v>2070</v>
      </c>
      <c r="K291" s="3"/>
    </row>
    <row r="292" spans="1:11" x14ac:dyDescent="0.25">
      <c r="A292" s="3" t="s">
        <v>2550</v>
      </c>
      <c r="B292" s="3" t="s">
        <v>752</v>
      </c>
      <c r="C292" s="3" t="s">
        <v>1683</v>
      </c>
      <c r="D292" s="3" t="s">
        <v>1684</v>
      </c>
      <c r="E292" s="3" t="s">
        <v>1679</v>
      </c>
      <c r="F292" s="3" t="s">
        <v>2252</v>
      </c>
      <c r="G292" s="3" t="s">
        <v>2074</v>
      </c>
      <c r="H292" s="3" t="s">
        <v>1685</v>
      </c>
      <c r="I292" s="3" t="s">
        <v>2070</v>
      </c>
      <c r="K292" s="3"/>
    </row>
    <row r="293" spans="1:11" x14ac:dyDescent="0.25">
      <c r="A293" s="3" t="s">
        <v>2551</v>
      </c>
      <c r="B293" s="3" t="s">
        <v>752</v>
      </c>
      <c r="C293" s="3" t="s">
        <v>1686</v>
      </c>
      <c r="D293" s="3" t="s">
        <v>1687</v>
      </c>
      <c r="E293" s="3" t="s">
        <v>1521</v>
      </c>
      <c r="F293" s="3" t="s">
        <v>2233</v>
      </c>
      <c r="G293" s="3" t="s">
        <v>2339</v>
      </c>
      <c r="H293" s="3" t="s">
        <v>1688</v>
      </c>
      <c r="I293" s="3" t="s">
        <v>2070</v>
      </c>
      <c r="K293" s="3"/>
    </row>
    <row r="294" spans="1:11" x14ac:dyDescent="0.25">
      <c r="A294" s="3" t="s">
        <v>2552</v>
      </c>
      <c r="B294" s="3" t="s">
        <v>752</v>
      </c>
      <c r="C294" s="3" t="s">
        <v>1689</v>
      </c>
      <c r="D294" s="3" t="s">
        <v>104</v>
      </c>
      <c r="E294" s="3" t="s">
        <v>1521</v>
      </c>
      <c r="F294" s="3" t="s">
        <v>2233</v>
      </c>
      <c r="G294" s="3" t="s">
        <v>2341</v>
      </c>
      <c r="H294" s="3" t="s">
        <v>1690</v>
      </c>
      <c r="I294" s="3" t="s">
        <v>2070</v>
      </c>
      <c r="K294" s="3"/>
    </row>
    <row r="295" spans="1:11" x14ac:dyDescent="0.25">
      <c r="A295" s="3" t="s">
        <v>2553</v>
      </c>
      <c r="B295" s="3" t="s">
        <v>752</v>
      </c>
      <c r="C295" s="3" t="s">
        <v>1691</v>
      </c>
      <c r="D295" s="3" t="s">
        <v>1692</v>
      </c>
      <c r="E295" s="3" t="s">
        <v>1521</v>
      </c>
      <c r="F295" s="3" t="s">
        <v>2233</v>
      </c>
      <c r="G295" s="3" t="s">
        <v>2441</v>
      </c>
      <c r="H295" s="3" t="s">
        <v>1693</v>
      </c>
      <c r="I295" s="3" t="s">
        <v>2072</v>
      </c>
      <c r="K295" s="3"/>
    </row>
    <row r="296" spans="1:11" x14ac:dyDescent="0.25">
      <c r="A296" s="3" t="s">
        <v>2554</v>
      </c>
      <c r="B296" s="3" t="s">
        <v>752</v>
      </c>
      <c r="C296" s="3" t="s">
        <v>105</v>
      </c>
      <c r="D296" s="3" t="s">
        <v>1694</v>
      </c>
      <c r="E296" s="3" t="s">
        <v>1695</v>
      </c>
      <c r="F296" s="3" t="s">
        <v>2252</v>
      </c>
      <c r="G296" s="3" t="s">
        <v>2076</v>
      </c>
      <c r="H296" s="3" t="s">
        <v>1696</v>
      </c>
      <c r="I296" s="3" t="s">
        <v>2070</v>
      </c>
      <c r="K296" s="3"/>
    </row>
    <row r="297" spans="1:11" x14ac:dyDescent="0.25">
      <c r="A297" s="3" t="s">
        <v>2555</v>
      </c>
      <c r="B297" s="3" t="s">
        <v>752</v>
      </c>
      <c r="C297" s="3" t="s">
        <v>106</v>
      </c>
      <c r="D297" s="3" t="s">
        <v>1697</v>
      </c>
      <c r="E297" s="3" t="s">
        <v>1695</v>
      </c>
      <c r="F297" s="3" t="s">
        <v>2252</v>
      </c>
      <c r="G297" s="3" t="s">
        <v>2075</v>
      </c>
      <c r="H297" s="3" t="s">
        <v>1698</v>
      </c>
      <c r="I297" s="3" t="s">
        <v>2070</v>
      </c>
      <c r="K297" s="3"/>
    </row>
    <row r="298" spans="1:11" x14ac:dyDescent="0.25">
      <c r="A298" s="3" t="s">
        <v>2556</v>
      </c>
      <c r="B298" s="3" t="s">
        <v>752</v>
      </c>
      <c r="C298" s="3" t="s">
        <v>59</v>
      </c>
      <c r="D298" s="3" t="s">
        <v>1699</v>
      </c>
      <c r="E298" s="3" t="s">
        <v>1521</v>
      </c>
      <c r="F298" s="3" t="s">
        <v>2233</v>
      </c>
      <c r="G298" s="3" t="s">
        <v>2443</v>
      </c>
      <c r="H298" s="3" t="s">
        <v>1700</v>
      </c>
      <c r="I298" s="3" t="s">
        <v>2070</v>
      </c>
      <c r="K298" s="3"/>
    </row>
    <row r="299" spans="1:11" x14ac:dyDescent="0.25">
      <c r="A299" s="3" t="s">
        <v>2557</v>
      </c>
      <c r="B299" s="3" t="s">
        <v>752</v>
      </c>
      <c r="C299" s="3" t="s">
        <v>60</v>
      </c>
      <c r="D299" s="3" t="s">
        <v>1701</v>
      </c>
      <c r="E299" s="3" t="s">
        <v>1521</v>
      </c>
      <c r="F299" s="3" t="s">
        <v>2233</v>
      </c>
      <c r="G299" s="3" t="s">
        <v>2449</v>
      </c>
      <c r="H299" s="3" t="s">
        <v>1702</v>
      </c>
      <c r="I299" s="3" t="s">
        <v>2072</v>
      </c>
      <c r="K299" s="3"/>
    </row>
    <row r="300" spans="1:11" x14ac:dyDescent="0.25">
      <c r="A300" s="3" t="s">
        <v>2558</v>
      </c>
      <c r="B300" s="3" t="s">
        <v>752</v>
      </c>
      <c r="C300" s="3" t="s">
        <v>107</v>
      </c>
      <c r="D300" s="3" t="s">
        <v>1703</v>
      </c>
      <c r="E300" s="3" t="s">
        <v>1704</v>
      </c>
      <c r="F300" s="3" t="s">
        <v>2252</v>
      </c>
      <c r="G300" s="3" t="s">
        <v>2076</v>
      </c>
      <c r="H300" s="3" t="s">
        <v>1705</v>
      </c>
      <c r="I300" s="3" t="s">
        <v>2070</v>
      </c>
      <c r="K300" s="3"/>
    </row>
    <row r="301" spans="1:11" x14ac:dyDescent="0.25">
      <c r="A301" s="3" t="s">
        <v>2559</v>
      </c>
      <c r="B301" s="3" t="s">
        <v>752</v>
      </c>
      <c r="C301" s="3" t="s">
        <v>1706</v>
      </c>
      <c r="D301" s="3" t="s">
        <v>1707</v>
      </c>
      <c r="E301" s="3" t="s">
        <v>1704</v>
      </c>
      <c r="F301" s="3" t="s">
        <v>2252</v>
      </c>
      <c r="G301" s="3" t="s">
        <v>2075</v>
      </c>
      <c r="H301" s="3" t="s">
        <v>1708</v>
      </c>
      <c r="I301" s="3" t="s">
        <v>2070</v>
      </c>
      <c r="K301" s="3"/>
    </row>
    <row r="302" spans="1:11" x14ac:dyDescent="0.25">
      <c r="A302" s="3" t="s">
        <v>2560</v>
      </c>
      <c r="B302" s="3" t="s">
        <v>752</v>
      </c>
      <c r="C302" s="3" t="s">
        <v>1709</v>
      </c>
      <c r="D302" s="3" t="s">
        <v>1710</v>
      </c>
      <c r="E302" s="3" t="s">
        <v>1521</v>
      </c>
      <c r="F302" s="3" t="s">
        <v>2233</v>
      </c>
      <c r="G302" s="3" t="s">
        <v>1464</v>
      </c>
      <c r="H302" s="3" t="s">
        <v>1711</v>
      </c>
      <c r="I302" s="3" t="s">
        <v>2070</v>
      </c>
      <c r="K302" s="3"/>
    </row>
    <row r="303" spans="1:11" x14ac:dyDescent="0.25">
      <c r="A303" s="3" t="s">
        <v>2561</v>
      </c>
      <c r="B303" s="3" t="s">
        <v>752</v>
      </c>
      <c r="C303" s="3" t="s">
        <v>1712</v>
      </c>
      <c r="D303" s="3" t="s">
        <v>1713</v>
      </c>
      <c r="E303" s="3" t="s">
        <v>1521</v>
      </c>
      <c r="F303" s="3" t="s">
        <v>2233</v>
      </c>
      <c r="G303" s="3" t="s">
        <v>1467</v>
      </c>
      <c r="H303" s="3" t="s">
        <v>1714</v>
      </c>
      <c r="I303" s="3" t="s">
        <v>2072</v>
      </c>
      <c r="K303" s="3"/>
    </row>
    <row r="304" spans="1:11" x14ac:dyDescent="0.25">
      <c r="A304" s="3" t="s">
        <v>2562</v>
      </c>
      <c r="B304" s="3" t="s">
        <v>752</v>
      </c>
      <c r="C304" s="3" t="s">
        <v>108</v>
      </c>
      <c r="D304" s="3" t="s">
        <v>1715</v>
      </c>
      <c r="E304" s="3" t="s">
        <v>1716</v>
      </c>
      <c r="F304" s="3" t="s">
        <v>2252</v>
      </c>
      <c r="G304" s="3" t="s">
        <v>2076</v>
      </c>
      <c r="H304" s="3" t="s">
        <v>1717</v>
      </c>
      <c r="I304" s="3" t="s">
        <v>2070</v>
      </c>
      <c r="K304" s="3"/>
    </row>
    <row r="305" spans="1:11" x14ac:dyDescent="0.25">
      <c r="A305" s="3" t="s">
        <v>2563</v>
      </c>
      <c r="B305" s="3" t="s">
        <v>752</v>
      </c>
      <c r="C305" s="3" t="s">
        <v>109</v>
      </c>
      <c r="D305" s="3" t="s">
        <v>1718</v>
      </c>
      <c r="E305" s="3" t="s">
        <v>1716</v>
      </c>
      <c r="F305" s="3" t="s">
        <v>2252</v>
      </c>
      <c r="G305" s="3" t="s">
        <v>2075</v>
      </c>
      <c r="H305" s="3" t="s">
        <v>1719</v>
      </c>
      <c r="I305" s="3" t="s">
        <v>2070</v>
      </c>
      <c r="K305" s="3"/>
    </row>
    <row r="306" spans="1:11" x14ac:dyDescent="0.25">
      <c r="A306" s="3" t="s">
        <v>2564</v>
      </c>
      <c r="B306" s="3" t="s">
        <v>752</v>
      </c>
      <c r="C306" s="3" t="s">
        <v>64</v>
      </c>
      <c r="D306" s="3" t="s">
        <v>1720</v>
      </c>
      <c r="E306" s="3" t="s">
        <v>1521</v>
      </c>
      <c r="F306" s="3" t="s">
        <v>2233</v>
      </c>
      <c r="G306" s="3" t="s">
        <v>1470</v>
      </c>
      <c r="H306" s="3" t="s">
        <v>1721</v>
      </c>
      <c r="I306" s="3" t="s">
        <v>2070</v>
      </c>
      <c r="K306" s="3"/>
    </row>
    <row r="307" spans="1:11" x14ac:dyDescent="0.25">
      <c r="A307" s="3" t="s">
        <v>2565</v>
      </c>
      <c r="B307" s="3" t="s">
        <v>752</v>
      </c>
      <c r="C307" s="3" t="s">
        <v>176</v>
      </c>
      <c r="D307" s="3" t="s">
        <v>1722</v>
      </c>
      <c r="E307" s="3" t="s">
        <v>1521</v>
      </c>
      <c r="F307" s="3" t="s">
        <v>2233</v>
      </c>
      <c r="G307" s="3" t="s">
        <v>1473</v>
      </c>
      <c r="H307" s="3" t="s">
        <v>1723</v>
      </c>
      <c r="I307" s="3" t="s">
        <v>2072</v>
      </c>
      <c r="K307" s="3"/>
    </row>
    <row r="308" spans="1:11" x14ac:dyDescent="0.25">
      <c r="A308" s="3" t="s">
        <v>2566</v>
      </c>
      <c r="B308" s="3" t="s">
        <v>752</v>
      </c>
      <c r="C308" s="3" t="s">
        <v>110</v>
      </c>
      <c r="D308" s="3" t="s">
        <v>1724</v>
      </c>
      <c r="E308" s="3" t="s">
        <v>1725</v>
      </c>
      <c r="F308" s="3" t="s">
        <v>2252</v>
      </c>
      <c r="G308" s="3" t="s">
        <v>2076</v>
      </c>
      <c r="H308" s="3" t="s">
        <v>1726</v>
      </c>
      <c r="I308" s="3" t="s">
        <v>2070</v>
      </c>
      <c r="K308" s="3"/>
    </row>
    <row r="309" spans="1:11" x14ac:dyDescent="0.25">
      <c r="A309" s="3" t="s">
        <v>2567</v>
      </c>
      <c r="B309" s="3" t="s">
        <v>752</v>
      </c>
      <c r="C309" s="3" t="s">
        <v>111</v>
      </c>
      <c r="D309" s="3" t="s">
        <v>1727</v>
      </c>
      <c r="E309" s="3" t="s">
        <v>1725</v>
      </c>
      <c r="F309" s="3" t="s">
        <v>2252</v>
      </c>
      <c r="G309" s="3" t="s">
        <v>2075</v>
      </c>
      <c r="H309" s="3" t="s">
        <v>1728</v>
      </c>
      <c r="I309" s="3" t="s">
        <v>2070</v>
      </c>
      <c r="K309" s="3"/>
    </row>
    <row r="310" spans="1:11" x14ac:dyDescent="0.25">
      <c r="A310" s="3" t="s">
        <v>2568</v>
      </c>
      <c r="B310" s="3" t="s">
        <v>752</v>
      </c>
      <c r="C310" s="3" t="s">
        <v>1729</v>
      </c>
      <c r="D310" s="3" t="s">
        <v>1730</v>
      </c>
      <c r="E310" s="3" t="s">
        <v>1725</v>
      </c>
      <c r="F310" s="3" t="s">
        <v>2252</v>
      </c>
      <c r="G310" s="3" t="s">
        <v>2074</v>
      </c>
      <c r="H310" s="3" t="s">
        <v>1731</v>
      </c>
      <c r="I310" s="3" t="s">
        <v>2070</v>
      </c>
      <c r="K310" s="3"/>
    </row>
    <row r="311" spans="1:11" x14ac:dyDescent="0.25">
      <c r="A311" s="3" t="s">
        <v>2569</v>
      </c>
      <c r="B311" s="3" t="s">
        <v>752</v>
      </c>
      <c r="C311" s="3" t="s">
        <v>112</v>
      </c>
      <c r="D311" s="3" t="s">
        <v>1732</v>
      </c>
      <c r="E311" s="3" t="s">
        <v>1725</v>
      </c>
      <c r="F311" s="3" t="s">
        <v>2252</v>
      </c>
      <c r="G311" s="3" t="s">
        <v>2073</v>
      </c>
      <c r="H311" s="3" t="s">
        <v>1733</v>
      </c>
      <c r="I311" s="3" t="s">
        <v>2070</v>
      </c>
      <c r="K311" s="3"/>
    </row>
    <row r="312" spans="1:11" x14ac:dyDescent="0.25">
      <c r="A312" s="3" t="s">
        <v>2570</v>
      </c>
      <c r="B312" s="3" t="s">
        <v>752</v>
      </c>
      <c r="C312" s="3" t="s">
        <v>113</v>
      </c>
      <c r="D312" s="3" t="s">
        <v>1734</v>
      </c>
      <c r="E312" s="3" t="s">
        <v>1725</v>
      </c>
      <c r="F312" s="3" t="s">
        <v>2252</v>
      </c>
      <c r="G312" s="3" t="s">
        <v>2078</v>
      </c>
      <c r="H312" s="3" t="s">
        <v>1735</v>
      </c>
      <c r="I312" s="3" t="s">
        <v>2070</v>
      </c>
      <c r="K312" s="3"/>
    </row>
    <row r="313" spans="1:11" x14ac:dyDescent="0.25">
      <c r="A313" s="3" t="s">
        <v>2571</v>
      </c>
      <c r="B313" s="3" t="s">
        <v>752</v>
      </c>
      <c r="C313" s="3" t="s">
        <v>1736</v>
      </c>
      <c r="D313" s="3" t="s">
        <v>1737</v>
      </c>
      <c r="E313" s="3" t="s">
        <v>1521</v>
      </c>
      <c r="F313" s="3" t="s">
        <v>2233</v>
      </c>
      <c r="G313" s="3" t="s">
        <v>1483</v>
      </c>
      <c r="H313" s="3" t="s">
        <v>1738</v>
      </c>
      <c r="I313" s="3" t="s">
        <v>2070</v>
      </c>
      <c r="K313" s="3"/>
    </row>
    <row r="314" spans="1:11" x14ac:dyDescent="0.25">
      <c r="A314" s="3" t="s">
        <v>2572</v>
      </c>
      <c r="B314" s="3" t="s">
        <v>752</v>
      </c>
      <c r="C314" s="3" t="s">
        <v>1739</v>
      </c>
      <c r="D314" s="3" t="s">
        <v>1740</v>
      </c>
      <c r="E314" s="3" t="s">
        <v>1521</v>
      </c>
      <c r="F314" s="3" t="s">
        <v>2233</v>
      </c>
      <c r="G314" s="3" t="s">
        <v>1486</v>
      </c>
      <c r="H314" s="3" t="s">
        <v>1741</v>
      </c>
      <c r="I314" s="3" t="s">
        <v>2072</v>
      </c>
      <c r="K314" s="3"/>
    </row>
    <row r="315" spans="1:11" x14ac:dyDescent="0.25">
      <c r="A315" s="3" t="s">
        <v>2573</v>
      </c>
      <c r="B315" s="3" t="s">
        <v>752</v>
      </c>
      <c r="C315" s="3" t="s">
        <v>114</v>
      </c>
      <c r="D315" s="3" t="s">
        <v>1742</v>
      </c>
      <c r="E315" s="3" t="s">
        <v>1743</v>
      </c>
      <c r="F315" s="3" t="s">
        <v>2252</v>
      </c>
      <c r="G315" s="3" t="s">
        <v>2076</v>
      </c>
      <c r="H315" s="3" t="s">
        <v>1744</v>
      </c>
      <c r="I315" s="3" t="s">
        <v>2070</v>
      </c>
      <c r="K315" s="3"/>
    </row>
    <row r="316" spans="1:11" x14ac:dyDescent="0.25">
      <c r="A316" s="3" t="s">
        <v>2574</v>
      </c>
      <c r="B316" s="3" t="s">
        <v>752</v>
      </c>
      <c r="C316" s="3" t="s">
        <v>115</v>
      </c>
      <c r="D316" s="3" t="s">
        <v>1745</v>
      </c>
      <c r="E316" s="3" t="s">
        <v>1743</v>
      </c>
      <c r="F316" s="3" t="s">
        <v>2252</v>
      </c>
      <c r="G316" s="3" t="s">
        <v>2075</v>
      </c>
      <c r="H316" s="3" t="s">
        <v>1746</v>
      </c>
      <c r="I316" s="3" t="s">
        <v>2070</v>
      </c>
      <c r="K316" s="3"/>
    </row>
    <row r="317" spans="1:11" x14ac:dyDescent="0.25">
      <c r="A317" s="3" t="s">
        <v>2575</v>
      </c>
      <c r="B317" s="3" t="s">
        <v>752</v>
      </c>
      <c r="C317" s="3" t="s">
        <v>1747</v>
      </c>
      <c r="D317" s="3" t="s">
        <v>1748</v>
      </c>
      <c r="E317" s="3" t="s">
        <v>1521</v>
      </c>
      <c r="F317" s="3" t="s">
        <v>2233</v>
      </c>
      <c r="G317" s="3" t="s">
        <v>2461</v>
      </c>
      <c r="H317" s="3" t="s">
        <v>1749</v>
      </c>
      <c r="I317" s="3" t="s">
        <v>2070</v>
      </c>
      <c r="K317" s="3"/>
    </row>
    <row r="318" spans="1:11" x14ac:dyDescent="0.25">
      <c r="A318" s="3" t="s">
        <v>2576</v>
      </c>
      <c r="B318" s="3" t="s">
        <v>752</v>
      </c>
      <c r="C318" s="3" t="s">
        <v>1750</v>
      </c>
      <c r="D318" s="3" t="s">
        <v>1751</v>
      </c>
      <c r="E318" s="3" t="s">
        <v>1521</v>
      </c>
      <c r="F318" s="3" t="s">
        <v>2233</v>
      </c>
      <c r="G318" s="3" t="s">
        <v>2463</v>
      </c>
      <c r="H318" s="3" t="s">
        <v>1752</v>
      </c>
      <c r="I318" s="3" t="s">
        <v>2070</v>
      </c>
      <c r="K318" s="3"/>
    </row>
    <row r="319" spans="1:11" x14ac:dyDescent="0.25">
      <c r="A319" s="3" t="s">
        <v>2577</v>
      </c>
      <c r="B319" s="3" t="s">
        <v>752</v>
      </c>
      <c r="C319" s="3" t="s">
        <v>1753</v>
      </c>
      <c r="D319" s="3" t="s">
        <v>1754</v>
      </c>
      <c r="E319" s="3" t="s">
        <v>1521</v>
      </c>
      <c r="F319" s="3" t="s">
        <v>2233</v>
      </c>
      <c r="G319" s="3" t="s">
        <v>2467</v>
      </c>
      <c r="H319" s="3" t="s">
        <v>1755</v>
      </c>
      <c r="I319" s="3" t="s">
        <v>2070</v>
      </c>
      <c r="K319" s="3"/>
    </row>
    <row r="320" spans="1:11" x14ac:dyDescent="0.25">
      <c r="A320" s="3" t="s">
        <v>2578</v>
      </c>
      <c r="B320" s="3" t="s">
        <v>752</v>
      </c>
      <c r="C320" s="3" t="s">
        <v>1756</v>
      </c>
      <c r="D320" s="3" t="s">
        <v>1757</v>
      </c>
      <c r="E320" s="3" t="s">
        <v>1521</v>
      </c>
      <c r="F320" s="3" t="s">
        <v>2233</v>
      </c>
      <c r="G320" s="3" t="s">
        <v>2469</v>
      </c>
      <c r="H320" s="3" t="s">
        <v>1758</v>
      </c>
      <c r="I320" s="3" t="s">
        <v>2072</v>
      </c>
      <c r="K320" s="3"/>
    </row>
    <row r="321" spans="1:11" x14ac:dyDescent="0.25">
      <c r="A321" s="3" t="s">
        <v>2579</v>
      </c>
      <c r="B321" s="3" t="s">
        <v>752</v>
      </c>
      <c r="C321" s="3" t="s">
        <v>116</v>
      </c>
      <c r="D321" s="3" t="s">
        <v>1759</v>
      </c>
      <c r="E321" s="3" t="s">
        <v>1760</v>
      </c>
      <c r="F321" s="3" t="s">
        <v>2252</v>
      </c>
      <c r="G321" s="3" t="s">
        <v>2076</v>
      </c>
      <c r="H321" s="3" t="s">
        <v>1761</v>
      </c>
      <c r="I321" s="3" t="s">
        <v>2070</v>
      </c>
      <c r="K321" s="3"/>
    </row>
    <row r="322" spans="1:11" x14ac:dyDescent="0.25">
      <c r="A322" s="3" t="s">
        <v>2580</v>
      </c>
      <c r="B322" s="3" t="s">
        <v>752</v>
      </c>
      <c r="C322" s="3" t="s">
        <v>1762</v>
      </c>
      <c r="D322" s="3" t="s">
        <v>1763</v>
      </c>
      <c r="E322" s="3" t="s">
        <v>1760</v>
      </c>
      <c r="F322" s="3" t="s">
        <v>2252</v>
      </c>
      <c r="G322" s="3" t="s">
        <v>2075</v>
      </c>
      <c r="H322" s="3" t="s">
        <v>1764</v>
      </c>
      <c r="I322" s="3" t="s">
        <v>2070</v>
      </c>
      <c r="K322" s="3"/>
    </row>
    <row r="323" spans="1:11" x14ac:dyDescent="0.25">
      <c r="A323" s="3" t="s">
        <v>2581</v>
      </c>
      <c r="B323" s="3" t="s">
        <v>752</v>
      </c>
      <c r="C323" s="3" t="s">
        <v>1765</v>
      </c>
      <c r="D323" s="3" t="s">
        <v>1766</v>
      </c>
      <c r="E323" s="3" t="s">
        <v>1521</v>
      </c>
      <c r="F323" s="3" t="s">
        <v>2233</v>
      </c>
      <c r="G323" s="3" t="s">
        <v>2471</v>
      </c>
      <c r="H323" s="3" t="s">
        <v>1767</v>
      </c>
      <c r="I323" s="3" t="s">
        <v>2072</v>
      </c>
      <c r="K323" s="3"/>
    </row>
    <row r="324" spans="1:11" x14ac:dyDescent="0.25">
      <c r="A324" s="3" t="s">
        <v>2582</v>
      </c>
      <c r="B324" s="3" t="s">
        <v>752</v>
      </c>
      <c r="C324" s="3" t="s">
        <v>1768</v>
      </c>
      <c r="D324" s="3" t="s">
        <v>1769</v>
      </c>
      <c r="E324" s="3" t="s">
        <v>1770</v>
      </c>
      <c r="F324" s="3" t="s">
        <v>2252</v>
      </c>
      <c r="G324" s="3" t="s">
        <v>2076</v>
      </c>
      <c r="H324" s="3" t="s">
        <v>1771</v>
      </c>
      <c r="I324" s="3" t="s">
        <v>2070</v>
      </c>
      <c r="K324" s="3"/>
    </row>
    <row r="325" spans="1:11" x14ac:dyDescent="0.25">
      <c r="A325" s="3" t="s">
        <v>2583</v>
      </c>
      <c r="B325" s="3" t="s">
        <v>752</v>
      </c>
      <c r="C325" s="3" t="s">
        <v>1772</v>
      </c>
      <c r="D325" s="3" t="s">
        <v>1773</v>
      </c>
      <c r="E325" s="3" t="s">
        <v>1770</v>
      </c>
      <c r="F325" s="3" t="s">
        <v>2252</v>
      </c>
      <c r="G325" s="3" t="s">
        <v>2075</v>
      </c>
      <c r="H325" s="3" t="s">
        <v>1774</v>
      </c>
      <c r="I325" s="3" t="s">
        <v>2070</v>
      </c>
      <c r="K325" s="3"/>
    </row>
    <row r="326" spans="1:11" x14ac:dyDescent="0.25">
      <c r="A326" s="3" t="s">
        <v>2584</v>
      </c>
      <c r="B326" s="3" t="s">
        <v>752</v>
      </c>
      <c r="C326" s="3" t="s">
        <v>1775</v>
      </c>
      <c r="D326" s="3" t="s">
        <v>1776</v>
      </c>
      <c r="E326" s="3" t="s">
        <v>1770</v>
      </c>
      <c r="F326" s="3" t="s">
        <v>2252</v>
      </c>
      <c r="G326" s="3" t="s">
        <v>2074</v>
      </c>
      <c r="H326" s="3" t="s">
        <v>1777</v>
      </c>
      <c r="I326" s="3" t="s">
        <v>2070</v>
      </c>
      <c r="K326" s="3"/>
    </row>
    <row r="327" spans="1:11" x14ac:dyDescent="0.25">
      <c r="A327" s="3" t="s">
        <v>2585</v>
      </c>
      <c r="B327" s="3" t="s">
        <v>752</v>
      </c>
      <c r="C327" s="3" t="s">
        <v>1778</v>
      </c>
      <c r="D327" s="3" t="s">
        <v>1779</v>
      </c>
      <c r="E327" s="3" t="s">
        <v>1521</v>
      </c>
      <c r="F327" s="3" t="s">
        <v>2233</v>
      </c>
      <c r="G327" s="3" t="s">
        <v>2473</v>
      </c>
      <c r="H327" s="3" t="s">
        <v>1780</v>
      </c>
      <c r="I327" s="3" t="s">
        <v>2072</v>
      </c>
      <c r="K327" s="3"/>
    </row>
    <row r="328" spans="1:11" x14ac:dyDescent="0.25">
      <c r="A328" s="3" t="s">
        <v>2586</v>
      </c>
      <c r="B328" s="3" t="s">
        <v>752</v>
      </c>
      <c r="C328" s="3" t="s">
        <v>1781</v>
      </c>
      <c r="D328" s="3" t="s">
        <v>1782</v>
      </c>
      <c r="E328" s="3" t="s">
        <v>1783</v>
      </c>
      <c r="F328" s="3" t="s">
        <v>2252</v>
      </c>
      <c r="G328" s="3" t="s">
        <v>2076</v>
      </c>
      <c r="H328" s="3" t="s">
        <v>1784</v>
      </c>
      <c r="I328" s="3" t="s">
        <v>2070</v>
      </c>
      <c r="K328" s="3"/>
    </row>
    <row r="329" spans="1:11" x14ac:dyDescent="0.25">
      <c r="A329" s="3" t="s">
        <v>2587</v>
      </c>
      <c r="B329" s="3" t="s">
        <v>752</v>
      </c>
      <c r="C329" s="3" t="s">
        <v>1785</v>
      </c>
      <c r="D329" s="3" t="s">
        <v>1786</v>
      </c>
      <c r="E329" s="3" t="s">
        <v>1783</v>
      </c>
      <c r="F329" s="3" t="s">
        <v>2252</v>
      </c>
      <c r="G329" s="3" t="s">
        <v>2075</v>
      </c>
      <c r="H329" s="3" t="s">
        <v>1787</v>
      </c>
      <c r="I329" s="3" t="s">
        <v>2070</v>
      </c>
      <c r="K329" s="3"/>
    </row>
    <row r="330" spans="1:11" x14ac:dyDescent="0.25">
      <c r="A330" s="3" t="s">
        <v>2588</v>
      </c>
      <c r="B330" s="3" t="s">
        <v>752</v>
      </c>
      <c r="C330" s="3" t="s">
        <v>117</v>
      </c>
      <c r="D330" s="3" t="s">
        <v>1788</v>
      </c>
      <c r="E330" s="3" t="s">
        <v>1783</v>
      </c>
      <c r="F330" s="3" t="s">
        <v>2252</v>
      </c>
      <c r="G330" s="3" t="s">
        <v>2074</v>
      </c>
      <c r="H330" s="3" t="s">
        <v>1789</v>
      </c>
      <c r="I330" s="3" t="s">
        <v>2070</v>
      </c>
      <c r="K330" s="3"/>
    </row>
    <row r="331" spans="1:11" x14ac:dyDescent="0.25">
      <c r="A331" s="3" t="s">
        <v>2589</v>
      </c>
      <c r="B331" s="3" t="s">
        <v>752</v>
      </c>
      <c r="C331" s="3" t="s">
        <v>1790</v>
      </c>
      <c r="D331" s="3" t="s">
        <v>1791</v>
      </c>
      <c r="E331" s="3" t="s">
        <v>1521</v>
      </c>
      <c r="F331" s="3" t="s">
        <v>2233</v>
      </c>
      <c r="G331" s="3" t="s">
        <v>2475</v>
      </c>
      <c r="H331" s="3" t="s">
        <v>1792</v>
      </c>
      <c r="I331" s="3" t="s">
        <v>2070</v>
      </c>
      <c r="K331" s="3"/>
    </row>
    <row r="332" spans="1:11" x14ac:dyDescent="0.25">
      <c r="A332" s="3" t="s">
        <v>2590</v>
      </c>
      <c r="B332" s="3" t="s">
        <v>752</v>
      </c>
      <c r="C332" s="3" t="s">
        <v>1793</v>
      </c>
      <c r="D332" s="3" t="s">
        <v>1794</v>
      </c>
      <c r="E332" s="3" t="s">
        <v>1521</v>
      </c>
      <c r="F332" s="3" t="s">
        <v>2233</v>
      </c>
      <c r="G332" s="3" t="s">
        <v>2591</v>
      </c>
      <c r="H332" s="3" t="s">
        <v>1795</v>
      </c>
      <c r="I332" s="3" t="s">
        <v>2070</v>
      </c>
      <c r="K332" s="3"/>
    </row>
    <row r="333" spans="1:11" x14ac:dyDescent="0.25">
      <c r="A333" s="3" t="s">
        <v>2592</v>
      </c>
      <c r="B333" s="3" t="s">
        <v>752</v>
      </c>
      <c r="C333" s="3" t="s">
        <v>1796</v>
      </c>
      <c r="D333" s="3" t="s">
        <v>1797</v>
      </c>
      <c r="E333" s="3" t="s">
        <v>1521</v>
      </c>
      <c r="F333" s="3" t="s">
        <v>2233</v>
      </c>
      <c r="G333" s="3" t="s">
        <v>2593</v>
      </c>
      <c r="H333" s="3" t="s">
        <v>1798</v>
      </c>
      <c r="I333" s="3" t="s">
        <v>2070</v>
      </c>
      <c r="K333" s="3"/>
    </row>
    <row r="334" spans="1:11" x14ac:dyDescent="0.25">
      <c r="A334" s="3" t="s">
        <v>2594</v>
      </c>
      <c r="B334" s="3" t="s">
        <v>752</v>
      </c>
      <c r="C334" s="3" t="s">
        <v>1799</v>
      </c>
      <c r="D334" s="3" t="s">
        <v>1800</v>
      </c>
      <c r="E334" s="3" t="s">
        <v>1521</v>
      </c>
      <c r="F334" s="3" t="s">
        <v>2233</v>
      </c>
      <c r="G334" s="3" t="s">
        <v>2595</v>
      </c>
      <c r="H334" s="3" t="s">
        <v>1801</v>
      </c>
      <c r="I334" s="3" t="s">
        <v>2072</v>
      </c>
      <c r="K334" s="3"/>
    </row>
    <row r="335" spans="1:11" x14ac:dyDescent="0.25">
      <c r="A335" s="3" t="s">
        <v>2596</v>
      </c>
      <c r="B335" s="3" t="s">
        <v>752</v>
      </c>
      <c r="C335" s="3" t="s">
        <v>118</v>
      </c>
      <c r="D335" s="3" t="s">
        <v>1802</v>
      </c>
      <c r="E335" s="3" t="s">
        <v>1803</v>
      </c>
      <c r="F335" s="3" t="s">
        <v>2252</v>
      </c>
      <c r="G335" s="3" t="s">
        <v>2076</v>
      </c>
      <c r="H335" s="3" t="s">
        <v>1804</v>
      </c>
      <c r="I335" s="3" t="s">
        <v>2070</v>
      </c>
      <c r="K335" s="3"/>
    </row>
    <row r="336" spans="1:11" x14ac:dyDescent="0.25">
      <c r="A336" s="3" t="s">
        <v>2597</v>
      </c>
      <c r="B336" s="3" t="s">
        <v>752</v>
      </c>
      <c r="C336" s="3" t="s">
        <v>1805</v>
      </c>
      <c r="D336" s="3" t="s">
        <v>1806</v>
      </c>
      <c r="E336" s="3" t="s">
        <v>1803</v>
      </c>
      <c r="F336" s="3" t="s">
        <v>2252</v>
      </c>
      <c r="G336" s="3" t="s">
        <v>2075</v>
      </c>
      <c r="H336" s="3" t="s">
        <v>1807</v>
      </c>
      <c r="I336" s="3" t="s">
        <v>2070</v>
      </c>
      <c r="K336" s="3"/>
    </row>
    <row r="337" spans="1:11" x14ac:dyDescent="0.25">
      <c r="A337" s="3" t="s">
        <v>2598</v>
      </c>
      <c r="B337" s="3" t="s">
        <v>752</v>
      </c>
      <c r="C337" s="3" t="s">
        <v>1808</v>
      </c>
      <c r="D337" s="3" t="s">
        <v>1809</v>
      </c>
      <c r="E337" s="3" t="s">
        <v>1521</v>
      </c>
      <c r="F337" s="3" t="s">
        <v>2233</v>
      </c>
      <c r="G337" s="3" t="s">
        <v>1810</v>
      </c>
      <c r="H337" s="3" t="s">
        <v>1811</v>
      </c>
      <c r="I337" s="3" t="s">
        <v>2070</v>
      </c>
      <c r="K337" s="3"/>
    </row>
    <row r="338" spans="1:11" x14ac:dyDescent="0.25">
      <c r="A338" s="3" t="s">
        <v>2599</v>
      </c>
      <c r="B338" s="3" t="s">
        <v>752</v>
      </c>
      <c r="C338" s="3" t="s">
        <v>1812</v>
      </c>
      <c r="D338" s="3" t="s">
        <v>1813</v>
      </c>
      <c r="E338" s="3" t="s">
        <v>1521</v>
      </c>
      <c r="F338" s="3" t="s">
        <v>2233</v>
      </c>
      <c r="G338" s="3" t="s">
        <v>1814</v>
      </c>
      <c r="H338" s="3" t="s">
        <v>1815</v>
      </c>
      <c r="I338" s="3" t="s">
        <v>2070</v>
      </c>
      <c r="K338" s="3"/>
    </row>
    <row r="339" spans="1:11" x14ac:dyDescent="0.25">
      <c r="A339" s="3" t="s">
        <v>2600</v>
      </c>
      <c r="B339" s="3" t="s">
        <v>752</v>
      </c>
      <c r="C339" s="3" t="s">
        <v>1816</v>
      </c>
      <c r="D339" s="3" t="s">
        <v>1817</v>
      </c>
      <c r="E339" s="3" t="s">
        <v>1521</v>
      </c>
      <c r="F339" s="3" t="s">
        <v>2233</v>
      </c>
      <c r="G339" s="3" t="s">
        <v>1818</v>
      </c>
      <c r="H339" s="3" t="s">
        <v>1819</v>
      </c>
      <c r="I339" s="3" t="s">
        <v>2070</v>
      </c>
      <c r="K339" s="3"/>
    </row>
    <row r="340" spans="1:11" x14ac:dyDescent="0.25">
      <c r="A340" s="3" t="s">
        <v>2601</v>
      </c>
      <c r="B340" s="3" t="s">
        <v>752</v>
      </c>
      <c r="C340" s="3" t="s">
        <v>1820</v>
      </c>
      <c r="D340" s="3" t="s">
        <v>1821</v>
      </c>
      <c r="E340" s="3" t="s">
        <v>1521</v>
      </c>
      <c r="F340" s="3" t="s">
        <v>2233</v>
      </c>
      <c r="G340" s="3" t="s">
        <v>1822</v>
      </c>
      <c r="H340" s="3" t="s">
        <v>1823</v>
      </c>
      <c r="I340" s="3" t="s">
        <v>2072</v>
      </c>
      <c r="K340" s="3"/>
    </row>
    <row r="341" spans="1:11" x14ac:dyDescent="0.25">
      <c r="A341" s="3" t="s">
        <v>2602</v>
      </c>
      <c r="B341" s="3" t="s">
        <v>752</v>
      </c>
      <c r="C341" s="3" t="s">
        <v>119</v>
      </c>
      <c r="D341" s="3" t="s">
        <v>1824</v>
      </c>
      <c r="E341" s="3" t="s">
        <v>1825</v>
      </c>
      <c r="F341" s="3" t="s">
        <v>2252</v>
      </c>
      <c r="G341" s="3" t="s">
        <v>2076</v>
      </c>
      <c r="H341" s="3" t="s">
        <v>1826</v>
      </c>
      <c r="I341" s="3" t="s">
        <v>2070</v>
      </c>
      <c r="K341" s="3"/>
    </row>
    <row r="342" spans="1:11" x14ac:dyDescent="0.25">
      <c r="A342" s="3" t="s">
        <v>2603</v>
      </c>
      <c r="B342" s="3" t="s">
        <v>752</v>
      </c>
      <c r="C342" s="3" t="s">
        <v>120</v>
      </c>
      <c r="D342" s="3" t="s">
        <v>1827</v>
      </c>
      <c r="E342" s="3" t="s">
        <v>1521</v>
      </c>
      <c r="F342" s="3" t="s">
        <v>2233</v>
      </c>
      <c r="G342" s="3" t="s">
        <v>1828</v>
      </c>
      <c r="H342" s="3" t="s">
        <v>1829</v>
      </c>
      <c r="I342" s="3" t="s">
        <v>2072</v>
      </c>
      <c r="K342" s="3"/>
    </row>
    <row r="343" spans="1:11" x14ac:dyDescent="0.25">
      <c r="A343" s="3" t="s">
        <v>2604</v>
      </c>
      <c r="B343" s="3" t="s">
        <v>752</v>
      </c>
      <c r="C343" s="3" t="s">
        <v>120</v>
      </c>
      <c r="D343" s="3" t="s">
        <v>1830</v>
      </c>
      <c r="E343" s="3" t="s">
        <v>1831</v>
      </c>
      <c r="F343" s="3" t="s">
        <v>2252</v>
      </c>
      <c r="G343" s="3" t="s">
        <v>2076</v>
      </c>
      <c r="H343" s="3" t="s">
        <v>1832</v>
      </c>
      <c r="I343" s="3" t="s">
        <v>2070</v>
      </c>
      <c r="K343" s="3"/>
    </row>
    <row r="344" spans="1:11" x14ac:dyDescent="0.25">
      <c r="A344" s="3" t="s">
        <v>2605</v>
      </c>
      <c r="B344" s="3" t="s">
        <v>752</v>
      </c>
      <c r="C344" s="3" t="s">
        <v>1833</v>
      </c>
      <c r="D344" s="3" t="s">
        <v>1834</v>
      </c>
      <c r="E344" s="3" t="s">
        <v>1831</v>
      </c>
      <c r="F344" s="3" t="s">
        <v>2252</v>
      </c>
      <c r="G344" s="3" t="s">
        <v>2075</v>
      </c>
      <c r="H344" s="3" t="s">
        <v>1835</v>
      </c>
      <c r="I344" s="3" t="s">
        <v>2070</v>
      </c>
      <c r="K344" s="3"/>
    </row>
    <row r="345" spans="1:11" x14ac:dyDescent="0.25">
      <c r="A345" s="3" t="s">
        <v>2606</v>
      </c>
      <c r="B345" s="3" t="s">
        <v>752</v>
      </c>
      <c r="C345" s="3" t="s">
        <v>1836</v>
      </c>
      <c r="D345" s="3" t="s">
        <v>1837</v>
      </c>
      <c r="E345" s="3" t="s">
        <v>1831</v>
      </c>
      <c r="F345" s="3" t="s">
        <v>2252</v>
      </c>
      <c r="G345" s="3" t="s">
        <v>2074</v>
      </c>
      <c r="H345" s="3" t="s">
        <v>1838</v>
      </c>
      <c r="I345" s="3" t="s">
        <v>2070</v>
      </c>
      <c r="K345" s="3"/>
    </row>
    <row r="346" spans="1:11" x14ac:dyDescent="0.25">
      <c r="A346" s="3" t="s">
        <v>2607</v>
      </c>
      <c r="B346" s="3" t="s">
        <v>752</v>
      </c>
      <c r="C346" s="3" t="s">
        <v>1839</v>
      </c>
      <c r="D346" s="3" t="s">
        <v>1840</v>
      </c>
      <c r="E346" s="3" t="s">
        <v>1831</v>
      </c>
      <c r="F346" s="3" t="s">
        <v>2252</v>
      </c>
      <c r="G346" s="3" t="s">
        <v>2073</v>
      </c>
      <c r="H346" s="3" t="s">
        <v>1841</v>
      </c>
      <c r="I346" s="3" t="s">
        <v>2070</v>
      </c>
      <c r="K346" s="3"/>
    </row>
    <row r="347" spans="1:11" x14ac:dyDescent="0.25">
      <c r="A347" s="3" t="s">
        <v>2608</v>
      </c>
      <c r="B347" s="3" t="s">
        <v>752</v>
      </c>
      <c r="C347" s="3" t="s">
        <v>1842</v>
      </c>
      <c r="D347" s="3" t="s">
        <v>1843</v>
      </c>
      <c r="E347" s="3" t="s">
        <v>1521</v>
      </c>
      <c r="F347" s="3" t="s">
        <v>2233</v>
      </c>
      <c r="G347" s="3" t="s">
        <v>1844</v>
      </c>
      <c r="H347" s="3" t="s">
        <v>1845</v>
      </c>
      <c r="I347" s="3" t="s">
        <v>2072</v>
      </c>
      <c r="K347" s="3"/>
    </row>
    <row r="348" spans="1:11" x14ac:dyDescent="0.25">
      <c r="A348" s="3" t="s">
        <v>2609</v>
      </c>
      <c r="B348" s="3" t="s">
        <v>752</v>
      </c>
      <c r="C348" s="3" t="s">
        <v>1846</v>
      </c>
      <c r="D348" s="3" t="s">
        <v>1847</v>
      </c>
      <c r="E348" s="3" t="s">
        <v>1848</v>
      </c>
      <c r="F348" s="3" t="s">
        <v>2252</v>
      </c>
      <c r="G348" s="3" t="s">
        <v>2076</v>
      </c>
      <c r="H348" s="3" t="s">
        <v>1849</v>
      </c>
      <c r="I348" s="3" t="s">
        <v>2070</v>
      </c>
      <c r="K348" s="3"/>
    </row>
    <row r="349" spans="1:11" x14ac:dyDescent="0.25">
      <c r="A349" s="3" t="s">
        <v>2610</v>
      </c>
      <c r="B349" s="3" t="s">
        <v>752</v>
      </c>
      <c r="C349" s="3" t="s">
        <v>1850</v>
      </c>
      <c r="D349" s="3" t="s">
        <v>1851</v>
      </c>
      <c r="E349" s="3" t="s">
        <v>1521</v>
      </c>
      <c r="F349" s="3" t="s">
        <v>2233</v>
      </c>
      <c r="G349" s="3" t="s">
        <v>2611</v>
      </c>
      <c r="H349" s="3" t="s">
        <v>1852</v>
      </c>
      <c r="I349" s="3" t="s">
        <v>2072</v>
      </c>
      <c r="K349" s="3"/>
    </row>
    <row r="350" spans="1:11" x14ac:dyDescent="0.25">
      <c r="A350" s="3" t="s">
        <v>2612</v>
      </c>
      <c r="B350" s="3" t="s">
        <v>752</v>
      </c>
      <c r="C350" s="3" t="s">
        <v>1853</v>
      </c>
      <c r="D350" s="3" t="s">
        <v>1854</v>
      </c>
      <c r="E350" s="3" t="s">
        <v>1855</v>
      </c>
      <c r="F350" s="3" t="s">
        <v>2252</v>
      </c>
      <c r="G350" s="3" t="s">
        <v>2076</v>
      </c>
      <c r="H350" s="3" t="s">
        <v>1856</v>
      </c>
      <c r="I350" s="3" t="s">
        <v>2070</v>
      </c>
      <c r="K350" s="3"/>
    </row>
    <row r="351" spans="1:11" x14ac:dyDescent="0.25">
      <c r="A351" s="3" t="s">
        <v>2613</v>
      </c>
      <c r="B351" s="3" t="s">
        <v>752</v>
      </c>
      <c r="C351" s="3" t="s">
        <v>1857</v>
      </c>
      <c r="D351" s="3" t="s">
        <v>1858</v>
      </c>
      <c r="E351" s="3" t="s">
        <v>1855</v>
      </c>
      <c r="F351" s="3" t="s">
        <v>2252</v>
      </c>
      <c r="G351" s="3" t="s">
        <v>2075</v>
      </c>
      <c r="H351" s="3" t="s">
        <v>1859</v>
      </c>
      <c r="I351" s="3" t="s">
        <v>2070</v>
      </c>
      <c r="K351" s="3"/>
    </row>
    <row r="352" spans="1:11" x14ac:dyDescent="0.25">
      <c r="A352" s="3" t="s">
        <v>2614</v>
      </c>
      <c r="B352" s="3" t="s">
        <v>752</v>
      </c>
      <c r="C352" s="3" t="s">
        <v>1860</v>
      </c>
      <c r="D352" s="3" t="s">
        <v>1861</v>
      </c>
      <c r="E352" s="3" t="s">
        <v>1521</v>
      </c>
      <c r="F352" s="3" t="s">
        <v>2233</v>
      </c>
      <c r="G352" s="3" t="s">
        <v>2615</v>
      </c>
      <c r="H352" s="3" t="s">
        <v>1862</v>
      </c>
      <c r="I352" s="3" t="s">
        <v>2070</v>
      </c>
      <c r="K352" s="3"/>
    </row>
    <row r="353" spans="1:11" x14ac:dyDescent="0.25">
      <c r="A353" s="3" t="s">
        <v>2616</v>
      </c>
      <c r="B353" s="3" t="s">
        <v>752</v>
      </c>
      <c r="C353" s="3" t="s">
        <v>66</v>
      </c>
      <c r="D353" s="3" t="s">
        <v>1863</v>
      </c>
      <c r="E353" s="3" t="s">
        <v>1521</v>
      </c>
      <c r="F353" s="3" t="s">
        <v>2233</v>
      </c>
      <c r="G353" s="3" t="s">
        <v>2617</v>
      </c>
      <c r="H353" s="3" t="s">
        <v>1864</v>
      </c>
      <c r="I353" s="3" t="s">
        <v>2070</v>
      </c>
      <c r="K353" s="3"/>
    </row>
    <row r="354" spans="1:11" x14ac:dyDescent="0.25">
      <c r="A354" s="3" t="s">
        <v>2618</v>
      </c>
      <c r="B354" s="3" t="s">
        <v>752</v>
      </c>
      <c r="C354" s="3" t="s">
        <v>1865</v>
      </c>
      <c r="D354" s="3" t="s">
        <v>1866</v>
      </c>
      <c r="E354" s="3" t="s">
        <v>1521</v>
      </c>
      <c r="F354" s="3" t="s">
        <v>2233</v>
      </c>
      <c r="G354" s="3" t="s">
        <v>2619</v>
      </c>
      <c r="H354" s="3" t="s">
        <v>1867</v>
      </c>
      <c r="I354" s="3" t="s">
        <v>2070</v>
      </c>
      <c r="K354" s="3"/>
    </row>
    <row r="355" spans="1:11" x14ac:dyDescent="0.25">
      <c r="A355" s="3" t="s">
        <v>2620</v>
      </c>
      <c r="B355" s="3" t="s">
        <v>752</v>
      </c>
      <c r="C355" s="3" t="s">
        <v>1868</v>
      </c>
      <c r="D355" s="3" t="s">
        <v>1869</v>
      </c>
      <c r="E355" s="3" t="s">
        <v>1521</v>
      </c>
      <c r="F355" s="3" t="s">
        <v>2233</v>
      </c>
      <c r="G355" s="3" t="s">
        <v>2621</v>
      </c>
      <c r="H355" s="3" t="s">
        <v>1870</v>
      </c>
      <c r="I355" s="3" t="s">
        <v>2070</v>
      </c>
      <c r="K355" s="3"/>
    </row>
    <row r="356" spans="1:11" x14ac:dyDescent="0.25">
      <c r="A356" s="3" t="s">
        <v>2622</v>
      </c>
      <c r="B356" s="3" t="s">
        <v>752</v>
      </c>
      <c r="C356" s="3" t="s">
        <v>1871</v>
      </c>
      <c r="D356" s="3" t="s">
        <v>1872</v>
      </c>
      <c r="E356" s="3" t="s">
        <v>1521</v>
      </c>
      <c r="F356" s="3" t="s">
        <v>2233</v>
      </c>
      <c r="G356" s="3" t="s">
        <v>2623</v>
      </c>
      <c r="H356" s="3" t="s">
        <v>1873</v>
      </c>
      <c r="I356" s="3" t="s">
        <v>2070</v>
      </c>
      <c r="K356" s="3"/>
    </row>
    <row r="357" spans="1:11" x14ac:dyDescent="0.25">
      <c r="A357" s="3" t="s">
        <v>2624</v>
      </c>
      <c r="B357" s="3" t="s">
        <v>752</v>
      </c>
      <c r="C357" s="3" t="s">
        <v>1874</v>
      </c>
      <c r="D357" s="3" t="s">
        <v>1875</v>
      </c>
      <c r="E357" s="3" t="s">
        <v>1521</v>
      </c>
      <c r="F357" s="3" t="s">
        <v>2233</v>
      </c>
      <c r="G357" s="3" t="s">
        <v>2625</v>
      </c>
      <c r="H357" s="3" t="s">
        <v>1876</v>
      </c>
      <c r="I357" s="3" t="s">
        <v>2072</v>
      </c>
      <c r="K357" s="3"/>
    </row>
    <row r="358" spans="1:11" x14ac:dyDescent="0.25">
      <c r="A358" s="3" t="s">
        <v>2626</v>
      </c>
      <c r="B358" s="3" t="s">
        <v>752</v>
      </c>
      <c r="C358" s="3" t="s">
        <v>121</v>
      </c>
      <c r="D358" s="3" t="s">
        <v>1877</v>
      </c>
      <c r="E358" s="3" t="s">
        <v>1878</v>
      </c>
      <c r="F358" s="3" t="s">
        <v>2252</v>
      </c>
      <c r="G358" s="3" t="s">
        <v>2076</v>
      </c>
      <c r="H358" s="3" t="s">
        <v>1879</v>
      </c>
      <c r="I358" s="3" t="s">
        <v>2070</v>
      </c>
      <c r="K358" s="3"/>
    </row>
    <row r="359" spans="1:11" x14ac:dyDescent="0.25">
      <c r="A359" s="3" t="s">
        <v>2627</v>
      </c>
      <c r="B359" s="3" t="s">
        <v>752</v>
      </c>
      <c r="C359" s="3" t="s">
        <v>122</v>
      </c>
      <c r="D359" s="3" t="s">
        <v>1880</v>
      </c>
      <c r="E359" s="3" t="s">
        <v>1878</v>
      </c>
      <c r="F359" s="3" t="s">
        <v>2252</v>
      </c>
      <c r="G359" s="3" t="s">
        <v>2075</v>
      </c>
      <c r="H359" s="3" t="s">
        <v>1881</v>
      </c>
      <c r="I359" s="3" t="s">
        <v>2070</v>
      </c>
      <c r="K359" s="3"/>
    </row>
    <row r="360" spans="1:11" x14ac:dyDescent="0.25">
      <c r="A360" s="3" t="s">
        <v>2628</v>
      </c>
      <c r="B360" s="3" t="s">
        <v>752</v>
      </c>
      <c r="C360" s="3" t="s">
        <v>1882</v>
      </c>
      <c r="D360" s="3" t="s">
        <v>1883</v>
      </c>
      <c r="E360" s="3" t="s">
        <v>1521</v>
      </c>
      <c r="F360" s="3" t="s">
        <v>2233</v>
      </c>
      <c r="G360" s="3" t="s">
        <v>2629</v>
      </c>
      <c r="H360" s="3" t="s">
        <v>1884</v>
      </c>
      <c r="I360" s="3" t="s">
        <v>2070</v>
      </c>
      <c r="K360" s="3"/>
    </row>
    <row r="361" spans="1:11" x14ac:dyDescent="0.25">
      <c r="A361" s="3" t="s">
        <v>2630</v>
      </c>
      <c r="B361" s="3" t="s">
        <v>752</v>
      </c>
      <c r="C361" s="3" t="s">
        <v>1885</v>
      </c>
      <c r="D361" s="3" t="s">
        <v>1886</v>
      </c>
      <c r="E361" s="3" t="s">
        <v>1521</v>
      </c>
      <c r="F361" s="3" t="s">
        <v>2233</v>
      </c>
      <c r="G361" s="3" t="s">
        <v>2631</v>
      </c>
      <c r="H361" s="3" t="s">
        <v>1887</v>
      </c>
      <c r="I361" s="3" t="s">
        <v>2070</v>
      </c>
      <c r="K361" s="3"/>
    </row>
    <row r="362" spans="1:11" x14ac:dyDescent="0.25">
      <c r="A362" s="3" t="s">
        <v>2632</v>
      </c>
      <c r="B362" s="3" t="s">
        <v>752</v>
      </c>
      <c r="C362" s="3" t="s">
        <v>1888</v>
      </c>
      <c r="D362" s="3" t="s">
        <v>1889</v>
      </c>
      <c r="E362" s="3" t="s">
        <v>1521</v>
      </c>
      <c r="F362" s="3" t="s">
        <v>2233</v>
      </c>
      <c r="G362" s="3" t="s">
        <v>2633</v>
      </c>
      <c r="H362" s="3" t="s">
        <v>1890</v>
      </c>
      <c r="I362" s="3" t="s">
        <v>2070</v>
      </c>
      <c r="K362" s="3"/>
    </row>
    <row r="363" spans="1:11" x14ac:dyDescent="0.25">
      <c r="A363" s="3" t="s">
        <v>2634</v>
      </c>
      <c r="B363" s="3" t="s">
        <v>752</v>
      </c>
      <c r="C363" s="3" t="s">
        <v>1891</v>
      </c>
      <c r="D363" s="3" t="s">
        <v>1892</v>
      </c>
      <c r="E363" s="3" t="s">
        <v>1521</v>
      </c>
      <c r="F363" s="3" t="s">
        <v>2233</v>
      </c>
      <c r="G363" s="3" t="s">
        <v>1893</v>
      </c>
      <c r="H363" s="3" t="s">
        <v>1894</v>
      </c>
      <c r="I363" s="3" t="s">
        <v>2070</v>
      </c>
      <c r="K363" s="3"/>
    </row>
    <row r="364" spans="1:11" x14ac:dyDescent="0.25">
      <c r="A364" s="3" t="s">
        <v>2635</v>
      </c>
      <c r="B364" s="3" t="s">
        <v>752</v>
      </c>
      <c r="C364" s="3" t="s">
        <v>1895</v>
      </c>
      <c r="D364" s="3" t="s">
        <v>1896</v>
      </c>
      <c r="E364" s="3" t="s">
        <v>1521</v>
      </c>
      <c r="F364" s="3" t="s">
        <v>2233</v>
      </c>
      <c r="G364" s="3" t="s">
        <v>1897</v>
      </c>
      <c r="H364" s="3" t="s">
        <v>1898</v>
      </c>
      <c r="I364" s="3" t="s">
        <v>2070</v>
      </c>
      <c r="K364" s="3"/>
    </row>
    <row r="365" spans="1:11" x14ac:dyDescent="0.25">
      <c r="A365" s="3" t="s">
        <v>2636</v>
      </c>
      <c r="B365" s="3" t="s">
        <v>752</v>
      </c>
      <c r="C365" s="3" t="s">
        <v>1899</v>
      </c>
      <c r="D365" s="3" t="s">
        <v>1900</v>
      </c>
      <c r="E365" s="3" t="s">
        <v>1521</v>
      </c>
      <c r="F365" s="3" t="s">
        <v>2233</v>
      </c>
      <c r="G365" s="3" t="s">
        <v>1901</v>
      </c>
      <c r="H365" s="3" t="s">
        <v>1902</v>
      </c>
      <c r="I365" s="3" t="s">
        <v>2070</v>
      </c>
      <c r="K365" s="3"/>
    </row>
    <row r="366" spans="1:11" x14ac:dyDescent="0.25">
      <c r="A366" s="3" t="s">
        <v>2637</v>
      </c>
      <c r="B366" s="3" t="s">
        <v>752</v>
      </c>
      <c r="C366" s="3" t="s">
        <v>1042</v>
      </c>
      <c r="D366" s="3" t="s">
        <v>1903</v>
      </c>
      <c r="E366" s="3" t="s">
        <v>1521</v>
      </c>
      <c r="F366" s="3" t="s">
        <v>2233</v>
      </c>
      <c r="G366" s="3" t="s">
        <v>1904</v>
      </c>
      <c r="H366" s="3" t="s">
        <v>1905</v>
      </c>
      <c r="I366" s="3" t="s">
        <v>2070</v>
      </c>
      <c r="K366" s="3"/>
    </row>
    <row r="367" spans="1:11" x14ac:dyDescent="0.25">
      <c r="A367" s="3" t="s">
        <v>2638</v>
      </c>
      <c r="B367" s="3" t="s">
        <v>752</v>
      </c>
      <c r="C367" s="3" t="s">
        <v>1906</v>
      </c>
      <c r="D367" s="3" t="s">
        <v>1907</v>
      </c>
      <c r="E367" s="3" t="s">
        <v>1521</v>
      </c>
      <c r="F367" s="3" t="s">
        <v>2233</v>
      </c>
      <c r="G367" s="3" t="s">
        <v>1908</v>
      </c>
      <c r="H367" s="3" t="s">
        <v>1909</v>
      </c>
      <c r="I367" s="3" t="s">
        <v>2070</v>
      </c>
      <c r="K367" s="3"/>
    </row>
    <row r="368" spans="1:11" x14ac:dyDescent="0.25">
      <c r="A368" s="3" t="s">
        <v>2639</v>
      </c>
      <c r="B368" s="3" t="s">
        <v>752</v>
      </c>
      <c r="C368" s="3" t="s">
        <v>1910</v>
      </c>
      <c r="D368" s="3" t="s">
        <v>1911</v>
      </c>
      <c r="E368" s="3" t="s">
        <v>1521</v>
      </c>
      <c r="F368" s="3" t="s">
        <v>2233</v>
      </c>
      <c r="G368" s="3" t="s">
        <v>1912</v>
      </c>
      <c r="H368" s="3" t="s">
        <v>1913</v>
      </c>
      <c r="I368" s="3" t="s">
        <v>2070</v>
      </c>
      <c r="K368" s="3"/>
    </row>
    <row r="369" spans="1:11" x14ac:dyDescent="0.25">
      <c r="A369" s="3" t="s">
        <v>2640</v>
      </c>
      <c r="B369" s="3" t="s">
        <v>752</v>
      </c>
      <c r="C369" s="3" t="s">
        <v>1914</v>
      </c>
      <c r="D369" s="3" t="s">
        <v>1915</v>
      </c>
      <c r="E369" s="3" t="s">
        <v>1521</v>
      </c>
      <c r="F369" s="3" t="s">
        <v>2233</v>
      </c>
      <c r="G369" s="3" t="s">
        <v>2641</v>
      </c>
      <c r="H369" s="3" t="s">
        <v>1916</v>
      </c>
      <c r="I369" s="3" t="s">
        <v>2070</v>
      </c>
      <c r="K369" s="3"/>
    </row>
    <row r="370" spans="1:11" x14ac:dyDescent="0.25">
      <c r="A370" s="3" t="s">
        <v>2642</v>
      </c>
      <c r="B370" s="3" t="s">
        <v>752</v>
      </c>
      <c r="C370" s="3" t="s">
        <v>1917</v>
      </c>
      <c r="D370" s="3" t="s">
        <v>1918</v>
      </c>
      <c r="E370" s="3" t="s">
        <v>1521</v>
      </c>
      <c r="F370" s="3" t="s">
        <v>2233</v>
      </c>
      <c r="G370" s="3" t="s">
        <v>2643</v>
      </c>
      <c r="H370" s="3" t="s">
        <v>1919</v>
      </c>
      <c r="I370" s="3" t="s">
        <v>2070</v>
      </c>
      <c r="K370" s="3"/>
    </row>
    <row r="371" spans="1:11" x14ac:dyDescent="0.25">
      <c r="A371" s="3" t="s">
        <v>2644</v>
      </c>
      <c r="B371" s="3" t="s">
        <v>752</v>
      </c>
      <c r="C371" s="3" t="s">
        <v>1920</v>
      </c>
      <c r="D371" s="3" t="s">
        <v>1921</v>
      </c>
      <c r="E371" s="3" t="s">
        <v>1521</v>
      </c>
      <c r="F371" s="3" t="s">
        <v>2233</v>
      </c>
      <c r="G371" s="3" t="s">
        <v>2645</v>
      </c>
      <c r="H371" s="3" t="s">
        <v>1922</v>
      </c>
      <c r="I371" s="3" t="s">
        <v>2070</v>
      </c>
      <c r="K371" s="3"/>
    </row>
    <row r="372" spans="1:11" x14ac:dyDescent="0.25">
      <c r="A372" s="3" t="s">
        <v>2646</v>
      </c>
      <c r="B372" s="3" t="s">
        <v>752</v>
      </c>
      <c r="C372" s="3" t="s">
        <v>1923</v>
      </c>
      <c r="D372" s="3" t="s">
        <v>1924</v>
      </c>
      <c r="E372" s="3" t="s">
        <v>1521</v>
      </c>
      <c r="F372" s="3" t="s">
        <v>2233</v>
      </c>
      <c r="G372" s="3" t="s">
        <v>2647</v>
      </c>
      <c r="H372" s="3" t="s">
        <v>1925</v>
      </c>
      <c r="I372" s="3" t="s">
        <v>2070</v>
      </c>
      <c r="K372" s="3"/>
    </row>
    <row r="373" spans="1:11" x14ac:dyDescent="0.25">
      <c r="A373" s="3" t="s">
        <v>2648</v>
      </c>
      <c r="B373" s="3" t="s">
        <v>752</v>
      </c>
      <c r="C373" s="3" t="s">
        <v>1045</v>
      </c>
      <c r="D373" s="3" t="s">
        <v>1926</v>
      </c>
      <c r="E373" s="3" t="s">
        <v>1521</v>
      </c>
      <c r="F373" s="3" t="s">
        <v>2233</v>
      </c>
      <c r="G373" s="3" t="s">
        <v>2649</v>
      </c>
      <c r="H373" s="3" t="s">
        <v>1927</v>
      </c>
      <c r="I373" s="3" t="s">
        <v>2070</v>
      </c>
      <c r="K373" s="3"/>
    </row>
    <row r="374" spans="1:11" x14ac:dyDescent="0.25">
      <c r="A374" s="3" t="s">
        <v>2650</v>
      </c>
      <c r="B374" s="3" t="s">
        <v>752</v>
      </c>
      <c r="C374" s="3" t="s">
        <v>1928</v>
      </c>
      <c r="D374" s="3" t="s">
        <v>1929</v>
      </c>
      <c r="E374" s="3" t="s">
        <v>1521</v>
      </c>
      <c r="F374" s="3" t="s">
        <v>2233</v>
      </c>
      <c r="G374" s="3" t="s">
        <v>2651</v>
      </c>
      <c r="H374" s="3" t="s">
        <v>1930</v>
      </c>
      <c r="I374" s="3" t="s">
        <v>2070</v>
      </c>
      <c r="K374" s="3"/>
    </row>
    <row r="375" spans="1:11" x14ac:dyDescent="0.25">
      <c r="A375" s="3" t="s">
        <v>2652</v>
      </c>
      <c r="B375" s="3" t="s">
        <v>752</v>
      </c>
      <c r="C375" s="3" t="s">
        <v>1931</v>
      </c>
      <c r="D375" s="3" t="s">
        <v>1932</v>
      </c>
      <c r="E375" s="3" t="s">
        <v>1521</v>
      </c>
      <c r="F375" s="3" t="s">
        <v>2233</v>
      </c>
      <c r="G375" s="3" t="s">
        <v>2653</v>
      </c>
      <c r="H375" s="3" t="s">
        <v>1933</v>
      </c>
      <c r="I375" s="3" t="s">
        <v>2070</v>
      </c>
      <c r="K375" s="3"/>
    </row>
    <row r="376" spans="1:11" x14ac:dyDescent="0.25">
      <c r="A376" s="3" t="s">
        <v>2654</v>
      </c>
      <c r="B376" s="3" t="s">
        <v>752</v>
      </c>
      <c r="C376" s="3" t="s">
        <v>1934</v>
      </c>
      <c r="D376" s="3" t="s">
        <v>1935</v>
      </c>
      <c r="E376" s="3" t="s">
        <v>1521</v>
      </c>
      <c r="F376" s="3" t="s">
        <v>2233</v>
      </c>
      <c r="G376" s="3" t="s">
        <v>2655</v>
      </c>
      <c r="H376" s="3" t="s">
        <v>1936</v>
      </c>
      <c r="I376" s="3" t="s">
        <v>2070</v>
      </c>
      <c r="K376" s="3"/>
    </row>
    <row r="377" spans="1:11" x14ac:dyDescent="0.25">
      <c r="A377" s="3" t="s">
        <v>2656</v>
      </c>
      <c r="B377" s="3" t="s">
        <v>752</v>
      </c>
      <c r="C377" s="3" t="s">
        <v>1937</v>
      </c>
      <c r="D377" s="3" t="s">
        <v>1938</v>
      </c>
      <c r="E377" s="3" t="s">
        <v>1521</v>
      </c>
      <c r="F377" s="3" t="s">
        <v>2233</v>
      </c>
      <c r="G377" s="3" t="s">
        <v>2657</v>
      </c>
      <c r="H377" s="3" t="s">
        <v>1939</v>
      </c>
      <c r="I377" s="3" t="s">
        <v>2070</v>
      </c>
      <c r="K377" s="3"/>
    </row>
    <row r="378" spans="1:11" x14ac:dyDescent="0.25">
      <c r="A378" s="3" t="s">
        <v>2658</v>
      </c>
      <c r="B378" s="3" t="s">
        <v>752</v>
      </c>
      <c r="C378" s="3" t="s">
        <v>1940</v>
      </c>
      <c r="D378" s="3" t="s">
        <v>1941</v>
      </c>
      <c r="E378" s="3" t="s">
        <v>1521</v>
      </c>
      <c r="F378" s="3" t="s">
        <v>2233</v>
      </c>
      <c r="G378" s="3" t="s">
        <v>2086</v>
      </c>
      <c r="H378" s="3" t="s">
        <v>1942</v>
      </c>
      <c r="I378" s="3" t="s">
        <v>2072</v>
      </c>
      <c r="K378" s="3"/>
    </row>
    <row r="379" spans="1:11" x14ac:dyDescent="0.25">
      <c r="A379" s="3" t="s">
        <v>2659</v>
      </c>
      <c r="B379" s="3" t="s">
        <v>752</v>
      </c>
      <c r="C379" s="3" t="s">
        <v>123</v>
      </c>
      <c r="D379" s="3" t="s">
        <v>1943</v>
      </c>
      <c r="E379" s="3" t="s">
        <v>1944</v>
      </c>
      <c r="F379" s="3" t="s">
        <v>2252</v>
      </c>
      <c r="G379" s="3" t="s">
        <v>2076</v>
      </c>
      <c r="H379" s="3" t="s">
        <v>1945</v>
      </c>
      <c r="I379" s="3" t="s">
        <v>2070</v>
      </c>
      <c r="K379" s="3"/>
    </row>
    <row r="380" spans="1:11" x14ac:dyDescent="0.25">
      <c r="A380" s="3" t="s">
        <v>2660</v>
      </c>
      <c r="B380" s="3" t="s">
        <v>752</v>
      </c>
      <c r="C380" s="3" t="s">
        <v>1946</v>
      </c>
      <c r="D380" s="3" t="s">
        <v>1947</v>
      </c>
      <c r="E380" s="3" t="s">
        <v>1944</v>
      </c>
      <c r="F380" s="3" t="s">
        <v>2252</v>
      </c>
      <c r="G380" s="3" t="s">
        <v>2075</v>
      </c>
      <c r="H380" s="3" t="s">
        <v>1948</v>
      </c>
      <c r="I380" s="3" t="s">
        <v>2070</v>
      </c>
      <c r="K380" s="3"/>
    </row>
    <row r="381" spans="1:11" x14ac:dyDescent="0.25">
      <c r="A381" s="3" t="s">
        <v>2661</v>
      </c>
      <c r="B381" s="3" t="s">
        <v>752</v>
      </c>
      <c r="C381" s="3" t="s">
        <v>1888</v>
      </c>
      <c r="D381" s="3" t="s">
        <v>1949</v>
      </c>
      <c r="E381" s="3" t="s">
        <v>1521</v>
      </c>
      <c r="F381" s="3" t="s">
        <v>2233</v>
      </c>
      <c r="G381" s="3" t="s">
        <v>1950</v>
      </c>
      <c r="H381" s="3" t="s">
        <v>1951</v>
      </c>
      <c r="I381" s="3" t="s">
        <v>2070</v>
      </c>
      <c r="K381" s="3"/>
    </row>
    <row r="382" spans="1:11" x14ac:dyDescent="0.25">
      <c r="A382" s="3" t="s">
        <v>2662</v>
      </c>
      <c r="B382" s="3" t="s">
        <v>752</v>
      </c>
      <c r="C382" s="3" t="s">
        <v>1952</v>
      </c>
      <c r="D382" s="3" t="s">
        <v>1953</v>
      </c>
      <c r="E382" s="3" t="s">
        <v>1521</v>
      </c>
      <c r="F382" s="3" t="s">
        <v>2233</v>
      </c>
      <c r="G382" s="3" t="s">
        <v>1954</v>
      </c>
      <c r="H382" s="3" t="s">
        <v>1955</v>
      </c>
      <c r="I382" s="3" t="s">
        <v>2072</v>
      </c>
      <c r="K382" s="3"/>
    </row>
    <row r="383" spans="1:11" x14ac:dyDescent="0.25">
      <c r="A383" s="3" t="s">
        <v>2663</v>
      </c>
      <c r="B383" s="3" t="s">
        <v>752</v>
      </c>
      <c r="C383" s="3" t="s">
        <v>1956</v>
      </c>
      <c r="D383" s="3" t="s">
        <v>1957</v>
      </c>
      <c r="E383" s="3" t="s">
        <v>1958</v>
      </c>
      <c r="F383" s="3" t="s">
        <v>2252</v>
      </c>
      <c r="G383" s="3" t="s">
        <v>2076</v>
      </c>
      <c r="H383" s="3" t="s">
        <v>1959</v>
      </c>
      <c r="I383" s="3" t="s">
        <v>2070</v>
      </c>
      <c r="K383" s="3"/>
    </row>
    <row r="384" spans="1:11" x14ac:dyDescent="0.25">
      <c r="A384" s="3" t="s">
        <v>2664</v>
      </c>
      <c r="B384" s="3" t="s">
        <v>752</v>
      </c>
      <c r="C384" s="3" t="s">
        <v>1960</v>
      </c>
      <c r="D384" s="3" t="s">
        <v>1961</v>
      </c>
      <c r="E384" s="3" t="s">
        <v>1958</v>
      </c>
      <c r="F384" s="3" t="s">
        <v>2252</v>
      </c>
      <c r="G384" s="3" t="s">
        <v>2075</v>
      </c>
      <c r="H384" s="3" t="s">
        <v>1962</v>
      </c>
      <c r="I384" s="3" t="s">
        <v>2070</v>
      </c>
      <c r="K384" s="3"/>
    </row>
    <row r="385" spans="1:11" x14ac:dyDescent="0.25">
      <c r="A385" s="3" t="s">
        <v>2665</v>
      </c>
      <c r="B385" s="3" t="s">
        <v>752</v>
      </c>
      <c r="C385" s="3" t="s">
        <v>124</v>
      </c>
      <c r="D385" s="3" t="s">
        <v>1963</v>
      </c>
      <c r="E385" s="3" t="s">
        <v>1958</v>
      </c>
      <c r="F385" s="3" t="s">
        <v>2252</v>
      </c>
      <c r="G385" s="3" t="s">
        <v>2074</v>
      </c>
      <c r="H385" s="3" t="s">
        <v>1964</v>
      </c>
      <c r="I385" s="3" t="s">
        <v>2070</v>
      </c>
      <c r="K385" s="3"/>
    </row>
    <row r="386" spans="1:11" x14ac:dyDescent="0.25">
      <c r="A386" s="3" t="s">
        <v>2666</v>
      </c>
      <c r="B386" s="3" t="s">
        <v>752</v>
      </c>
      <c r="C386" s="3" t="s">
        <v>125</v>
      </c>
      <c r="D386" s="3" t="s">
        <v>1965</v>
      </c>
      <c r="E386" s="3" t="s">
        <v>1958</v>
      </c>
      <c r="F386" s="3" t="s">
        <v>2252</v>
      </c>
      <c r="G386" s="3" t="s">
        <v>2073</v>
      </c>
      <c r="H386" s="3" t="s">
        <v>1966</v>
      </c>
      <c r="I386" s="3" t="s">
        <v>2070</v>
      </c>
      <c r="K386" s="3"/>
    </row>
    <row r="387" spans="1:11" x14ac:dyDescent="0.25">
      <c r="A387" s="3" t="s">
        <v>2667</v>
      </c>
      <c r="B387" s="3" t="s">
        <v>752</v>
      </c>
      <c r="C387" s="3" t="s">
        <v>126</v>
      </c>
      <c r="D387" s="3" t="s">
        <v>1967</v>
      </c>
      <c r="E387" s="3" t="s">
        <v>1958</v>
      </c>
      <c r="F387" s="3" t="s">
        <v>2252</v>
      </c>
      <c r="G387" s="3" t="s">
        <v>2078</v>
      </c>
      <c r="H387" s="3" t="s">
        <v>1968</v>
      </c>
      <c r="I387" s="3" t="s">
        <v>2070</v>
      </c>
      <c r="K387" s="3"/>
    </row>
    <row r="388" spans="1:11" x14ac:dyDescent="0.25">
      <c r="A388" s="3" t="s">
        <v>2668</v>
      </c>
      <c r="B388" s="3" t="s">
        <v>752</v>
      </c>
      <c r="C388" s="3" t="s">
        <v>127</v>
      </c>
      <c r="D388" s="3" t="s">
        <v>1969</v>
      </c>
      <c r="E388" s="3" t="s">
        <v>1958</v>
      </c>
      <c r="F388" s="3" t="s">
        <v>2252</v>
      </c>
      <c r="G388" s="3" t="s">
        <v>2077</v>
      </c>
      <c r="H388" s="3" t="s">
        <v>1970</v>
      </c>
      <c r="I388" s="3" t="s">
        <v>2070</v>
      </c>
      <c r="K388" s="3"/>
    </row>
    <row r="389" spans="1:11" x14ac:dyDescent="0.25">
      <c r="A389" s="3" t="s">
        <v>2669</v>
      </c>
      <c r="B389" s="3" t="s">
        <v>752</v>
      </c>
      <c r="C389" s="3" t="s">
        <v>128</v>
      </c>
      <c r="D389" s="3" t="s">
        <v>1971</v>
      </c>
      <c r="E389" s="3" t="s">
        <v>1521</v>
      </c>
      <c r="F389" s="3" t="s">
        <v>2233</v>
      </c>
      <c r="G389" s="3" t="s">
        <v>1972</v>
      </c>
      <c r="H389" s="3" t="s">
        <v>1973</v>
      </c>
      <c r="I389" s="3" t="s">
        <v>2072</v>
      </c>
      <c r="K389" s="3"/>
    </row>
    <row r="390" spans="1:11" x14ac:dyDescent="0.25">
      <c r="A390" s="3" t="s">
        <v>2670</v>
      </c>
      <c r="B390" s="3" t="s">
        <v>752</v>
      </c>
      <c r="C390" s="3" t="s">
        <v>128</v>
      </c>
      <c r="D390" s="3" t="s">
        <v>1974</v>
      </c>
      <c r="E390" s="3" t="s">
        <v>1975</v>
      </c>
      <c r="F390" s="3" t="s">
        <v>2252</v>
      </c>
      <c r="G390" s="3" t="s">
        <v>2076</v>
      </c>
      <c r="H390" s="3" t="s">
        <v>1976</v>
      </c>
      <c r="I390" s="3" t="s">
        <v>2070</v>
      </c>
      <c r="K390" s="3"/>
    </row>
    <row r="391" spans="1:11" x14ac:dyDescent="0.25">
      <c r="A391" s="3" t="s">
        <v>2671</v>
      </c>
      <c r="B391" s="3" t="s">
        <v>752</v>
      </c>
      <c r="C391" s="3" t="s">
        <v>129</v>
      </c>
      <c r="D391" s="3" t="s">
        <v>1977</v>
      </c>
      <c r="E391" s="3" t="s">
        <v>1975</v>
      </c>
      <c r="F391" s="3" t="s">
        <v>2252</v>
      </c>
      <c r="G391" s="3" t="s">
        <v>2075</v>
      </c>
      <c r="H391" s="3" t="s">
        <v>1978</v>
      </c>
      <c r="I391" s="3" t="s">
        <v>2070</v>
      </c>
      <c r="K391" s="3"/>
    </row>
    <row r="392" spans="1:11" x14ac:dyDescent="0.25">
      <c r="A392" s="3" t="s">
        <v>2672</v>
      </c>
      <c r="B392" s="3" t="s">
        <v>752</v>
      </c>
      <c r="C392" s="3" t="s">
        <v>130</v>
      </c>
      <c r="D392" s="3" t="s">
        <v>1979</v>
      </c>
      <c r="E392" s="3" t="s">
        <v>1975</v>
      </c>
      <c r="F392" s="3" t="s">
        <v>2252</v>
      </c>
      <c r="G392" s="3" t="s">
        <v>2074</v>
      </c>
      <c r="H392" s="3" t="s">
        <v>1980</v>
      </c>
      <c r="I392" s="3" t="s">
        <v>2070</v>
      </c>
      <c r="K392" s="3"/>
    </row>
    <row r="393" spans="1:11" x14ac:dyDescent="0.25">
      <c r="A393" s="3" t="s">
        <v>2673</v>
      </c>
      <c r="B393" s="3" t="s">
        <v>752</v>
      </c>
      <c r="C393" s="3" t="s">
        <v>131</v>
      </c>
      <c r="D393" s="3" t="s">
        <v>1981</v>
      </c>
      <c r="E393" s="3" t="s">
        <v>1975</v>
      </c>
      <c r="F393" s="3" t="s">
        <v>2252</v>
      </c>
      <c r="G393" s="3" t="s">
        <v>2073</v>
      </c>
      <c r="H393" s="3" t="s">
        <v>1982</v>
      </c>
      <c r="I393" s="3" t="s">
        <v>2070</v>
      </c>
      <c r="K393" s="3"/>
    </row>
    <row r="394" spans="1:11" x14ac:dyDescent="0.25">
      <c r="A394" s="3" t="s">
        <v>2674</v>
      </c>
      <c r="B394" s="3" t="s">
        <v>752</v>
      </c>
      <c r="C394" s="3" t="s">
        <v>1983</v>
      </c>
      <c r="D394" s="3" t="s">
        <v>1984</v>
      </c>
      <c r="E394" s="3" t="s">
        <v>1521</v>
      </c>
      <c r="F394" s="3" t="s">
        <v>2233</v>
      </c>
      <c r="G394" s="3" t="s">
        <v>1985</v>
      </c>
      <c r="H394" s="3" t="s">
        <v>1986</v>
      </c>
      <c r="I394" s="3" t="s">
        <v>2070</v>
      </c>
      <c r="K394" s="3"/>
    </row>
    <row r="395" spans="1:11" x14ac:dyDescent="0.25">
      <c r="A395" s="3" t="s">
        <v>2675</v>
      </c>
      <c r="B395" s="3" t="s">
        <v>752</v>
      </c>
      <c r="C395" s="3" t="s">
        <v>1987</v>
      </c>
      <c r="D395" s="3" t="s">
        <v>1988</v>
      </c>
      <c r="E395" s="3" t="s">
        <v>1521</v>
      </c>
      <c r="F395" s="3" t="s">
        <v>2233</v>
      </c>
      <c r="G395" s="3" t="s">
        <v>1989</v>
      </c>
      <c r="H395" s="3" t="s">
        <v>1990</v>
      </c>
      <c r="I395" s="3" t="s">
        <v>2070</v>
      </c>
      <c r="K395" s="3"/>
    </row>
    <row r="396" spans="1:11" x14ac:dyDescent="0.25">
      <c r="A396" s="3" t="s">
        <v>2676</v>
      </c>
      <c r="B396" s="3" t="s">
        <v>752</v>
      </c>
      <c r="C396" s="3" t="s">
        <v>1991</v>
      </c>
      <c r="D396" s="3" t="s">
        <v>1992</v>
      </c>
      <c r="E396" s="3" t="s">
        <v>1521</v>
      </c>
      <c r="F396" s="3" t="s">
        <v>2233</v>
      </c>
      <c r="G396" s="3" t="s">
        <v>1993</v>
      </c>
      <c r="H396" s="3" t="s">
        <v>1994</v>
      </c>
      <c r="I396" s="3" t="s">
        <v>2072</v>
      </c>
      <c r="K396" s="3"/>
    </row>
    <row r="397" spans="1:11" x14ac:dyDescent="0.25">
      <c r="A397" s="3" t="s">
        <v>2677</v>
      </c>
      <c r="B397" s="3" t="s">
        <v>752</v>
      </c>
      <c r="C397" s="3" t="s">
        <v>1991</v>
      </c>
      <c r="D397" s="3" t="s">
        <v>1995</v>
      </c>
      <c r="E397" s="3" t="s">
        <v>1996</v>
      </c>
      <c r="F397" s="3" t="s">
        <v>2252</v>
      </c>
      <c r="G397" s="3" t="s">
        <v>2076</v>
      </c>
      <c r="H397" s="3" t="s">
        <v>1997</v>
      </c>
      <c r="I397" s="3" t="s">
        <v>2070</v>
      </c>
      <c r="K397" s="3"/>
    </row>
    <row r="398" spans="1:11" x14ac:dyDescent="0.25">
      <c r="A398" s="3" t="s">
        <v>2678</v>
      </c>
      <c r="B398" s="3" t="s">
        <v>752</v>
      </c>
      <c r="C398" s="3" t="s">
        <v>132</v>
      </c>
      <c r="D398" s="3" t="s">
        <v>1998</v>
      </c>
      <c r="E398" s="3" t="s">
        <v>1996</v>
      </c>
      <c r="F398" s="3" t="s">
        <v>2252</v>
      </c>
      <c r="G398" s="3" t="s">
        <v>2075</v>
      </c>
      <c r="H398" s="3" t="s">
        <v>1999</v>
      </c>
      <c r="I398" s="3" t="s">
        <v>2070</v>
      </c>
      <c r="K398" s="3"/>
    </row>
    <row r="399" spans="1:11" x14ac:dyDescent="0.25">
      <c r="A399" s="3" t="s">
        <v>2679</v>
      </c>
      <c r="B399" s="3" t="s">
        <v>752</v>
      </c>
      <c r="C399" s="3" t="s">
        <v>2000</v>
      </c>
      <c r="D399" s="3" t="s">
        <v>2001</v>
      </c>
      <c r="E399" s="3" t="s">
        <v>1521</v>
      </c>
      <c r="F399" s="3" t="s">
        <v>2233</v>
      </c>
      <c r="G399" s="3" t="s">
        <v>2085</v>
      </c>
      <c r="H399" s="3" t="s">
        <v>2002</v>
      </c>
      <c r="I399" s="3" t="s">
        <v>2070</v>
      </c>
      <c r="K399" s="3"/>
    </row>
    <row r="400" spans="1:11" x14ac:dyDescent="0.25">
      <c r="A400" s="3" t="s">
        <v>2680</v>
      </c>
      <c r="B400" s="3" t="s">
        <v>752</v>
      </c>
      <c r="C400" s="3" t="s">
        <v>1</v>
      </c>
      <c r="D400" s="3" t="s">
        <v>2003</v>
      </c>
      <c r="E400" s="3" t="s">
        <v>1521</v>
      </c>
      <c r="F400" s="3" t="s">
        <v>2233</v>
      </c>
      <c r="G400" s="3" t="s">
        <v>2084</v>
      </c>
      <c r="H400" s="3" t="s">
        <v>2004</v>
      </c>
      <c r="I400" s="3" t="s">
        <v>2070</v>
      </c>
      <c r="K400" s="3"/>
    </row>
    <row r="401" spans="1:11" x14ac:dyDescent="0.25">
      <c r="A401" s="3" t="s">
        <v>2681</v>
      </c>
      <c r="B401" s="3" t="s">
        <v>752</v>
      </c>
      <c r="C401" s="3" t="s">
        <v>2005</v>
      </c>
      <c r="D401" s="3" t="s">
        <v>133</v>
      </c>
      <c r="E401" s="3" t="s">
        <v>810</v>
      </c>
      <c r="F401" s="3" t="s">
        <v>2224</v>
      </c>
      <c r="G401" s="3" t="s">
        <v>2079</v>
      </c>
      <c r="H401" s="3" t="s">
        <v>2006</v>
      </c>
      <c r="I401" s="3" t="s">
        <v>2072</v>
      </c>
      <c r="K401" s="3"/>
    </row>
    <row r="402" spans="1:11" x14ac:dyDescent="0.25">
      <c r="A402" s="3" t="s">
        <v>2682</v>
      </c>
      <c r="B402" s="3" t="s">
        <v>752</v>
      </c>
      <c r="C402" s="3" t="s">
        <v>2007</v>
      </c>
      <c r="D402" s="3" t="s">
        <v>2008</v>
      </c>
      <c r="E402" s="3" t="s">
        <v>2009</v>
      </c>
      <c r="F402" s="3" t="s">
        <v>2233</v>
      </c>
      <c r="G402" s="3" t="s">
        <v>2076</v>
      </c>
      <c r="H402" s="3" t="s">
        <v>2010</v>
      </c>
      <c r="I402" s="3" t="s">
        <v>2072</v>
      </c>
      <c r="K402" s="3"/>
    </row>
    <row r="403" spans="1:11" x14ac:dyDescent="0.25">
      <c r="A403" s="3" t="s">
        <v>2683</v>
      </c>
      <c r="B403" s="3" t="s">
        <v>752</v>
      </c>
      <c r="C403" s="3" t="s">
        <v>134</v>
      </c>
      <c r="D403" s="3" t="s">
        <v>2011</v>
      </c>
      <c r="E403" s="3" t="s">
        <v>2012</v>
      </c>
      <c r="F403" s="3" t="s">
        <v>2252</v>
      </c>
      <c r="G403" s="3" t="s">
        <v>2076</v>
      </c>
      <c r="H403" s="3" t="s">
        <v>2013</v>
      </c>
      <c r="I403" s="3" t="s">
        <v>2070</v>
      </c>
      <c r="K403" s="3"/>
    </row>
    <row r="404" spans="1:11" x14ac:dyDescent="0.25">
      <c r="A404" s="3" t="s">
        <v>2684</v>
      </c>
      <c r="B404" s="3" t="s">
        <v>752</v>
      </c>
      <c r="C404" s="3" t="s">
        <v>135</v>
      </c>
      <c r="D404" s="3" t="s">
        <v>2014</v>
      </c>
      <c r="E404" s="3" t="s">
        <v>2012</v>
      </c>
      <c r="F404" s="3" t="s">
        <v>2252</v>
      </c>
      <c r="G404" s="3" t="s">
        <v>2075</v>
      </c>
      <c r="H404" s="3" t="s">
        <v>2015</v>
      </c>
      <c r="I404" s="3" t="s">
        <v>2070</v>
      </c>
      <c r="K404" s="3"/>
    </row>
    <row r="405" spans="1:11" x14ac:dyDescent="0.25">
      <c r="A405" s="3" t="s">
        <v>2685</v>
      </c>
      <c r="B405" s="3" t="s">
        <v>752</v>
      </c>
      <c r="C405" s="3" t="s">
        <v>136</v>
      </c>
      <c r="D405" s="3" t="s">
        <v>2016</v>
      </c>
      <c r="E405" s="3" t="s">
        <v>2012</v>
      </c>
      <c r="F405" s="3" t="s">
        <v>2252</v>
      </c>
      <c r="G405" s="3" t="s">
        <v>2074</v>
      </c>
      <c r="H405" s="3" t="s">
        <v>2017</v>
      </c>
      <c r="I405" s="3" t="s">
        <v>2070</v>
      </c>
      <c r="K405" s="3"/>
    </row>
    <row r="406" spans="1:11" x14ac:dyDescent="0.25">
      <c r="A406" s="3" t="s">
        <v>2686</v>
      </c>
      <c r="B406" s="3" t="s">
        <v>752</v>
      </c>
      <c r="C406" s="3" t="s">
        <v>2018</v>
      </c>
      <c r="D406" s="3" t="s">
        <v>2019</v>
      </c>
      <c r="E406" s="3" t="s">
        <v>2012</v>
      </c>
      <c r="F406" s="3" t="s">
        <v>2252</v>
      </c>
      <c r="G406" s="3" t="s">
        <v>2073</v>
      </c>
      <c r="H406" s="3" t="s">
        <v>2020</v>
      </c>
      <c r="I406" s="3" t="s">
        <v>2070</v>
      </c>
      <c r="K406" s="3"/>
    </row>
    <row r="407" spans="1:11" x14ac:dyDescent="0.25">
      <c r="A407" s="3" t="s">
        <v>2687</v>
      </c>
      <c r="B407" s="3" t="s">
        <v>752</v>
      </c>
      <c r="C407" s="3" t="s">
        <v>137</v>
      </c>
      <c r="D407" s="3" t="s">
        <v>2021</v>
      </c>
      <c r="E407" s="3" t="s">
        <v>2012</v>
      </c>
      <c r="F407" s="3" t="s">
        <v>2252</v>
      </c>
      <c r="G407" s="3" t="s">
        <v>2078</v>
      </c>
      <c r="H407" s="3" t="s">
        <v>2022</v>
      </c>
      <c r="I407" s="3" t="s">
        <v>2070</v>
      </c>
      <c r="K407" s="3"/>
    </row>
    <row r="408" spans="1:11" x14ac:dyDescent="0.25">
      <c r="A408" s="3" t="s">
        <v>2688</v>
      </c>
      <c r="B408" s="3" t="s">
        <v>752</v>
      </c>
      <c r="C408" s="3" t="s">
        <v>7</v>
      </c>
      <c r="D408" s="3" t="s">
        <v>2023</v>
      </c>
      <c r="E408" s="3" t="s">
        <v>2012</v>
      </c>
      <c r="F408" s="3" t="s">
        <v>2252</v>
      </c>
      <c r="G408" s="3" t="s">
        <v>2077</v>
      </c>
      <c r="H408" s="3" t="s">
        <v>2024</v>
      </c>
      <c r="I408" s="3" t="s">
        <v>2070</v>
      </c>
      <c r="K408" s="3"/>
    </row>
    <row r="409" spans="1:11" x14ac:dyDescent="0.25">
      <c r="A409" s="3" t="s">
        <v>2689</v>
      </c>
      <c r="B409" s="3" t="s">
        <v>752</v>
      </c>
      <c r="C409" s="3" t="s">
        <v>2025</v>
      </c>
      <c r="D409" s="3" t="s">
        <v>2026</v>
      </c>
      <c r="E409" s="3" t="s">
        <v>2009</v>
      </c>
      <c r="F409" s="3" t="s">
        <v>2233</v>
      </c>
      <c r="G409" s="3" t="s">
        <v>2075</v>
      </c>
      <c r="H409" s="3" t="s">
        <v>2027</v>
      </c>
      <c r="I409" s="3" t="s">
        <v>2072</v>
      </c>
      <c r="K409" s="3"/>
    </row>
    <row r="410" spans="1:11" x14ac:dyDescent="0.25">
      <c r="A410" s="3" t="s">
        <v>2690</v>
      </c>
      <c r="B410" s="3" t="s">
        <v>752</v>
      </c>
      <c r="C410" s="3" t="s">
        <v>2028</v>
      </c>
      <c r="D410" s="3" t="s">
        <v>2029</v>
      </c>
      <c r="E410" s="3" t="s">
        <v>2030</v>
      </c>
      <c r="F410" s="3" t="s">
        <v>2252</v>
      </c>
      <c r="G410" s="3" t="s">
        <v>2076</v>
      </c>
      <c r="H410" s="3" t="s">
        <v>2031</v>
      </c>
      <c r="I410" s="3" t="s">
        <v>2070</v>
      </c>
      <c r="K410" s="3"/>
    </row>
    <row r="411" spans="1:11" x14ac:dyDescent="0.25">
      <c r="A411" s="3" t="s">
        <v>2691</v>
      </c>
      <c r="B411" s="3" t="s">
        <v>752</v>
      </c>
      <c r="C411" s="3" t="s">
        <v>2032</v>
      </c>
      <c r="D411" s="3" t="s">
        <v>2033</v>
      </c>
      <c r="E411" s="3" t="s">
        <v>2030</v>
      </c>
      <c r="F411" s="3" t="s">
        <v>2252</v>
      </c>
      <c r="G411" s="3" t="s">
        <v>2075</v>
      </c>
      <c r="H411" s="3" t="s">
        <v>2034</v>
      </c>
      <c r="I411" s="3" t="s">
        <v>2070</v>
      </c>
      <c r="K411" s="3"/>
    </row>
    <row r="412" spans="1:11" x14ac:dyDescent="0.25">
      <c r="A412" s="3" t="s">
        <v>2692</v>
      </c>
      <c r="B412" s="3" t="s">
        <v>752</v>
      </c>
      <c r="C412" s="3" t="s">
        <v>2035</v>
      </c>
      <c r="D412" s="3" t="s">
        <v>2036</v>
      </c>
      <c r="E412" s="3" t="s">
        <v>2030</v>
      </c>
      <c r="F412" s="3" t="s">
        <v>2252</v>
      </c>
      <c r="G412" s="3" t="s">
        <v>2074</v>
      </c>
      <c r="H412" s="3" t="s">
        <v>2037</v>
      </c>
      <c r="I412" s="3" t="s">
        <v>2070</v>
      </c>
      <c r="K412" s="3"/>
    </row>
    <row r="413" spans="1:11" x14ac:dyDescent="0.25">
      <c r="A413" s="3" t="s">
        <v>2693</v>
      </c>
      <c r="B413" s="3" t="s">
        <v>752</v>
      </c>
      <c r="C413" s="3" t="s">
        <v>2038</v>
      </c>
      <c r="D413" s="3" t="s">
        <v>2039</v>
      </c>
      <c r="E413" s="3" t="s">
        <v>2009</v>
      </c>
      <c r="F413" s="3" t="s">
        <v>2233</v>
      </c>
      <c r="G413" s="3" t="s">
        <v>2074</v>
      </c>
      <c r="H413" s="3" t="s">
        <v>2040</v>
      </c>
      <c r="I413" s="3" t="s">
        <v>2070</v>
      </c>
      <c r="K413" s="3"/>
    </row>
    <row r="414" spans="1:11" x14ac:dyDescent="0.25">
      <c r="A414" s="3" t="s">
        <v>2694</v>
      </c>
      <c r="B414" s="3" t="s">
        <v>752</v>
      </c>
      <c r="C414" s="3" t="s">
        <v>2041</v>
      </c>
      <c r="D414" s="3" t="s">
        <v>2042</v>
      </c>
      <c r="E414" s="3" t="s">
        <v>2009</v>
      </c>
      <c r="F414" s="3" t="s">
        <v>2233</v>
      </c>
      <c r="G414" s="3" t="s">
        <v>2073</v>
      </c>
      <c r="H414" s="3" t="s">
        <v>2043</v>
      </c>
      <c r="I414" s="3" t="s">
        <v>2070</v>
      </c>
      <c r="K414" s="3"/>
    </row>
    <row r="415" spans="1:11" x14ac:dyDescent="0.25">
      <c r="A415" s="3" t="s">
        <v>2695</v>
      </c>
      <c r="B415" s="3" t="s">
        <v>752</v>
      </c>
      <c r="C415" s="3" t="s">
        <v>2044</v>
      </c>
      <c r="D415" s="3" t="s">
        <v>2045</v>
      </c>
      <c r="E415" s="3" t="s">
        <v>2009</v>
      </c>
      <c r="F415" s="3" t="s">
        <v>2233</v>
      </c>
      <c r="G415" s="3" t="s">
        <v>2078</v>
      </c>
      <c r="H415" s="3" t="s">
        <v>2046</v>
      </c>
      <c r="I415" s="3" t="s">
        <v>2070</v>
      </c>
      <c r="K415" s="3"/>
    </row>
    <row r="416" spans="1:11" x14ac:dyDescent="0.25">
      <c r="A416" s="3" t="s">
        <v>2696</v>
      </c>
      <c r="B416" s="3" t="s">
        <v>752</v>
      </c>
      <c r="C416" s="3" t="s">
        <v>1</v>
      </c>
      <c r="D416" s="3" t="s">
        <v>807</v>
      </c>
      <c r="E416" s="3" t="s">
        <v>2009</v>
      </c>
      <c r="F416" s="3" t="s">
        <v>2233</v>
      </c>
      <c r="G416" s="3" t="s">
        <v>2077</v>
      </c>
      <c r="H416" s="3" t="s">
        <v>2047</v>
      </c>
      <c r="I416" s="3" t="s">
        <v>2070</v>
      </c>
      <c r="K416" s="3"/>
    </row>
    <row r="417" spans="1:11" x14ac:dyDescent="0.25">
      <c r="A417" s="3" t="s">
        <v>2697</v>
      </c>
      <c r="B417" s="3" t="s">
        <v>752</v>
      </c>
      <c r="C417" s="3" t="s">
        <v>2048</v>
      </c>
      <c r="D417" s="3" t="s">
        <v>138</v>
      </c>
      <c r="E417" s="3" t="s">
        <v>810</v>
      </c>
      <c r="F417" s="3" t="s">
        <v>2224</v>
      </c>
      <c r="G417" s="3" t="s">
        <v>2081</v>
      </c>
      <c r="H417" s="3" t="s">
        <v>2049</v>
      </c>
      <c r="I417" s="3" t="s">
        <v>2072</v>
      </c>
      <c r="K417" s="3"/>
    </row>
    <row r="418" spans="1:11" x14ac:dyDescent="0.25">
      <c r="A418" s="3" t="s">
        <v>2698</v>
      </c>
      <c r="B418" s="3" t="s">
        <v>752</v>
      </c>
      <c r="C418" s="3" t="s">
        <v>753</v>
      </c>
      <c r="D418" s="3" t="s">
        <v>754</v>
      </c>
      <c r="E418" s="3" t="s">
        <v>755</v>
      </c>
      <c r="F418" s="3" t="s">
        <v>2233</v>
      </c>
      <c r="G418" s="3" t="s">
        <v>2076</v>
      </c>
      <c r="H418" s="3" t="s">
        <v>756</v>
      </c>
      <c r="I418" s="3" t="s">
        <v>2072</v>
      </c>
      <c r="K418" s="3"/>
    </row>
    <row r="419" spans="1:11" x14ac:dyDescent="0.25">
      <c r="A419" s="3" t="s">
        <v>2699</v>
      </c>
      <c r="B419" s="3" t="s">
        <v>752</v>
      </c>
      <c r="C419" s="3" t="s">
        <v>139</v>
      </c>
      <c r="D419" s="3" t="s">
        <v>757</v>
      </c>
      <c r="E419" s="3" t="s">
        <v>758</v>
      </c>
      <c r="F419" s="3" t="s">
        <v>2252</v>
      </c>
      <c r="G419" s="3" t="s">
        <v>2076</v>
      </c>
      <c r="H419" s="3" t="s">
        <v>759</v>
      </c>
      <c r="I419" s="3" t="s">
        <v>2070</v>
      </c>
      <c r="K419" s="3"/>
    </row>
    <row r="420" spans="1:11" x14ac:dyDescent="0.25">
      <c r="A420" s="3" t="s">
        <v>2700</v>
      </c>
      <c r="B420" s="3" t="s">
        <v>752</v>
      </c>
      <c r="C420" s="3" t="s">
        <v>140</v>
      </c>
      <c r="D420" s="3" t="s">
        <v>760</v>
      </c>
      <c r="E420" s="3" t="s">
        <v>758</v>
      </c>
      <c r="F420" s="3" t="s">
        <v>2252</v>
      </c>
      <c r="G420" s="3" t="s">
        <v>2075</v>
      </c>
      <c r="H420" s="3" t="s">
        <v>761</v>
      </c>
      <c r="I420" s="3" t="s">
        <v>2070</v>
      </c>
      <c r="K420" s="3"/>
    </row>
    <row r="421" spans="1:11" x14ac:dyDescent="0.25">
      <c r="A421" s="3" t="s">
        <v>2701</v>
      </c>
      <c r="B421" s="3" t="s">
        <v>752</v>
      </c>
      <c r="C421" s="3" t="s">
        <v>141</v>
      </c>
      <c r="D421" s="3" t="s">
        <v>762</v>
      </c>
      <c r="E421" s="3" t="s">
        <v>758</v>
      </c>
      <c r="F421" s="3" t="s">
        <v>2252</v>
      </c>
      <c r="G421" s="3" t="s">
        <v>2074</v>
      </c>
      <c r="H421" s="3" t="s">
        <v>763</v>
      </c>
      <c r="I421" s="3" t="s">
        <v>2070</v>
      </c>
      <c r="K421" s="3"/>
    </row>
    <row r="422" spans="1:11" x14ac:dyDescent="0.25">
      <c r="A422" s="3" t="s">
        <v>2702</v>
      </c>
      <c r="B422" s="3" t="s">
        <v>752</v>
      </c>
      <c r="C422" s="3" t="s">
        <v>764</v>
      </c>
      <c r="D422" s="3" t="s">
        <v>765</v>
      </c>
      <c r="E422" s="3" t="s">
        <v>758</v>
      </c>
      <c r="F422" s="3" t="s">
        <v>2252</v>
      </c>
      <c r="G422" s="3" t="s">
        <v>2073</v>
      </c>
      <c r="H422" s="3" t="s">
        <v>766</v>
      </c>
      <c r="I422" s="3" t="s">
        <v>2070</v>
      </c>
      <c r="K422" s="3"/>
    </row>
    <row r="423" spans="1:11" x14ac:dyDescent="0.25">
      <c r="A423" s="3" t="s">
        <v>2703</v>
      </c>
      <c r="B423" s="3" t="s">
        <v>752</v>
      </c>
      <c r="C423" s="3" t="s">
        <v>767</v>
      </c>
      <c r="D423" s="3" t="s">
        <v>768</v>
      </c>
      <c r="E423" s="3" t="s">
        <v>758</v>
      </c>
      <c r="F423" s="3" t="s">
        <v>2252</v>
      </c>
      <c r="G423" s="3" t="s">
        <v>2078</v>
      </c>
      <c r="H423" s="3" t="s">
        <v>769</v>
      </c>
      <c r="I423" s="3" t="s">
        <v>2070</v>
      </c>
      <c r="K423" s="3"/>
    </row>
    <row r="424" spans="1:11" x14ac:dyDescent="0.25">
      <c r="A424" s="3" t="s">
        <v>2704</v>
      </c>
      <c r="B424" s="3" t="s">
        <v>752</v>
      </c>
      <c r="C424" s="3" t="s">
        <v>770</v>
      </c>
      <c r="D424" s="3" t="s">
        <v>771</v>
      </c>
      <c r="E424" s="3" t="s">
        <v>755</v>
      </c>
      <c r="F424" s="3" t="s">
        <v>2233</v>
      </c>
      <c r="G424" s="3" t="s">
        <v>2075</v>
      </c>
      <c r="H424" s="3" t="s">
        <v>772</v>
      </c>
      <c r="I424" s="3" t="s">
        <v>2072</v>
      </c>
      <c r="K424" s="3"/>
    </row>
    <row r="425" spans="1:11" x14ac:dyDescent="0.25">
      <c r="A425" s="3" t="s">
        <v>2705</v>
      </c>
      <c r="B425" s="3" t="s">
        <v>752</v>
      </c>
      <c r="C425" s="3" t="s">
        <v>773</v>
      </c>
      <c r="D425" s="3" t="s">
        <v>774</v>
      </c>
      <c r="E425" s="3" t="s">
        <v>775</v>
      </c>
      <c r="F425" s="3" t="s">
        <v>2252</v>
      </c>
      <c r="G425" s="3" t="s">
        <v>2076</v>
      </c>
      <c r="H425" s="3" t="s">
        <v>776</v>
      </c>
      <c r="I425" s="3" t="s">
        <v>2070</v>
      </c>
      <c r="K425" s="3"/>
    </row>
    <row r="426" spans="1:11" x14ac:dyDescent="0.25">
      <c r="A426" s="3" t="s">
        <v>2706</v>
      </c>
      <c r="B426" s="3" t="s">
        <v>752</v>
      </c>
      <c r="C426" s="3" t="s">
        <v>777</v>
      </c>
      <c r="D426" s="3" t="s">
        <v>778</v>
      </c>
      <c r="E426" s="3" t="s">
        <v>775</v>
      </c>
      <c r="F426" s="3" t="s">
        <v>2252</v>
      </c>
      <c r="G426" s="3" t="s">
        <v>2075</v>
      </c>
      <c r="H426" s="3" t="s">
        <v>779</v>
      </c>
      <c r="I426" s="3" t="s">
        <v>2070</v>
      </c>
      <c r="K426" s="3"/>
    </row>
    <row r="427" spans="1:11" x14ac:dyDescent="0.25">
      <c r="A427" s="3" t="s">
        <v>2707</v>
      </c>
      <c r="B427" s="3" t="s">
        <v>752</v>
      </c>
      <c r="C427" s="3" t="s">
        <v>780</v>
      </c>
      <c r="D427" s="3" t="s">
        <v>781</v>
      </c>
      <c r="E427" s="3" t="s">
        <v>755</v>
      </c>
      <c r="F427" s="3" t="s">
        <v>2233</v>
      </c>
      <c r="G427" s="3" t="s">
        <v>2074</v>
      </c>
      <c r="H427" s="3" t="s">
        <v>782</v>
      </c>
      <c r="I427" s="3" t="s">
        <v>2072</v>
      </c>
      <c r="K427" s="3"/>
    </row>
    <row r="428" spans="1:11" x14ac:dyDescent="0.25">
      <c r="A428" s="3" t="s">
        <v>2708</v>
      </c>
      <c r="B428" s="3" t="s">
        <v>752</v>
      </c>
      <c r="C428" s="3" t="s">
        <v>142</v>
      </c>
      <c r="D428" s="3" t="s">
        <v>783</v>
      </c>
      <c r="E428" s="3" t="s">
        <v>784</v>
      </c>
      <c r="F428" s="3" t="s">
        <v>2252</v>
      </c>
      <c r="G428" s="3" t="s">
        <v>2076</v>
      </c>
      <c r="H428" s="3" t="s">
        <v>785</v>
      </c>
      <c r="I428" s="3" t="s">
        <v>2070</v>
      </c>
      <c r="K428" s="3"/>
    </row>
    <row r="429" spans="1:11" x14ac:dyDescent="0.25">
      <c r="A429" s="3" t="s">
        <v>2709</v>
      </c>
      <c r="B429" s="3" t="s">
        <v>752</v>
      </c>
      <c r="C429" s="3" t="s">
        <v>143</v>
      </c>
      <c r="D429" s="3" t="s">
        <v>786</v>
      </c>
      <c r="E429" s="3" t="s">
        <v>784</v>
      </c>
      <c r="F429" s="3" t="s">
        <v>2252</v>
      </c>
      <c r="G429" s="3" t="s">
        <v>2075</v>
      </c>
      <c r="H429" s="3" t="s">
        <v>787</v>
      </c>
      <c r="I429" s="3" t="s">
        <v>2070</v>
      </c>
      <c r="K429" s="3"/>
    </row>
    <row r="430" spans="1:11" x14ac:dyDescent="0.25">
      <c r="A430" s="3" t="s">
        <v>2710</v>
      </c>
      <c r="B430" s="3" t="s">
        <v>752</v>
      </c>
      <c r="C430" s="3" t="s">
        <v>144</v>
      </c>
      <c r="D430" s="3" t="s">
        <v>788</v>
      </c>
      <c r="E430" s="3" t="s">
        <v>784</v>
      </c>
      <c r="F430" s="3" t="s">
        <v>2252</v>
      </c>
      <c r="G430" s="3" t="s">
        <v>2074</v>
      </c>
      <c r="H430" s="3" t="s">
        <v>789</v>
      </c>
      <c r="I430" s="3" t="s">
        <v>2070</v>
      </c>
      <c r="K430" s="3"/>
    </row>
    <row r="431" spans="1:11" x14ac:dyDescent="0.25">
      <c r="A431" s="3" t="s">
        <v>2711</v>
      </c>
      <c r="B431" s="3" t="s">
        <v>752</v>
      </c>
      <c r="C431" s="3" t="s">
        <v>145</v>
      </c>
      <c r="D431" s="3" t="s">
        <v>790</v>
      </c>
      <c r="E431" s="3" t="s">
        <v>784</v>
      </c>
      <c r="F431" s="3" t="s">
        <v>2252</v>
      </c>
      <c r="G431" s="3" t="s">
        <v>2073</v>
      </c>
      <c r="H431" s="3" t="s">
        <v>791</v>
      </c>
      <c r="I431" s="3" t="s">
        <v>2070</v>
      </c>
      <c r="K431" s="3"/>
    </row>
    <row r="432" spans="1:11" x14ac:dyDescent="0.25">
      <c r="A432" s="3" t="s">
        <v>2712</v>
      </c>
      <c r="B432" s="3" t="s">
        <v>752</v>
      </c>
      <c r="C432" s="3" t="s">
        <v>792</v>
      </c>
      <c r="D432" s="3" t="s">
        <v>793</v>
      </c>
      <c r="E432" s="3" t="s">
        <v>784</v>
      </c>
      <c r="F432" s="3" t="s">
        <v>2252</v>
      </c>
      <c r="G432" s="3" t="s">
        <v>2078</v>
      </c>
      <c r="H432" s="3" t="s">
        <v>794</v>
      </c>
      <c r="I432" s="3" t="s">
        <v>2070</v>
      </c>
      <c r="K432" s="3"/>
    </row>
    <row r="433" spans="1:11" x14ac:dyDescent="0.25">
      <c r="A433" s="3" t="s">
        <v>2713</v>
      </c>
      <c r="B433" s="3" t="s">
        <v>752</v>
      </c>
      <c r="C433" s="3" t="s">
        <v>146</v>
      </c>
      <c r="D433" s="3" t="s">
        <v>795</v>
      </c>
      <c r="E433" s="3" t="s">
        <v>784</v>
      </c>
      <c r="F433" s="3" t="s">
        <v>2252</v>
      </c>
      <c r="G433" s="3" t="s">
        <v>2077</v>
      </c>
      <c r="H433" s="3" t="s">
        <v>796</v>
      </c>
      <c r="I433" s="3" t="s">
        <v>2070</v>
      </c>
      <c r="K433" s="3"/>
    </row>
    <row r="434" spans="1:11" x14ac:dyDescent="0.25">
      <c r="A434" s="3" t="s">
        <v>2714</v>
      </c>
      <c r="B434" s="3" t="s">
        <v>752</v>
      </c>
      <c r="C434" s="3" t="s">
        <v>147</v>
      </c>
      <c r="D434" s="3" t="s">
        <v>797</v>
      </c>
      <c r="E434" s="3" t="s">
        <v>784</v>
      </c>
      <c r="F434" s="3" t="s">
        <v>2252</v>
      </c>
      <c r="G434" s="3" t="s">
        <v>2080</v>
      </c>
      <c r="H434" s="3" t="s">
        <v>798</v>
      </c>
      <c r="I434" s="3" t="s">
        <v>2070</v>
      </c>
      <c r="K434" s="3"/>
    </row>
    <row r="435" spans="1:11" x14ac:dyDescent="0.25">
      <c r="A435" s="3" t="s">
        <v>2715</v>
      </c>
      <c r="B435" s="3" t="s">
        <v>752</v>
      </c>
      <c r="C435" s="3" t="s">
        <v>148</v>
      </c>
      <c r="D435" s="3" t="s">
        <v>799</v>
      </c>
      <c r="E435" s="3" t="s">
        <v>784</v>
      </c>
      <c r="F435" s="3" t="s">
        <v>2252</v>
      </c>
      <c r="G435" s="3" t="s">
        <v>2079</v>
      </c>
      <c r="H435" s="3" t="s">
        <v>800</v>
      </c>
      <c r="I435" s="3" t="s">
        <v>2070</v>
      </c>
      <c r="K435" s="3"/>
    </row>
    <row r="436" spans="1:11" x14ac:dyDescent="0.25">
      <c r="A436" s="3" t="s">
        <v>2716</v>
      </c>
      <c r="B436" s="3" t="s">
        <v>752</v>
      </c>
      <c r="C436" s="3" t="s">
        <v>801</v>
      </c>
      <c r="D436" s="3" t="s">
        <v>802</v>
      </c>
      <c r="E436" s="3" t="s">
        <v>755</v>
      </c>
      <c r="F436" s="3" t="s">
        <v>2233</v>
      </c>
      <c r="G436" s="3" t="s">
        <v>2073</v>
      </c>
      <c r="H436" s="3" t="s">
        <v>803</v>
      </c>
      <c r="I436" s="3" t="s">
        <v>2070</v>
      </c>
      <c r="K436" s="3"/>
    </row>
    <row r="437" spans="1:11" x14ac:dyDescent="0.25">
      <c r="A437" s="3" t="s">
        <v>2717</v>
      </c>
      <c r="B437" s="3" t="s">
        <v>752</v>
      </c>
      <c r="C437" s="3" t="s">
        <v>804</v>
      </c>
      <c r="D437" s="3" t="s">
        <v>805</v>
      </c>
      <c r="E437" s="3" t="s">
        <v>755</v>
      </c>
      <c r="F437" s="3" t="s">
        <v>2233</v>
      </c>
      <c r="G437" s="3" t="s">
        <v>2078</v>
      </c>
      <c r="H437" s="3" t="s">
        <v>806</v>
      </c>
      <c r="I437" s="3" t="s">
        <v>2070</v>
      </c>
      <c r="K437" s="3"/>
    </row>
    <row r="438" spans="1:11" x14ac:dyDescent="0.25">
      <c r="A438" s="3" t="s">
        <v>2718</v>
      </c>
      <c r="B438" s="3" t="s">
        <v>752</v>
      </c>
      <c r="C438" s="3" t="s">
        <v>1</v>
      </c>
      <c r="D438" s="3" t="s">
        <v>807</v>
      </c>
      <c r="E438" s="3" t="s">
        <v>755</v>
      </c>
      <c r="F438" s="3" t="s">
        <v>2233</v>
      </c>
      <c r="G438" s="3" t="s">
        <v>2077</v>
      </c>
      <c r="H438" s="3" t="s">
        <v>808</v>
      </c>
      <c r="I438" s="3" t="s">
        <v>2070</v>
      </c>
      <c r="K438" s="3"/>
    </row>
    <row r="439" spans="1:11" x14ac:dyDescent="0.25">
      <c r="A439" s="3" t="s">
        <v>2719</v>
      </c>
      <c r="B439" s="3" t="s">
        <v>752</v>
      </c>
      <c r="C439" s="3" t="s">
        <v>809</v>
      </c>
      <c r="D439" s="3" t="s">
        <v>149</v>
      </c>
      <c r="E439" s="3" t="s">
        <v>810</v>
      </c>
      <c r="F439" s="3" t="s">
        <v>2224</v>
      </c>
      <c r="G439" s="3" t="s">
        <v>811</v>
      </c>
      <c r="H439" s="3" t="s">
        <v>812</v>
      </c>
      <c r="I439" s="3" t="s">
        <v>2070</v>
      </c>
      <c r="K439" s="3"/>
    </row>
    <row r="440" spans="1:11" x14ac:dyDescent="0.25">
      <c r="A440" s="3" t="s">
        <v>2720</v>
      </c>
      <c r="B440" s="3" t="s">
        <v>752</v>
      </c>
      <c r="C440" s="3" t="s">
        <v>150</v>
      </c>
      <c r="D440" s="3" t="s">
        <v>813</v>
      </c>
      <c r="E440" s="3" t="s">
        <v>810</v>
      </c>
      <c r="F440" s="3" t="s">
        <v>2224</v>
      </c>
      <c r="G440" s="3" t="s">
        <v>810</v>
      </c>
      <c r="H440" s="3" t="s">
        <v>814</v>
      </c>
      <c r="I440" s="3" t="s">
        <v>2072</v>
      </c>
      <c r="K440" s="3"/>
    </row>
    <row r="441" spans="1:11" x14ac:dyDescent="0.25">
      <c r="A441" s="3" t="s">
        <v>2721</v>
      </c>
      <c r="B441" s="3" t="s">
        <v>752</v>
      </c>
      <c r="C441" s="3" t="s">
        <v>815</v>
      </c>
      <c r="D441" s="3" t="s">
        <v>816</v>
      </c>
      <c r="E441" s="3" t="s">
        <v>817</v>
      </c>
      <c r="F441" s="3" t="s">
        <v>2233</v>
      </c>
      <c r="G441" s="3" t="s">
        <v>2076</v>
      </c>
      <c r="H441" s="3" t="s">
        <v>818</v>
      </c>
      <c r="I441" s="3" t="s">
        <v>2070</v>
      </c>
      <c r="K441" s="3"/>
    </row>
    <row r="442" spans="1:11" x14ac:dyDescent="0.25">
      <c r="A442" s="3" t="s">
        <v>2722</v>
      </c>
      <c r="B442" s="3" t="s">
        <v>752</v>
      </c>
      <c r="C442" s="3" t="s">
        <v>819</v>
      </c>
      <c r="D442" s="3" t="s">
        <v>820</v>
      </c>
      <c r="E442" s="3" t="s">
        <v>817</v>
      </c>
      <c r="F442" s="3" t="s">
        <v>2233</v>
      </c>
      <c r="G442" s="3" t="s">
        <v>2075</v>
      </c>
      <c r="H442" s="3" t="s">
        <v>821</v>
      </c>
      <c r="I442" s="3" t="s">
        <v>2070</v>
      </c>
      <c r="K442" s="3"/>
    </row>
    <row r="443" spans="1:11" x14ac:dyDescent="0.25">
      <c r="A443" s="3" t="s">
        <v>2723</v>
      </c>
      <c r="B443" s="3" t="s">
        <v>752</v>
      </c>
      <c r="C443" s="3" t="s">
        <v>822</v>
      </c>
      <c r="D443" s="3" t="s">
        <v>823</v>
      </c>
      <c r="E443" s="3" t="s">
        <v>817</v>
      </c>
      <c r="F443" s="3" t="s">
        <v>2233</v>
      </c>
      <c r="G443" s="3" t="s">
        <v>2074</v>
      </c>
      <c r="H443" s="3" t="s">
        <v>824</v>
      </c>
      <c r="I443" s="3" t="s">
        <v>2070</v>
      </c>
      <c r="K443" s="3"/>
    </row>
    <row r="444" spans="1:11" x14ac:dyDescent="0.25">
      <c r="A444" s="3" t="s">
        <v>2724</v>
      </c>
      <c r="B444" s="3" t="s">
        <v>752</v>
      </c>
      <c r="C444" s="3" t="s">
        <v>825</v>
      </c>
      <c r="D444" s="3" t="s">
        <v>826</v>
      </c>
      <c r="E444" s="3" t="s">
        <v>817</v>
      </c>
      <c r="F444" s="3" t="s">
        <v>2233</v>
      </c>
      <c r="G444" s="3" t="s">
        <v>2073</v>
      </c>
      <c r="H444" s="3" t="s">
        <v>827</v>
      </c>
      <c r="I444" s="3" t="s">
        <v>2070</v>
      </c>
      <c r="K444" s="3"/>
    </row>
    <row r="445" spans="1:11" x14ac:dyDescent="0.25">
      <c r="A445" s="3" t="s">
        <v>2725</v>
      </c>
      <c r="B445" s="3" t="s">
        <v>752</v>
      </c>
      <c r="C445" s="3" t="s">
        <v>828</v>
      </c>
      <c r="D445" s="3" t="s">
        <v>829</v>
      </c>
      <c r="E445" s="3" t="s">
        <v>817</v>
      </c>
      <c r="F445" s="3" t="s">
        <v>2233</v>
      </c>
      <c r="G445" s="3" t="s">
        <v>2078</v>
      </c>
      <c r="H445" s="3" t="s">
        <v>830</v>
      </c>
      <c r="I445" s="3" t="s">
        <v>2070</v>
      </c>
      <c r="K445" s="3"/>
    </row>
    <row r="446" spans="1:11" x14ac:dyDescent="0.25">
      <c r="A446" s="3" t="s">
        <v>2726</v>
      </c>
      <c r="B446" s="3" t="s">
        <v>752</v>
      </c>
      <c r="C446" s="3" t="s">
        <v>831</v>
      </c>
      <c r="D446" s="3" t="s">
        <v>832</v>
      </c>
      <c r="E446" s="3" t="s">
        <v>817</v>
      </c>
      <c r="F446" s="3" t="s">
        <v>2233</v>
      </c>
      <c r="G446" s="3" t="s">
        <v>2077</v>
      </c>
      <c r="H446" s="3" t="s">
        <v>833</v>
      </c>
      <c r="I446" s="3" t="s">
        <v>2070</v>
      </c>
      <c r="K446" s="3"/>
    </row>
    <row r="447" spans="1:11" x14ac:dyDescent="0.25">
      <c r="A447" s="3" t="s">
        <v>2727</v>
      </c>
      <c r="B447" s="3" t="s">
        <v>752</v>
      </c>
      <c r="C447" s="3" t="s">
        <v>834</v>
      </c>
      <c r="D447" s="3" t="s">
        <v>835</v>
      </c>
      <c r="E447" s="3" t="s">
        <v>817</v>
      </c>
      <c r="F447" s="3" t="s">
        <v>2233</v>
      </c>
      <c r="G447" s="3" t="s">
        <v>2080</v>
      </c>
      <c r="H447" s="3" t="s">
        <v>836</v>
      </c>
      <c r="I447" s="3" t="s">
        <v>2070</v>
      </c>
      <c r="K447" s="3"/>
    </row>
    <row r="448" spans="1:11" x14ac:dyDescent="0.25">
      <c r="A448" s="3" t="s">
        <v>2728</v>
      </c>
      <c r="B448" s="3" t="s">
        <v>752</v>
      </c>
      <c r="C448" s="3" t="s">
        <v>837</v>
      </c>
      <c r="D448" s="3" t="s">
        <v>838</v>
      </c>
      <c r="E448" s="3" t="s">
        <v>817</v>
      </c>
      <c r="F448" s="3" t="s">
        <v>2233</v>
      </c>
      <c r="G448" s="3" t="s">
        <v>2079</v>
      </c>
      <c r="H448" s="3" t="s">
        <v>839</v>
      </c>
      <c r="I448" s="3" t="s">
        <v>2070</v>
      </c>
      <c r="K448" s="3"/>
    </row>
    <row r="449" spans="1:11" x14ac:dyDescent="0.25">
      <c r="A449" s="3" t="s">
        <v>2729</v>
      </c>
      <c r="B449" s="3" t="s">
        <v>752</v>
      </c>
      <c r="C449" s="3" t="s">
        <v>1</v>
      </c>
      <c r="D449" s="3" t="s">
        <v>840</v>
      </c>
      <c r="E449" s="3" t="s">
        <v>817</v>
      </c>
      <c r="F449" s="3" t="s">
        <v>2233</v>
      </c>
      <c r="G449" s="3" t="s">
        <v>2081</v>
      </c>
      <c r="H449" s="3" t="s">
        <v>841</v>
      </c>
      <c r="I449" s="3" t="s">
        <v>2070</v>
      </c>
      <c r="K449" s="3"/>
    </row>
    <row r="450" spans="1:11" x14ac:dyDescent="0.25">
      <c r="A450" s="3" t="s">
        <v>2730</v>
      </c>
      <c r="B450" s="3" t="s">
        <v>752</v>
      </c>
      <c r="C450" s="3" t="s">
        <v>151</v>
      </c>
      <c r="D450" s="3" t="s">
        <v>842</v>
      </c>
      <c r="E450" s="3" t="s">
        <v>810</v>
      </c>
      <c r="F450" s="3" t="s">
        <v>2224</v>
      </c>
      <c r="G450" s="3" t="s">
        <v>843</v>
      </c>
      <c r="H450" s="3" t="s">
        <v>844</v>
      </c>
      <c r="I450" s="3" t="s">
        <v>2072</v>
      </c>
      <c r="K450" s="3"/>
    </row>
    <row r="451" spans="1:11" x14ac:dyDescent="0.25">
      <c r="A451" s="3" t="s">
        <v>2731</v>
      </c>
      <c r="B451" s="3" t="s">
        <v>752</v>
      </c>
      <c r="C451" s="3" t="s">
        <v>845</v>
      </c>
      <c r="D451" s="3" t="s">
        <v>846</v>
      </c>
      <c r="E451" s="3" t="s">
        <v>847</v>
      </c>
      <c r="F451" s="3" t="s">
        <v>2233</v>
      </c>
      <c r="G451" s="3" t="s">
        <v>2076</v>
      </c>
      <c r="H451" s="3" t="s">
        <v>848</v>
      </c>
      <c r="I451" s="3" t="s">
        <v>2070</v>
      </c>
      <c r="K451" s="3"/>
    </row>
    <row r="452" spans="1:11" x14ac:dyDescent="0.25">
      <c r="A452" s="3" t="s">
        <v>2732</v>
      </c>
      <c r="B452" s="3" t="s">
        <v>752</v>
      </c>
      <c r="C452" s="3" t="s">
        <v>849</v>
      </c>
      <c r="D452" s="3" t="s">
        <v>850</v>
      </c>
      <c r="E452" s="3" t="s">
        <v>847</v>
      </c>
      <c r="F452" s="3" t="s">
        <v>2233</v>
      </c>
      <c r="G452" s="3" t="s">
        <v>2075</v>
      </c>
      <c r="H452" s="3" t="s">
        <v>851</v>
      </c>
      <c r="I452" s="3" t="s">
        <v>2070</v>
      </c>
      <c r="K452" s="3"/>
    </row>
    <row r="453" spans="1:11" x14ac:dyDescent="0.25">
      <c r="A453" s="3" t="s">
        <v>2733</v>
      </c>
      <c r="B453" s="3" t="s">
        <v>752</v>
      </c>
      <c r="C453" s="3" t="s">
        <v>852</v>
      </c>
      <c r="D453" s="3" t="s">
        <v>853</v>
      </c>
      <c r="E453" s="3" t="s">
        <v>847</v>
      </c>
      <c r="F453" s="3" t="s">
        <v>2233</v>
      </c>
      <c r="G453" s="3" t="s">
        <v>2074</v>
      </c>
      <c r="H453" s="3" t="s">
        <v>854</v>
      </c>
      <c r="I453" s="3" t="s">
        <v>2070</v>
      </c>
      <c r="K453" s="3"/>
    </row>
    <row r="454" spans="1:11" x14ac:dyDescent="0.25">
      <c r="A454" s="3" t="s">
        <v>2734</v>
      </c>
      <c r="B454" s="3" t="s">
        <v>752</v>
      </c>
      <c r="C454" s="3" t="s">
        <v>855</v>
      </c>
      <c r="D454" s="3" t="s">
        <v>856</v>
      </c>
      <c r="E454" s="3" t="s">
        <v>847</v>
      </c>
      <c r="F454" s="3" t="s">
        <v>2233</v>
      </c>
      <c r="G454" s="3" t="s">
        <v>2073</v>
      </c>
      <c r="H454" s="3" t="s">
        <v>857</v>
      </c>
      <c r="I454" s="3" t="s">
        <v>2070</v>
      </c>
      <c r="K454" s="3"/>
    </row>
    <row r="455" spans="1:11" x14ac:dyDescent="0.25">
      <c r="A455" s="3" t="s">
        <v>2735</v>
      </c>
      <c r="B455" s="3" t="s">
        <v>752</v>
      </c>
      <c r="C455" s="3" t="s">
        <v>858</v>
      </c>
      <c r="D455" s="3" t="s">
        <v>859</v>
      </c>
      <c r="E455" s="3" t="s">
        <v>847</v>
      </c>
      <c r="F455" s="3" t="s">
        <v>2233</v>
      </c>
      <c r="G455" s="3" t="s">
        <v>2078</v>
      </c>
      <c r="H455" s="3" t="s">
        <v>860</v>
      </c>
      <c r="I455" s="3" t="s">
        <v>2072</v>
      </c>
      <c r="K455" s="3"/>
    </row>
    <row r="456" spans="1:11" x14ac:dyDescent="0.25">
      <c r="A456" s="3" t="s">
        <v>2736</v>
      </c>
      <c r="B456" s="3" t="s">
        <v>752</v>
      </c>
      <c r="C456" s="3" t="s">
        <v>152</v>
      </c>
      <c r="D456" s="3" t="s">
        <v>861</v>
      </c>
      <c r="E456" s="3" t="s">
        <v>862</v>
      </c>
      <c r="F456" s="3" t="s">
        <v>2252</v>
      </c>
      <c r="G456" s="3" t="s">
        <v>2076</v>
      </c>
      <c r="H456" s="3" t="s">
        <v>863</v>
      </c>
      <c r="I456" s="3" t="s">
        <v>2070</v>
      </c>
      <c r="K456" s="3"/>
    </row>
    <row r="457" spans="1:11" x14ac:dyDescent="0.25">
      <c r="A457" s="3" t="s">
        <v>2737</v>
      </c>
      <c r="B457" s="3" t="s">
        <v>752</v>
      </c>
      <c r="C457" s="3" t="s">
        <v>153</v>
      </c>
      <c r="D457" s="3" t="s">
        <v>864</v>
      </c>
      <c r="E457" s="3" t="s">
        <v>862</v>
      </c>
      <c r="F457" s="3" t="s">
        <v>2252</v>
      </c>
      <c r="G457" s="3" t="s">
        <v>2075</v>
      </c>
      <c r="H457" s="3" t="s">
        <v>865</v>
      </c>
      <c r="I457" s="3" t="s">
        <v>2070</v>
      </c>
      <c r="K457" s="3"/>
    </row>
    <row r="458" spans="1:11" x14ac:dyDescent="0.25">
      <c r="A458" s="3" t="s">
        <v>2738</v>
      </c>
      <c r="B458" s="3" t="s">
        <v>752</v>
      </c>
      <c r="C458" s="3" t="s">
        <v>154</v>
      </c>
      <c r="D458" s="3" t="s">
        <v>866</v>
      </c>
      <c r="E458" s="3" t="s">
        <v>862</v>
      </c>
      <c r="F458" s="3" t="s">
        <v>2252</v>
      </c>
      <c r="G458" s="3" t="s">
        <v>2074</v>
      </c>
      <c r="H458" s="3" t="s">
        <v>867</v>
      </c>
      <c r="I458" s="3" t="s">
        <v>2070</v>
      </c>
      <c r="K458" s="3"/>
    </row>
    <row r="459" spans="1:11" x14ac:dyDescent="0.25">
      <c r="A459" s="3" t="s">
        <v>2739</v>
      </c>
      <c r="B459" s="3" t="s">
        <v>752</v>
      </c>
      <c r="C459" s="3" t="s">
        <v>155</v>
      </c>
      <c r="D459" s="3" t="s">
        <v>868</v>
      </c>
      <c r="E459" s="3" t="s">
        <v>862</v>
      </c>
      <c r="F459" s="3" t="s">
        <v>2252</v>
      </c>
      <c r="G459" s="3" t="s">
        <v>2073</v>
      </c>
      <c r="H459" s="3" t="s">
        <v>869</v>
      </c>
      <c r="I459" s="3" t="s">
        <v>2070</v>
      </c>
      <c r="K459" s="3"/>
    </row>
    <row r="460" spans="1:11" x14ac:dyDescent="0.25">
      <c r="A460" s="3" t="s">
        <v>2740</v>
      </c>
      <c r="B460" s="3" t="s">
        <v>752</v>
      </c>
      <c r="C460" s="3" t="s">
        <v>156</v>
      </c>
      <c r="D460" s="3" t="s">
        <v>870</v>
      </c>
      <c r="E460" s="3" t="s">
        <v>862</v>
      </c>
      <c r="F460" s="3" t="s">
        <v>2252</v>
      </c>
      <c r="G460" s="3" t="s">
        <v>2078</v>
      </c>
      <c r="H460" s="3" t="s">
        <v>871</v>
      </c>
      <c r="I460" s="3" t="s">
        <v>2070</v>
      </c>
      <c r="K460" s="3"/>
    </row>
    <row r="461" spans="1:11" x14ac:dyDescent="0.25">
      <c r="A461" s="3" t="s">
        <v>2741</v>
      </c>
      <c r="B461" s="3" t="s">
        <v>752</v>
      </c>
      <c r="C461" s="3" t="s">
        <v>157</v>
      </c>
      <c r="D461" s="3" t="s">
        <v>872</v>
      </c>
      <c r="E461" s="3" t="s">
        <v>862</v>
      </c>
      <c r="F461" s="3" t="s">
        <v>2252</v>
      </c>
      <c r="G461" s="3" t="s">
        <v>2077</v>
      </c>
      <c r="H461" s="3" t="s">
        <v>873</v>
      </c>
      <c r="I461" s="3" t="s">
        <v>2070</v>
      </c>
      <c r="K461" s="3"/>
    </row>
    <row r="462" spans="1:11" x14ac:dyDescent="0.25">
      <c r="A462" s="3" t="s">
        <v>2742</v>
      </c>
      <c r="B462" s="3" t="s">
        <v>752</v>
      </c>
      <c r="C462" s="3" t="s">
        <v>158</v>
      </c>
      <c r="D462" s="3" t="s">
        <v>874</v>
      </c>
      <c r="E462" s="3" t="s">
        <v>862</v>
      </c>
      <c r="F462" s="3" t="s">
        <v>2252</v>
      </c>
      <c r="G462" s="3" t="s">
        <v>2080</v>
      </c>
      <c r="H462" s="3" t="s">
        <v>875</v>
      </c>
      <c r="I462" s="3" t="s">
        <v>2070</v>
      </c>
      <c r="K462" s="3"/>
    </row>
    <row r="463" spans="1:11" x14ac:dyDescent="0.25">
      <c r="A463" s="3" t="s">
        <v>2743</v>
      </c>
      <c r="B463" s="3" t="s">
        <v>752</v>
      </c>
      <c r="C463" s="3" t="s">
        <v>159</v>
      </c>
      <c r="D463" s="3" t="s">
        <v>876</v>
      </c>
      <c r="E463" s="3" t="s">
        <v>862</v>
      </c>
      <c r="F463" s="3" t="s">
        <v>2252</v>
      </c>
      <c r="G463" s="3" t="s">
        <v>2079</v>
      </c>
      <c r="H463" s="3" t="s">
        <v>877</v>
      </c>
      <c r="I463" s="3" t="s">
        <v>2070</v>
      </c>
      <c r="K463" s="3"/>
    </row>
    <row r="464" spans="1:11" x14ac:dyDescent="0.25">
      <c r="A464" s="3" t="s">
        <v>2744</v>
      </c>
      <c r="B464" s="3" t="s">
        <v>752</v>
      </c>
      <c r="C464" s="3" t="s">
        <v>878</v>
      </c>
      <c r="D464" s="3" t="s">
        <v>879</v>
      </c>
      <c r="E464" s="3" t="s">
        <v>847</v>
      </c>
      <c r="F464" s="3" t="s">
        <v>2233</v>
      </c>
      <c r="G464" s="3" t="s">
        <v>2077</v>
      </c>
      <c r="H464" s="3" t="s">
        <v>880</v>
      </c>
      <c r="I464" s="3" t="s">
        <v>2072</v>
      </c>
      <c r="K464" s="3"/>
    </row>
    <row r="465" spans="1:11" x14ac:dyDescent="0.25">
      <c r="A465" s="3" t="s">
        <v>2745</v>
      </c>
      <c r="B465" s="3" t="s">
        <v>752</v>
      </c>
      <c r="C465" s="3" t="s">
        <v>160</v>
      </c>
      <c r="D465" s="3" t="s">
        <v>881</v>
      </c>
      <c r="E465" s="3" t="s">
        <v>882</v>
      </c>
      <c r="F465" s="3" t="s">
        <v>2252</v>
      </c>
      <c r="G465" s="3" t="s">
        <v>2076</v>
      </c>
      <c r="H465" s="3" t="s">
        <v>883</v>
      </c>
      <c r="I465" s="3" t="s">
        <v>2070</v>
      </c>
      <c r="K465" s="3"/>
    </row>
    <row r="466" spans="1:11" x14ac:dyDescent="0.25">
      <c r="A466" s="3" t="s">
        <v>2746</v>
      </c>
      <c r="B466" s="3" t="s">
        <v>752</v>
      </c>
      <c r="C466" s="3" t="s">
        <v>161</v>
      </c>
      <c r="D466" s="3" t="s">
        <v>884</v>
      </c>
      <c r="E466" s="3" t="s">
        <v>882</v>
      </c>
      <c r="F466" s="3" t="s">
        <v>2252</v>
      </c>
      <c r="G466" s="3" t="s">
        <v>2075</v>
      </c>
      <c r="H466" s="3" t="s">
        <v>885</v>
      </c>
      <c r="I466" s="3" t="s">
        <v>2070</v>
      </c>
      <c r="K466" s="3"/>
    </row>
    <row r="467" spans="1:11" x14ac:dyDescent="0.25">
      <c r="A467" s="3" t="s">
        <v>2747</v>
      </c>
      <c r="B467" s="3" t="s">
        <v>752</v>
      </c>
      <c r="C467" s="3" t="s">
        <v>886</v>
      </c>
      <c r="D467" s="3" t="s">
        <v>887</v>
      </c>
      <c r="E467" s="3" t="s">
        <v>847</v>
      </c>
      <c r="F467" s="3" t="s">
        <v>2233</v>
      </c>
      <c r="G467" s="3" t="s">
        <v>2080</v>
      </c>
      <c r="H467" s="3" t="s">
        <v>888</v>
      </c>
      <c r="I467" s="3" t="s">
        <v>2070</v>
      </c>
      <c r="K467" s="3"/>
    </row>
    <row r="468" spans="1:11" x14ac:dyDescent="0.25">
      <c r="A468" s="3" t="s">
        <v>2748</v>
      </c>
      <c r="B468" s="3" t="s">
        <v>752</v>
      </c>
      <c r="C468" s="3" t="s">
        <v>1</v>
      </c>
      <c r="D468" s="3" t="s">
        <v>889</v>
      </c>
      <c r="E468" s="3" t="s">
        <v>847</v>
      </c>
      <c r="F468" s="3" t="s">
        <v>2233</v>
      </c>
      <c r="G468" s="3" t="s">
        <v>2079</v>
      </c>
      <c r="H468" s="3" t="s">
        <v>890</v>
      </c>
      <c r="I468" s="3" t="s">
        <v>2070</v>
      </c>
      <c r="K468" s="3"/>
    </row>
    <row r="469" spans="1:11" x14ac:dyDescent="0.25">
      <c r="A469" s="3" t="s">
        <v>2749</v>
      </c>
      <c r="B469" s="3" t="s">
        <v>752</v>
      </c>
      <c r="C469" s="3" t="s">
        <v>67</v>
      </c>
      <c r="D469" s="3" t="s">
        <v>891</v>
      </c>
      <c r="E469" s="3" t="s">
        <v>810</v>
      </c>
      <c r="F469" s="3" t="s">
        <v>2224</v>
      </c>
      <c r="G469" s="3" t="s">
        <v>892</v>
      </c>
      <c r="H469" s="3" t="s">
        <v>893</v>
      </c>
      <c r="I469" s="3" t="s">
        <v>2072</v>
      </c>
      <c r="K469" s="3"/>
    </row>
    <row r="470" spans="1:11" x14ac:dyDescent="0.25">
      <c r="A470" s="3" t="s">
        <v>2750</v>
      </c>
      <c r="B470" s="3" t="s">
        <v>752</v>
      </c>
      <c r="C470" s="3" t="s">
        <v>894</v>
      </c>
      <c r="D470" s="3" t="s">
        <v>895</v>
      </c>
      <c r="E470" s="3" t="s">
        <v>896</v>
      </c>
      <c r="F470" s="3" t="s">
        <v>2233</v>
      </c>
      <c r="G470" s="3" t="s">
        <v>2076</v>
      </c>
      <c r="H470" s="3" t="s">
        <v>897</v>
      </c>
      <c r="I470" s="3" t="s">
        <v>2070</v>
      </c>
      <c r="K470" s="3"/>
    </row>
    <row r="471" spans="1:11" x14ac:dyDescent="0.25">
      <c r="A471" s="3" t="s">
        <v>2751</v>
      </c>
      <c r="B471" s="3" t="s">
        <v>752</v>
      </c>
      <c r="C471" s="3" t="s">
        <v>898</v>
      </c>
      <c r="D471" s="3" t="s">
        <v>899</v>
      </c>
      <c r="E471" s="3" t="s">
        <v>896</v>
      </c>
      <c r="F471" s="3" t="s">
        <v>2233</v>
      </c>
      <c r="G471" s="3" t="s">
        <v>2075</v>
      </c>
      <c r="H471" s="3" t="s">
        <v>900</v>
      </c>
      <c r="I471" s="3" t="s">
        <v>2070</v>
      </c>
      <c r="K471" s="3"/>
    </row>
    <row r="472" spans="1:11" x14ac:dyDescent="0.25">
      <c r="A472" s="3" t="s">
        <v>2752</v>
      </c>
      <c r="B472" s="3" t="s">
        <v>752</v>
      </c>
      <c r="C472" s="3" t="s">
        <v>901</v>
      </c>
      <c r="D472" s="3" t="s">
        <v>902</v>
      </c>
      <c r="E472" s="3" t="s">
        <v>896</v>
      </c>
      <c r="F472" s="3" t="s">
        <v>2233</v>
      </c>
      <c r="G472" s="3" t="s">
        <v>2074</v>
      </c>
      <c r="H472" s="3" t="s">
        <v>903</v>
      </c>
      <c r="I472" s="3" t="s">
        <v>2070</v>
      </c>
      <c r="K472" s="3"/>
    </row>
    <row r="473" spans="1:11" x14ac:dyDescent="0.25">
      <c r="A473" s="3" t="s">
        <v>2753</v>
      </c>
      <c r="B473" s="3" t="s">
        <v>752</v>
      </c>
      <c r="C473" s="3" t="s">
        <v>904</v>
      </c>
      <c r="D473" s="3" t="s">
        <v>905</v>
      </c>
      <c r="E473" s="3" t="s">
        <v>896</v>
      </c>
      <c r="F473" s="3" t="s">
        <v>2233</v>
      </c>
      <c r="G473" s="3" t="s">
        <v>2073</v>
      </c>
      <c r="H473" s="3" t="s">
        <v>906</v>
      </c>
      <c r="I473" s="3" t="s">
        <v>2070</v>
      </c>
      <c r="K473" s="3"/>
    </row>
    <row r="474" spans="1:11" x14ac:dyDescent="0.25">
      <c r="A474" s="3" t="s">
        <v>2754</v>
      </c>
      <c r="B474" s="3" t="s">
        <v>752</v>
      </c>
      <c r="C474" s="3" t="s">
        <v>1</v>
      </c>
      <c r="D474" s="3" t="s">
        <v>907</v>
      </c>
      <c r="E474" s="3" t="s">
        <v>896</v>
      </c>
      <c r="F474" s="3" t="s">
        <v>2233</v>
      </c>
      <c r="G474" s="3" t="s">
        <v>2078</v>
      </c>
      <c r="H474" s="3" t="s">
        <v>908</v>
      </c>
      <c r="I474" s="3" t="s">
        <v>2070</v>
      </c>
      <c r="K474" s="3"/>
    </row>
    <row r="475" spans="1:11" x14ac:dyDescent="0.25">
      <c r="A475" s="3" t="s">
        <v>2755</v>
      </c>
      <c r="B475" s="3" t="s">
        <v>752</v>
      </c>
      <c r="C475" s="3" t="s">
        <v>162</v>
      </c>
      <c r="D475" s="3" t="s">
        <v>909</v>
      </c>
      <c r="E475" s="3" t="s">
        <v>810</v>
      </c>
      <c r="F475" s="3" t="s">
        <v>2224</v>
      </c>
      <c r="G475" s="3" t="s">
        <v>910</v>
      </c>
      <c r="H475" s="3" t="s">
        <v>911</v>
      </c>
      <c r="I475" s="3" t="s">
        <v>2072</v>
      </c>
      <c r="K475" s="3"/>
    </row>
    <row r="476" spans="1:11" x14ac:dyDescent="0.25">
      <c r="A476" s="3" t="s">
        <v>2756</v>
      </c>
      <c r="B476" s="3" t="s">
        <v>752</v>
      </c>
      <c r="C476" s="3" t="s">
        <v>912</v>
      </c>
      <c r="D476" s="3" t="s">
        <v>913</v>
      </c>
      <c r="E476" s="3" t="s">
        <v>914</v>
      </c>
      <c r="F476" s="3" t="s">
        <v>2233</v>
      </c>
      <c r="G476" s="3" t="s">
        <v>2076</v>
      </c>
      <c r="H476" s="3" t="s">
        <v>915</v>
      </c>
      <c r="I476" s="3" t="s">
        <v>2070</v>
      </c>
      <c r="K476" s="3"/>
    </row>
    <row r="477" spans="1:11" x14ac:dyDescent="0.25">
      <c r="A477" s="3" t="s">
        <v>2757</v>
      </c>
      <c r="B477" s="3" t="s">
        <v>752</v>
      </c>
      <c r="C477" s="3" t="s">
        <v>916</v>
      </c>
      <c r="D477" s="3" t="s">
        <v>917</v>
      </c>
      <c r="E477" s="3" t="s">
        <v>914</v>
      </c>
      <c r="F477" s="3" t="s">
        <v>2233</v>
      </c>
      <c r="G477" s="3" t="s">
        <v>2075</v>
      </c>
      <c r="H477" s="3" t="s">
        <v>918</v>
      </c>
      <c r="I477" s="3" t="s">
        <v>2072</v>
      </c>
      <c r="K477" s="3"/>
    </row>
    <row r="478" spans="1:11" x14ac:dyDescent="0.25">
      <c r="A478" s="3" t="s">
        <v>2758</v>
      </c>
      <c r="B478" s="3" t="s">
        <v>752</v>
      </c>
      <c r="C478" s="3" t="s">
        <v>163</v>
      </c>
      <c r="D478" s="3" t="s">
        <v>919</v>
      </c>
      <c r="E478" s="3" t="s">
        <v>920</v>
      </c>
      <c r="F478" s="3" t="s">
        <v>2252</v>
      </c>
      <c r="G478" s="3" t="s">
        <v>2076</v>
      </c>
      <c r="H478" s="3" t="s">
        <v>921</v>
      </c>
      <c r="I478" s="3" t="s">
        <v>2070</v>
      </c>
      <c r="K478" s="3"/>
    </row>
    <row r="479" spans="1:11" x14ac:dyDescent="0.25">
      <c r="A479" s="3" t="s">
        <v>2759</v>
      </c>
      <c r="B479" s="3" t="s">
        <v>752</v>
      </c>
      <c r="C479" s="3" t="s">
        <v>922</v>
      </c>
      <c r="D479" s="3" t="s">
        <v>923</v>
      </c>
      <c r="E479" s="3" t="s">
        <v>920</v>
      </c>
      <c r="F479" s="3" t="s">
        <v>2252</v>
      </c>
      <c r="G479" s="3" t="s">
        <v>2075</v>
      </c>
      <c r="H479" s="3" t="s">
        <v>924</v>
      </c>
      <c r="I479" s="3" t="s">
        <v>2070</v>
      </c>
      <c r="K479" s="3"/>
    </row>
    <row r="480" spans="1:11" x14ac:dyDescent="0.25">
      <c r="A480" s="3" t="s">
        <v>2760</v>
      </c>
      <c r="B480" s="3" t="s">
        <v>752</v>
      </c>
      <c r="C480" s="3" t="s">
        <v>1</v>
      </c>
      <c r="D480" s="3" t="s">
        <v>925</v>
      </c>
      <c r="E480" s="3" t="s">
        <v>914</v>
      </c>
      <c r="F480" s="3" t="s">
        <v>2233</v>
      </c>
      <c r="G480" s="3" t="s">
        <v>2074</v>
      </c>
      <c r="H480" s="3" t="s">
        <v>926</v>
      </c>
      <c r="I480" s="3" t="s">
        <v>2070</v>
      </c>
      <c r="K480" s="3"/>
    </row>
    <row r="481" spans="1:11" x14ac:dyDescent="0.25">
      <c r="A481" s="3" t="s">
        <v>2761</v>
      </c>
      <c r="B481" s="3" t="s">
        <v>752</v>
      </c>
      <c r="C481" s="3" t="s">
        <v>164</v>
      </c>
      <c r="D481" s="3" t="s">
        <v>927</v>
      </c>
      <c r="E481" s="3" t="s">
        <v>810</v>
      </c>
      <c r="F481" s="3" t="s">
        <v>2224</v>
      </c>
      <c r="G481" s="3" t="s">
        <v>928</v>
      </c>
      <c r="H481" s="3" t="s">
        <v>929</v>
      </c>
      <c r="I481" s="3" t="s">
        <v>2072</v>
      </c>
      <c r="K481" s="3"/>
    </row>
    <row r="482" spans="1:11" x14ac:dyDescent="0.25">
      <c r="A482" s="3" t="s">
        <v>2762</v>
      </c>
      <c r="B482" s="3" t="s">
        <v>752</v>
      </c>
      <c r="C482" s="3" t="s">
        <v>930</v>
      </c>
      <c r="D482" s="3" t="s">
        <v>931</v>
      </c>
      <c r="E482" s="3" t="s">
        <v>932</v>
      </c>
      <c r="F482" s="3" t="s">
        <v>2233</v>
      </c>
      <c r="G482" s="3" t="s">
        <v>2076</v>
      </c>
      <c r="H482" s="3" t="s">
        <v>933</v>
      </c>
      <c r="I482" s="3" t="s">
        <v>2070</v>
      </c>
      <c r="K482" s="3"/>
    </row>
    <row r="483" spans="1:11" x14ac:dyDescent="0.25">
      <c r="A483" s="3" t="s">
        <v>2763</v>
      </c>
      <c r="B483" s="3" t="s">
        <v>752</v>
      </c>
      <c r="C483" s="3" t="s">
        <v>934</v>
      </c>
      <c r="D483" s="3" t="s">
        <v>935</v>
      </c>
      <c r="E483" s="3" t="s">
        <v>932</v>
      </c>
      <c r="F483" s="3" t="s">
        <v>2233</v>
      </c>
      <c r="G483" s="3" t="s">
        <v>2075</v>
      </c>
      <c r="H483" s="3" t="s">
        <v>936</v>
      </c>
      <c r="I483" s="3" t="s">
        <v>2070</v>
      </c>
      <c r="K483" s="3"/>
    </row>
    <row r="484" spans="1:11" x14ac:dyDescent="0.25">
      <c r="A484" s="3" t="s">
        <v>2764</v>
      </c>
      <c r="B484" s="3" t="s">
        <v>752</v>
      </c>
      <c r="C484" s="3" t="s">
        <v>937</v>
      </c>
      <c r="D484" s="3" t="s">
        <v>938</v>
      </c>
      <c r="E484" s="3" t="s">
        <v>932</v>
      </c>
      <c r="F484" s="3" t="s">
        <v>2233</v>
      </c>
      <c r="G484" s="3" t="s">
        <v>2074</v>
      </c>
      <c r="H484" s="3" t="s">
        <v>939</v>
      </c>
      <c r="I484" s="3" t="s">
        <v>2070</v>
      </c>
      <c r="K484" s="3"/>
    </row>
    <row r="485" spans="1:11" x14ac:dyDescent="0.25">
      <c r="A485" s="3" t="s">
        <v>2765</v>
      </c>
      <c r="B485" s="3" t="s">
        <v>752</v>
      </c>
      <c r="C485" s="3" t="s">
        <v>940</v>
      </c>
      <c r="D485" s="3" t="s">
        <v>941</v>
      </c>
      <c r="E485" s="3" t="s">
        <v>932</v>
      </c>
      <c r="F485" s="3" t="s">
        <v>2233</v>
      </c>
      <c r="G485" s="3" t="s">
        <v>2073</v>
      </c>
      <c r="H485" s="3" t="s">
        <v>942</v>
      </c>
      <c r="I485" s="3" t="s">
        <v>2070</v>
      </c>
      <c r="K485" s="3"/>
    </row>
    <row r="486" spans="1:11" x14ac:dyDescent="0.25">
      <c r="A486" s="3" t="s">
        <v>2766</v>
      </c>
      <c r="B486" s="3" t="s">
        <v>752</v>
      </c>
      <c r="C486" s="3" t="s">
        <v>165</v>
      </c>
      <c r="D486" s="3" t="s">
        <v>943</v>
      </c>
      <c r="E486" s="3" t="s">
        <v>810</v>
      </c>
      <c r="F486" s="3" t="s">
        <v>2224</v>
      </c>
      <c r="G486" s="3" t="s">
        <v>2083</v>
      </c>
      <c r="H486" s="3" t="s">
        <v>944</v>
      </c>
      <c r="I486" s="3" t="s">
        <v>2072</v>
      </c>
      <c r="K486" s="3"/>
    </row>
    <row r="487" spans="1:11" x14ac:dyDescent="0.25">
      <c r="A487" s="3" t="s">
        <v>2767</v>
      </c>
      <c r="B487" s="3" t="s">
        <v>752</v>
      </c>
      <c r="C487" s="3" t="s">
        <v>945</v>
      </c>
      <c r="D487" s="3" t="s">
        <v>946</v>
      </c>
      <c r="E487" s="3" t="s">
        <v>947</v>
      </c>
      <c r="F487" s="3" t="s">
        <v>2233</v>
      </c>
      <c r="G487" s="3" t="s">
        <v>2076</v>
      </c>
      <c r="H487" s="3" t="s">
        <v>948</v>
      </c>
      <c r="I487" s="3" t="s">
        <v>2072</v>
      </c>
      <c r="K487" s="3"/>
    </row>
    <row r="488" spans="1:11" x14ac:dyDescent="0.25">
      <c r="A488" s="3" t="s">
        <v>2768</v>
      </c>
      <c r="B488" s="3" t="s">
        <v>752</v>
      </c>
      <c r="C488" s="3" t="s">
        <v>166</v>
      </c>
      <c r="D488" s="3" t="s">
        <v>949</v>
      </c>
      <c r="E488" s="3" t="s">
        <v>950</v>
      </c>
      <c r="F488" s="3" t="s">
        <v>2252</v>
      </c>
      <c r="G488" s="3" t="s">
        <v>2076</v>
      </c>
      <c r="H488" s="3" t="s">
        <v>951</v>
      </c>
      <c r="I488" s="3" t="s">
        <v>2070</v>
      </c>
      <c r="K488" s="3"/>
    </row>
    <row r="489" spans="1:11" x14ac:dyDescent="0.25">
      <c r="A489" s="3" t="s">
        <v>2769</v>
      </c>
      <c r="B489" s="3" t="s">
        <v>752</v>
      </c>
      <c r="C489" s="3" t="s">
        <v>167</v>
      </c>
      <c r="D489" s="3" t="s">
        <v>952</v>
      </c>
      <c r="E489" s="3" t="s">
        <v>950</v>
      </c>
      <c r="F489" s="3" t="s">
        <v>2252</v>
      </c>
      <c r="G489" s="3" t="s">
        <v>2075</v>
      </c>
      <c r="H489" s="3" t="s">
        <v>953</v>
      </c>
      <c r="I489" s="3" t="s">
        <v>2070</v>
      </c>
      <c r="K489" s="3"/>
    </row>
    <row r="490" spans="1:11" x14ac:dyDescent="0.25">
      <c r="A490" s="3" t="s">
        <v>2770</v>
      </c>
      <c r="B490" s="3" t="s">
        <v>752</v>
      </c>
      <c r="C490" s="3" t="s">
        <v>954</v>
      </c>
      <c r="D490" s="3" t="s">
        <v>955</v>
      </c>
      <c r="E490" s="3" t="s">
        <v>947</v>
      </c>
      <c r="F490" s="3" t="s">
        <v>2233</v>
      </c>
      <c r="G490" s="3" t="s">
        <v>2075</v>
      </c>
      <c r="H490" s="3" t="s">
        <v>956</v>
      </c>
      <c r="I490" s="3" t="s">
        <v>2070</v>
      </c>
      <c r="K490" s="3"/>
    </row>
    <row r="491" spans="1:11" x14ac:dyDescent="0.25">
      <c r="A491" s="3" t="s">
        <v>2771</v>
      </c>
      <c r="B491" s="3" t="s">
        <v>752</v>
      </c>
      <c r="C491" s="3" t="s">
        <v>957</v>
      </c>
      <c r="D491" s="3" t="s">
        <v>958</v>
      </c>
      <c r="E491" s="3" t="s">
        <v>947</v>
      </c>
      <c r="F491" s="3" t="s">
        <v>2233</v>
      </c>
      <c r="G491" s="3" t="s">
        <v>2074</v>
      </c>
      <c r="H491" s="3" t="s">
        <v>959</v>
      </c>
      <c r="I491" s="3" t="s">
        <v>2072</v>
      </c>
      <c r="K491" s="3"/>
    </row>
    <row r="492" spans="1:11" x14ac:dyDescent="0.25">
      <c r="A492" s="3" t="s">
        <v>2772</v>
      </c>
      <c r="B492" s="3" t="s">
        <v>752</v>
      </c>
      <c r="C492" s="3" t="s">
        <v>168</v>
      </c>
      <c r="D492" s="3" t="s">
        <v>960</v>
      </c>
      <c r="E492" s="3" t="s">
        <v>961</v>
      </c>
      <c r="F492" s="3" t="s">
        <v>2252</v>
      </c>
      <c r="G492" s="3" t="s">
        <v>2076</v>
      </c>
      <c r="H492" s="3" t="s">
        <v>962</v>
      </c>
      <c r="I492" s="3" t="s">
        <v>2070</v>
      </c>
      <c r="K492" s="3"/>
    </row>
    <row r="493" spans="1:11" x14ac:dyDescent="0.25">
      <c r="A493" s="3" t="s">
        <v>2773</v>
      </c>
      <c r="B493" s="3" t="s">
        <v>752</v>
      </c>
      <c r="C493" s="3" t="s">
        <v>169</v>
      </c>
      <c r="D493" s="3" t="s">
        <v>963</v>
      </c>
      <c r="E493" s="3" t="s">
        <v>961</v>
      </c>
      <c r="F493" s="3" t="s">
        <v>2252</v>
      </c>
      <c r="G493" s="3" t="s">
        <v>2075</v>
      </c>
      <c r="H493" s="3" t="s">
        <v>964</v>
      </c>
      <c r="I493" s="3" t="s">
        <v>2070</v>
      </c>
      <c r="K493" s="3"/>
    </row>
    <row r="494" spans="1:11" x14ac:dyDescent="0.25">
      <c r="A494" s="3" t="s">
        <v>2774</v>
      </c>
      <c r="B494" s="3" t="s">
        <v>752</v>
      </c>
      <c r="C494" s="3" t="s">
        <v>965</v>
      </c>
      <c r="D494" s="3" t="s">
        <v>966</v>
      </c>
      <c r="E494" s="3" t="s">
        <v>947</v>
      </c>
      <c r="F494" s="3" t="s">
        <v>2233</v>
      </c>
      <c r="G494" s="3" t="s">
        <v>2073</v>
      </c>
      <c r="H494" s="3" t="s">
        <v>967</v>
      </c>
      <c r="I494" s="3" t="s">
        <v>2070</v>
      </c>
      <c r="K494" s="3"/>
    </row>
    <row r="495" spans="1:11" x14ac:dyDescent="0.25">
      <c r="A495" s="3" t="s">
        <v>2775</v>
      </c>
      <c r="B495" s="3" t="s">
        <v>752</v>
      </c>
      <c r="C495" s="3" t="s">
        <v>968</v>
      </c>
      <c r="D495" s="3" t="s">
        <v>969</v>
      </c>
      <c r="E495" s="3" t="s">
        <v>947</v>
      </c>
      <c r="F495" s="3" t="s">
        <v>2233</v>
      </c>
      <c r="G495" s="3" t="s">
        <v>2078</v>
      </c>
      <c r="H495" s="3" t="s">
        <v>970</v>
      </c>
      <c r="I495" s="3" t="s">
        <v>2070</v>
      </c>
      <c r="K495" s="3"/>
    </row>
    <row r="496" spans="1:11" x14ac:dyDescent="0.25">
      <c r="A496" s="3" t="s">
        <v>2776</v>
      </c>
      <c r="B496" s="3" t="s">
        <v>752</v>
      </c>
      <c r="C496" s="3" t="s">
        <v>971</v>
      </c>
      <c r="D496" s="3" t="s">
        <v>972</v>
      </c>
      <c r="E496" s="3" t="s">
        <v>947</v>
      </c>
      <c r="F496" s="3" t="s">
        <v>2233</v>
      </c>
      <c r="G496" s="3" t="s">
        <v>2077</v>
      </c>
      <c r="H496" s="3" t="s">
        <v>973</v>
      </c>
      <c r="I496" s="3" t="s">
        <v>2072</v>
      </c>
      <c r="K496" s="3"/>
    </row>
    <row r="497" spans="1:11" x14ac:dyDescent="0.25">
      <c r="A497" s="3" t="s">
        <v>2777</v>
      </c>
      <c r="B497" s="3" t="s">
        <v>752</v>
      </c>
      <c r="C497" s="3" t="s">
        <v>974</v>
      </c>
      <c r="D497" s="3" t="s">
        <v>975</v>
      </c>
      <c r="E497" s="3" t="s">
        <v>976</v>
      </c>
      <c r="F497" s="3" t="s">
        <v>2252</v>
      </c>
      <c r="G497" s="3" t="s">
        <v>2076</v>
      </c>
      <c r="H497" s="3" t="s">
        <v>977</v>
      </c>
      <c r="I497" s="3" t="s">
        <v>2070</v>
      </c>
      <c r="K497" s="3"/>
    </row>
    <row r="498" spans="1:11" x14ac:dyDescent="0.25">
      <c r="A498" s="3" t="s">
        <v>2778</v>
      </c>
      <c r="B498" s="3" t="s">
        <v>752</v>
      </c>
      <c r="C498" s="3" t="s">
        <v>170</v>
      </c>
      <c r="D498" s="3" t="s">
        <v>978</v>
      </c>
      <c r="E498" s="3" t="s">
        <v>976</v>
      </c>
      <c r="F498" s="3" t="s">
        <v>2252</v>
      </c>
      <c r="G498" s="3" t="s">
        <v>2075</v>
      </c>
      <c r="H498" s="3" t="s">
        <v>979</v>
      </c>
      <c r="I498" s="3" t="s">
        <v>2070</v>
      </c>
      <c r="K498" s="3"/>
    </row>
    <row r="499" spans="1:11" x14ac:dyDescent="0.25">
      <c r="A499" s="3" t="s">
        <v>2779</v>
      </c>
      <c r="B499" s="3" t="s">
        <v>752</v>
      </c>
      <c r="C499" s="3" t="s">
        <v>171</v>
      </c>
      <c r="D499" s="3" t="s">
        <v>980</v>
      </c>
      <c r="E499" s="3" t="s">
        <v>976</v>
      </c>
      <c r="F499" s="3" t="s">
        <v>2252</v>
      </c>
      <c r="G499" s="3" t="s">
        <v>2074</v>
      </c>
      <c r="H499" s="3" t="s">
        <v>981</v>
      </c>
      <c r="I499" s="3" t="s">
        <v>2070</v>
      </c>
      <c r="K499" s="3"/>
    </row>
    <row r="500" spans="1:11" x14ac:dyDescent="0.25">
      <c r="A500" s="3" t="s">
        <v>2780</v>
      </c>
      <c r="B500" s="3" t="s">
        <v>752</v>
      </c>
      <c r="C500" s="3" t="s">
        <v>7</v>
      </c>
      <c r="D500" s="3" t="s">
        <v>982</v>
      </c>
      <c r="E500" s="3" t="s">
        <v>976</v>
      </c>
      <c r="F500" s="3" t="s">
        <v>2252</v>
      </c>
      <c r="G500" s="3" t="s">
        <v>2073</v>
      </c>
      <c r="H500" s="3" t="s">
        <v>983</v>
      </c>
      <c r="I500" s="3" t="s">
        <v>2070</v>
      </c>
      <c r="K500" s="3"/>
    </row>
    <row r="501" spans="1:11" x14ac:dyDescent="0.25">
      <c r="A501" s="3" t="s">
        <v>2781</v>
      </c>
      <c r="B501" s="3" t="s">
        <v>752</v>
      </c>
      <c r="C501" s="3" t="s">
        <v>984</v>
      </c>
      <c r="D501" s="3" t="s">
        <v>985</v>
      </c>
      <c r="E501" s="3" t="s">
        <v>947</v>
      </c>
      <c r="F501" s="3" t="s">
        <v>2233</v>
      </c>
      <c r="G501" s="3" t="s">
        <v>2080</v>
      </c>
      <c r="H501" s="3" t="s">
        <v>986</v>
      </c>
      <c r="I501" s="3" t="s">
        <v>2070</v>
      </c>
      <c r="K501" s="3"/>
    </row>
    <row r="502" spans="1:11" x14ac:dyDescent="0.25">
      <c r="A502" s="3" t="s">
        <v>2782</v>
      </c>
      <c r="B502" s="3" t="s">
        <v>752</v>
      </c>
      <c r="C502" s="3" t="s">
        <v>1</v>
      </c>
      <c r="D502" s="3" t="s">
        <v>889</v>
      </c>
      <c r="E502" s="3" t="s">
        <v>947</v>
      </c>
      <c r="F502" s="3" t="s">
        <v>2233</v>
      </c>
      <c r="G502" s="3" t="s">
        <v>2079</v>
      </c>
      <c r="H502" s="3" t="s">
        <v>987</v>
      </c>
      <c r="I502" s="3" t="s">
        <v>2070</v>
      </c>
      <c r="K502" s="3"/>
    </row>
    <row r="503" spans="1:11" x14ac:dyDescent="0.25">
      <c r="A503" s="3" t="s">
        <v>2783</v>
      </c>
      <c r="B503" s="3" t="s">
        <v>752</v>
      </c>
      <c r="C503" s="3" t="s">
        <v>172</v>
      </c>
      <c r="D503" s="3" t="s">
        <v>988</v>
      </c>
      <c r="E503" s="3" t="s">
        <v>810</v>
      </c>
      <c r="F503" s="3" t="s">
        <v>2224</v>
      </c>
      <c r="G503" s="3" t="s">
        <v>2313</v>
      </c>
      <c r="H503" s="3" t="s">
        <v>989</v>
      </c>
      <c r="I503" s="3" t="s">
        <v>2072</v>
      </c>
      <c r="K503" s="3"/>
    </row>
    <row r="504" spans="1:11" x14ac:dyDescent="0.25">
      <c r="A504" s="3" t="s">
        <v>2784</v>
      </c>
      <c r="B504" s="3" t="s">
        <v>752</v>
      </c>
      <c r="C504" s="3" t="s">
        <v>990</v>
      </c>
      <c r="D504" s="3" t="s">
        <v>991</v>
      </c>
      <c r="E504" s="3" t="s">
        <v>992</v>
      </c>
      <c r="F504" s="3" t="s">
        <v>2233</v>
      </c>
      <c r="G504" s="3" t="s">
        <v>2076</v>
      </c>
      <c r="H504" s="3" t="s">
        <v>993</v>
      </c>
      <c r="I504" s="3" t="s">
        <v>2072</v>
      </c>
      <c r="K504" s="3"/>
    </row>
    <row r="505" spans="1:11" x14ac:dyDescent="0.25">
      <c r="A505" s="3" t="s">
        <v>2785</v>
      </c>
      <c r="B505" s="3" t="s">
        <v>752</v>
      </c>
      <c r="C505" s="3" t="s">
        <v>80</v>
      </c>
      <c r="D505" s="3" t="s">
        <v>994</v>
      </c>
      <c r="E505" s="3" t="s">
        <v>995</v>
      </c>
      <c r="F505" s="3" t="s">
        <v>2252</v>
      </c>
      <c r="G505" s="3" t="s">
        <v>2076</v>
      </c>
      <c r="H505" s="3" t="s">
        <v>996</v>
      </c>
      <c r="I505" s="3" t="s">
        <v>2070</v>
      </c>
      <c r="K505" s="3"/>
    </row>
    <row r="506" spans="1:11" x14ac:dyDescent="0.25">
      <c r="A506" s="3" t="s">
        <v>2786</v>
      </c>
      <c r="B506" s="3" t="s">
        <v>752</v>
      </c>
      <c r="C506" s="3" t="s">
        <v>997</v>
      </c>
      <c r="D506" s="3" t="s">
        <v>998</v>
      </c>
      <c r="E506" s="3" t="s">
        <v>995</v>
      </c>
      <c r="F506" s="3" t="s">
        <v>2252</v>
      </c>
      <c r="G506" s="3" t="s">
        <v>2075</v>
      </c>
      <c r="H506" s="3" t="s">
        <v>999</v>
      </c>
      <c r="I506" s="3" t="s">
        <v>2070</v>
      </c>
      <c r="K506" s="3"/>
    </row>
    <row r="507" spans="1:11" x14ac:dyDescent="0.25">
      <c r="A507" s="3" t="s">
        <v>2787</v>
      </c>
      <c r="B507" s="3" t="s">
        <v>752</v>
      </c>
      <c r="C507" s="3" t="s">
        <v>81</v>
      </c>
      <c r="D507" s="3" t="s">
        <v>1000</v>
      </c>
      <c r="E507" s="3" t="s">
        <v>995</v>
      </c>
      <c r="F507" s="3" t="s">
        <v>2252</v>
      </c>
      <c r="G507" s="3" t="s">
        <v>2074</v>
      </c>
      <c r="H507" s="3" t="s">
        <v>1001</v>
      </c>
      <c r="I507" s="3" t="s">
        <v>2070</v>
      </c>
      <c r="K507" s="3"/>
    </row>
    <row r="508" spans="1:11" x14ac:dyDescent="0.25">
      <c r="A508" s="3" t="s">
        <v>2788</v>
      </c>
      <c r="B508" s="3" t="s">
        <v>752</v>
      </c>
      <c r="C508" s="3" t="s">
        <v>1002</v>
      </c>
      <c r="D508" s="3" t="s">
        <v>1003</v>
      </c>
      <c r="E508" s="3" t="s">
        <v>995</v>
      </c>
      <c r="F508" s="3" t="s">
        <v>2252</v>
      </c>
      <c r="G508" s="3" t="s">
        <v>2073</v>
      </c>
      <c r="H508" s="3" t="s">
        <v>1004</v>
      </c>
      <c r="I508" s="3" t="s">
        <v>2070</v>
      </c>
      <c r="K508" s="3"/>
    </row>
    <row r="509" spans="1:11" x14ac:dyDescent="0.25">
      <c r="A509" s="3" t="s">
        <v>2789</v>
      </c>
      <c r="B509" s="3" t="s">
        <v>752</v>
      </c>
      <c r="C509" s="3" t="s">
        <v>1005</v>
      </c>
      <c r="D509" s="3" t="s">
        <v>1006</v>
      </c>
      <c r="E509" s="3" t="s">
        <v>995</v>
      </c>
      <c r="F509" s="3" t="s">
        <v>2252</v>
      </c>
      <c r="G509" s="3" t="s">
        <v>2078</v>
      </c>
      <c r="H509" s="3" t="s">
        <v>1007</v>
      </c>
      <c r="I509" s="3" t="s">
        <v>2070</v>
      </c>
      <c r="K509" s="3"/>
    </row>
    <row r="510" spans="1:11" x14ac:dyDescent="0.25">
      <c r="A510" s="3" t="s">
        <v>2790</v>
      </c>
      <c r="B510" s="3" t="s">
        <v>752</v>
      </c>
      <c r="C510" s="3" t="s">
        <v>1008</v>
      </c>
      <c r="D510" s="3" t="s">
        <v>1009</v>
      </c>
      <c r="E510" s="3" t="s">
        <v>995</v>
      </c>
      <c r="F510" s="3" t="s">
        <v>2252</v>
      </c>
      <c r="G510" s="3" t="s">
        <v>2077</v>
      </c>
      <c r="H510" s="3" t="s">
        <v>1010</v>
      </c>
      <c r="I510" s="3" t="s">
        <v>2070</v>
      </c>
      <c r="K510" s="3"/>
    </row>
    <row r="511" spans="1:11" x14ac:dyDescent="0.25">
      <c r="A511" s="3" t="s">
        <v>2791</v>
      </c>
      <c r="B511" s="3" t="s">
        <v>752</v>
      </c>
      <c r="C511" s="3" t="s">
        <v>1011</v>
      </c>
      <c r="D511" s="3" t="s">
        <v>1012</v>
      </c>
      <c r="E511" s="3" t="s">
        <v>992</v>
      </c>
      <c r="F511" s="3" t="s">
        <v>2233</v>
      </c>
      <c r="G511" s="3" t="s">
        <v>2075</v>
      </c>
      <c r="H511" s="3" t="s">
        <v>1013</v>
      </c>
      <c r="I511" s="3" t="s">
        <v>2072</v>
      </c>
      <c r="K511" s="3"/>
    </row>
    <row r="512" spans="1:11" x14ac:dyDescent="0.25">
      <c r="A512" s="3" t="s">
        <v>2792</v>
      </c>
      <c r="B512" s="3" t="s">
        <v>752</v>
      </c>
      <c r="C512" s="3" t="s">
        <v>86</v>
      </c>
      <c r="D512" s="3" t="s">
        <v>1014</v>
      </c>
      <c r="E512" s="3" t="s">
        <v>1015</v>
      </c>
      <c r="F512" s="3" t="s">
        <v>2252</v>
      </c>
      <c r="G512" s="3" t="s">
        <v>2076</v>
      </c>
      <c r="H512" s="3" t="s">
        <v>1016</v>
      </c>
      <c r="I512" s="3" t="s">
        <v>2070</v>
      </c>
      <c r="K512" s="3"/>
    </row>
    <row r="513" spans="1:11" x14ac:dyDescent="0.25">
      <c r="A513" s="3" t="s">
        <v>2793</v>
      </c>
      <c r="B513" s="3" t="s">
        <v>752</v>
      </c>
      <c r="C513" s="3" t="s">
        <v>997</v>
      </c>
      <c r="D513" s="3" t="s">
        <v>998</v>
      </c>
      <c r="E513" s="3" t="s">
        <v>1015</v>
      </c>
      <c r="F513" s="3" t="s">
        <v>2252</v>
      </c>
      <c r="G513" s="3" t="s">
        <v>2075</v>
      </c>
      <c r="H513" s="3" t="s">
        <v>1017</v>
      </c>
      <c r="I513" s="3" t="s">
        <v>2070</v>
      </c>
      <c r="K513" s="3"/>
    </row>
    <row r="514" spans="1:11" x14ac:dyDescent="0.25">
      <c r="A514" s="3" t="s">
        <v>2794</v>
      </c>
      <c r="B514" s="3" t="s">
        <v>752</v>
      </c>
      <c r="C514" s="3" t="s">
        <v>87</v>
      </c>
      <c r="D514" s="3" t="s">
        <v>1018</v>
      </c>
      <c r="E514" s="3" t="s">
        <v>1015</v>
      </c>
      <c r="F514" s="3" t="s">
        <v>2252</v>
      </c>
      <c r="G514" s="3" t="s">
        <v>2074</v>
      </c>
      <c r="H514" s="3" t="s">
        <v>1019</v>
      </c>
      <c r="I514" s="3" t="s">
        <v>2070</v>
      </c>
      <c r="K514" s="3"/>
    </row>
    <row r="515" spans="1:11" x14ac:dyDescent="0.25">
      <c r="A515" s="3" t="s">
        <v>2795</v>
      </c>
      <c r="B515" s="3" t="s">
        <v>752</v>
      </c>
      <c r="C515" s="3" t="s">
        <v>88</v>
      </c>
      <c r="D515" s="3" t="s">
        <v>1020</v>
      </c>
      <c r="E515" s="3" t="s">
        <v>1015</v>
      </c>
      <c r="F515" s="3" t="s">
        <v>2252</v>
      </c>
      <c r="G515" s="3" t="s">
        <v>2073</v>
      </c>
      <c r="H515" s="3" t="s">
        <v>1021</v>
      </c>
      <c r="I515" s="3" t="s">
        <v>2070</v>
      </c>
      <c r="K515" s="3"/>
    </row>
    <row r="516" spans="1:11" x14ac:dyDescent="0.25">
      <c r="A516" s="3" t="s">
        <v>2796</v>
      </c>
      <c r="B516" s="3" t="s">
        <v>752</v>
      </c>
      <c r="C516" s="3" t="s">
        <v>1022</v>
      </c>
      <c r="D516" s="3" t="s">
        <v>1023</v>
      </c>
      <c r="E516" s="3" t="s">
        <v>1015</v>
      </c>
      <c r="F516" s="3" t="s">
        <v>2252</v>
      </c>
      <c r="G516" s="3" t="s">
        <v>2078</v>
      </c>
      <c r="H516" s="3" t="s">
        <v>1024</v>
      </c>
      <c r="I516" s="3" t="s">
        <v>2070</v>
      </c>
      <c r="K516" s="3"/>
    </row>
    <row r="517" spans="1:11" x14ac:dyDescent="0.25">
      <c r="A517" s="3" t="s">
        <v>2797</v>
      </c>
      <c r="B517" s="3" t="s">
        <v>752</v>
      </c>
      <c r="C517" s="3" t="s">
        <v>89</v>
      </c>
      <c r="D517" s="3" t="s">
        <v>1025</v>
      </c>
      <c r="E517" s="3" t="s">
        <v>1015</v>
      </c>
      <c r="F517" s="3" t="s">
        <v>2252</v>
      </c>
      <c r="G517" s="3" t="s">
        <v>2077</v>
      </c>
      <c r="H517" s="3" t="s">
        <v>1026</v>
      </c>
      <c r="I517" s="3" t="s">
        <v>2070</v>
      </c>
      <c r="K517" s="3"/>
    </row>
    <row r="518" spans="1:11" x14ac:dyDescent="0.25">
      <c r="A518" s="3" t="s">
        <v>2798</v>
      </c>
      <c r="B518" s="3" t="s">
        <v>752</v>
      </c>
      <c r="C518" s="3" t="s">
        <v>1027</v>
      </c>
      <c r="D518" s="3" t="s">
        <v>1028</v>
      </c>
      <c r="E518" s="3" t="s">
        <v>1015</v>
      </c>
      <c r="F518" s="3" t="s">
        <v>2252</v>
      </c>
      <c r="G518" s="3" t="s">
        <v>2080</v>
      </c>
      <c r="H518" s="3" t="s">
        <v>1029</v>
      </c>
      <c r="I518" s="3" t="s">
        <v>2070</v>
      </c>
      <c r="K518" s="3"/>
    </row>
    <row r="519" spans="1:11" x14ac:dyDescent="0.25">
      <c r="A519" s="3" t="s">
        <v>2799</v>
      </c>
      <c r="B519" s="3" t="s">
        <v>752</v>
      </c>
      <c r="C519" s="3" t="s">
        <v>1030</v>
      </c>
      <c r="D519" s="3" t="s">
        <v>1031</v>
      </c>
      <c r="E519" s="3" t="s">
        <v>1015</v>
      </c>
      <c r="F519" s="3" t="s">
        <v>2252</v>
      </c>
      <c r="G519" s="3" t="s">
        <v>2079</v>
      </c>
      <c r="H519" s="3" t="s">
        <v>1032</v>
      </c>
      <c r="I519" s="3" t="s">
        <v>2070</v>
      </c>
      <c r="K519" s="3"/>
    </row>
    <row r="520" spans="1:11" x14ac:dyDescent="0.25">
      <c r="A520" s="3" t="s">
        <v>2800</v>
      </c>
      <c r="B520" s="3" t="s">
        <v>752</v>
      </c>
      <c r="C520" s="3" t="s">
        <v>50</v>
      </c>
      <c r="D520" s="3" t="s">
        <v>1033</v>
      </c>
      <c r="E520" s="3" t="s">
        <v>992</v>
      </c>
      <c r="F520" s="3" t="s">
        <v>2233</v>
      </c>
      <c r="G520" s="3" t="s">
        <v>2074</v>
      </c>
      <c r="H520" s="3" t="s">
        <v>1034</v>
      </c>
      <c r="I520" s="3" t="s">
        <v>2072</v>
      </c>
      <c r="K520" s="3"/>
    </row>
    <row r="521" spans="1:11" x14ac:dyDescent="0.25">
      <c r="A521" s="3" t="s">
        <v>2801</v>
      </c>
      <c r="B521" s="3" t="s">
        <v>752</v>
      </c>
      <c r="C521" s="3" t="s">
        <v>173</v>
      </c>
      <c r="D521" s="3" t="s">
        <v>1035</v>
      </c>
      <c r="E521" s="3" t="s">
        <v>1036</v>
      </c>
      <c r="F521" s="3" t="s">
        <v>2252</v>
      </c>
      <c r="G521" s="3" t="s">
        <v>2076</v>
      </c>
      <c r="H521" s="3" t="s">
        <v>1037</v>
      </c>
      <c r="I521" s="3" t="s">
        <v>2070</v>
      </c>
      <c r="K521" s="3"/>
    </row>
    <row r="522" spans="1:11" x14ac:dyDescent="0.25">
      <c r="A522" s="3" t="s">
        <v>2802</v>
      </c>
      <c r="B522" s="3" t="s">
        <v>752</v>
      </c>
      <c r="C522" s="3" t="s">
        <v>174</v>
      </c>
      <c r="D522" s="3" t="s">
        <v>1038</v>
      </c>
      <c r="E522" s="3" t="s">
        <v>1036</v>
      </c>
      <c r="F522" s="3" t="s">
        <v>2252</v>
      </c>
      <c r="G522" s="3" t="s">
        <v>2075</v>
      </c>
      <c r="H522" s="3" t="s">
        <v>1039</v>
      </c>
      <c r="I522" s="3" t="s">
        <v>2070</v>
      </c>
      <c r="K522" s="3"/>
    </row>
    <row r="523" spans="1:11" x14ac:dyDescent="0.25">
      <c r="A523" s="3" t="s">
        <v>2803</v>
      </c>
      <c r="B523" s="3" t="s">
        <v>752</v>
      </c>
      <c r="C523" s="3" t="s">
        <v>7</v>
      </c>
      <c r="D523" s="3" t="s">
        <v>1040</v>
      </c>
      <c r="E523" s="3" t="s">
        <v>1036</v>
      </c>
      <c r="F523" s="3" t="s">
        <v>2252</v>
      </c>
      <c r="G523" s="3" t="s">
        <v>2074</v>
      </c>
      <c r="H523" s="3" t="s">
        <v>1041</v>
      </c>
      <c r="I523" s="3" t="s">
        <v>2070</v>
      </c>
      <c r="K523" s="3"/>
    </row>
    <row r="524" spans="1:11" x14ac:dyDescent="0.25">
      <c r="A524" s="3" t="s">
        <v>2804</v>
      </c>
      <c r="B524" s="3" t="s">
        <v>752</v>
      </c>
      <c r="C524" s="3" t="s">
        <v>1042</v>
      </c>
      <c r="D524" s="3" t="s">
        <v>1043</v>
      </c>
      <c r="E524" s="3" t="s">
        <v>992</v>
      </c>
      <c r="F524" s="3" t="s">
        <v>2233</v>
      </c>
      <c r="G524" s="3" t="s">
        <v>2073</v>
      </c>
      <c r="H524" s="3" t="s">
        <v>1044</v>
      </c>
      <c r="I524" s="3" t="s">
        <v>2070</v>
      </c>
      <c r="K524" s="3"/>
    </row>
    <row r="525" spans="1:11" x14ac:dyDescent="0.25">
      <c r="A525" s="3" t="s">
        <v>2805</v>
      </c>
      <c r="B525" s="3" t="s">
        <v>752</v>
      </c>
      <c r="C525" s="3" t="s">
        <v>1045</v>
      </c>
      <c r="D525" s="3" t="s">
        <v>1046</v>
      </c>
      <c r="E525" s="3" t="s">
        <v>992</v>
      </c>
      <c r="F525" s="3" t="s">
        <v>2233</v>
      </c>
      <c r="G525" s="3" t="s">
        <v>2078</v>
      </c>
      <c r="H525" s="3" t="s">
        <v>1047</v>
      </c>
      <c r="I525" s="3" t="s">
        <v>2070</v>
      </c>
      <c r="K525" s="3"/>
    </row>
    <row r="526" spans="1:11" x14ac:dyDescent="0.25">
      <c r="A526" s="3" t="s">
        <v>2806</v>
      </c>
      <c r="B526" s="3" t="s">
        <v>752</v>
      </c>
      <c r="C526" s="3" t="s">
        <v>1</v>
      </c>
      <c r="D526" s="3" t="s">
        <v>807</v>
      </c>
      <c r="E526" s="3" t="s">
        <v>992</v>
      </c>
      <c r="F526" s="3" t="s">
        <v>2233</v>
      </c>
      <c r="G526" s="3" t="s">
        <v>2077</v>
      </c>
      <c r="H526" s="3" t="s">
        <v>1048</v>
      </c>
      <c r="I526" s="3" t="s">
        <v>2070</v>
      </c>
      <c r="K526" s="3"/>
    </row>
    <row r="527" spans="1:11" x14ac:dyDescent="0.25">
      <c r="A527" s="3" t="s">
        <v>2807</v>
      </c>
      <c r="B527" s="3" t="s">
        <v>752</v>
      </c>
      <c r="C527" s="3" t="s">
        <v>175</v>
      </c>
      <c r="D527" s="3" t="s">
        <v>1049</v>
      </c>
      <c r="E527" s="3" t="s">
        <v>810</v>
      </c>
      <c r="F527" s="3" t="s">
        <v>2224</v>
      </c>
      <c r="G527" s="3" t="s">
        <v>2082</v>
      </c>
      <c r="H527" s="3" t="s">
        <v>1050</v>
      </c>
      <c r="I527" s="3" t="s">
        <v>2072</v>
      </c>
      <c r="K527" s="3"/>
    </row>
    <row r="528" spans="1:11" x14ac:dyDescent="0.25">
      <c r="A528" s="3" t="s">
        <v>2808</v>
      </c>
      <c r="B528" s="3" t="s">
        <v>752</v>
      </c>
      <c r="C528" s="3" t="s">
        <v>1051</v>
      </c>
      <c r="D528" s="3" t="s">
        <v>1052</v>
      </c>
      <c r="E528" s="3" t="s">
        <v>1053</v>
      </c>
      <c r="F528" s="3" t="s">
        <v>2233</v>
      </c>
      <c r="G528" s="3" t="s">
        <v>2076</v>
      </c>
      <c r="H528" s="3" t="s">
        <v>1054</v>
      </c>
      <c r="I528" s="3" t="s">
        <v>2070</v>
      </c>
      <c r="K528" s="3"/>
    </row>
    <row r="529" spans="1:11" x14ac:dyDescent="0.25">
      <c r="A529" s="3" t="s">
        <v>2809</v>
      </c>
      <c r="B529" s="3" t="s">
        <v>752</v>
      </c>
      <c r="C529" s="3" t="s">
        <v>1055</v>
      </c>
      <c r="D529" s="3" t="s">
        <v>1056</v>
      </c>
      <c r="E529" s="3" t="s">
        <v>1053</v>
      </c>
      <c r="F529" s="3" t="s">
        <v>2233</v>
      </c>
      <c r="G529" s="3" t="s">
        <v>2075</v>
      </c>
      <c r="H529" s="3" t="s">
        <v>1057</v>
      </c>
      <c r="I529" s="3" t="s">
        <v>2070</v>
      </c>
      <c r="K529" s="3"/>
    </row>
    <row r="530" spans="1:11" x14ac:dyDescent="0.25">
      <c r="A530" s="3" t="s">
        <v>2810</v>
      </c>
      <c r="B530" s="3" t="s">
        <v>752</v>
      </c>
      <c r="C530" s="3" t="s">
        <v>1058</v>
      </c>
      <c r="D530" s="3" t="s">
        <v>1059</v>
      </c>
      <c r="E530" s="3" t="s">
        <v>1053</v>
      </c>
      <c r="F530" s="3" t="s">
        <v>2233</v>
      </c>
      <c r="G530" s="3" t="s">
        <v>2074</v>
      </c>
      <c r="H530" s="3" t="s">
        <v>1060</v>
      </c>
      <c r="I530" s="3" t="s">
        <v>2072</v>
      </c>
      <c r="K530" s="3"/>
    </row>
    <row r="531" spans="1:11" x14ac:dyDescent="0.25">
      <c r="A531" s="3" t="s">
        <v>2811</v>
      </c>
      <c r="B531" s="3" t="s">
        <v>752</v>
      </c>
      <c r="C531" s="3" t="s">
        <v>1061</v>
      </c>
      <c r="D531" s="3" t="s">
        <v>1062</v>
      </c>
      <c r="E531" s="3" t="s">
        <v>1063</v>
      </c>
      <c r="F531" s="3" t="s">
        <v>2252</v>
      </c>
      <c r="G531" s="3" t="s">
        <v>2076</v>
      </c>
      <c r="H531" s="3" t="s">
        <v>1064</v>
      </c>
      <c r="I531" s="3" t="s">
        <v>2070</v>
      </c>
      <c r="K531" s="3"/>
    </row>
    <row r="532" spans="1:11" x14ac:dyDescent="0.25">
      <c r="A532" s="3" t="s">
        <v>2812</v>
      </c>
      <c r="B532" s="3" t="s">
        <v>752</v>
      </c>
      <c r="C532" s="3" t="s">
        <v>1065</v>
      </c>
      <c r="D532" s="3" t="s">
        <v>1066</v>
      </c>
      <c r="E532" s="3" t="s">
        <v>1063</v>
      </c>
      <c r="F532" s="3" t="s">
        <v>2252</v>
      </c>
      <c r="G532" s="3" t="s">
        <v>2075</v>
      </c>
      <c r="H532" s="3" t="s">
        <v>1067</v>
      </c>
      <c r="I532" s="3" t="s">
        <v>2070</v>
      </c>
      <c r="K532" s="3"/>
    </row>
    <row r="533" spans="1:11" x14ac:dyDescent="0.25">
      <c r="A533" s="3" t="s">
        <v>2813</v>
      </c>
      <c r="B533" s="3" t="s">
        <v>752</v>
      </c>
      <c r="C533" s="3" t="s">
        <v>1068</v>
      </c>
      <c r="D533" s="3" t="s">
        <v>1069</v>
      </c>
      <c r="E533" s="3" t="s">
        <v>1063</v>
      </c>
      <c r="F533" s="3" t="s">
        <v>2252</v>
      </c>
      <c r="G533" s="3" t="s">
        <v>2074</v>
      </c>
      <c r="H533" s="3" t="s">
        <v>1070</v>
      </c>
      <c r="I533" s="3" t="s">
        <v>2070</v>
      </c>
      <c r="K533" s="3"/>
    </row>
    <row r="534" spans="1:11" x14ac:dyDescent="0.25">
      <c r="A534" s="3" t="s">
        <v>2814</v>
      </c>
      <c r="B534" s="3" t="s">
        <v>752</v>
      </c>
      <c r="C534" s="3" t="s">
        <v>1</v>
      </c>
      <c r="D534" s="3" t="s">
        <v>1071</v>
      </c>
      <c r="E534" s="3" t="s">
        <v>1053</v>
      </c>
      <c r="F534" s="3" t="s">
        <v>2233</v>
      </c>
      <c r="G534" s="3" t="s">
        <v>2073</v>
      </c>
      <c r="H534" s="3" t="s">
        <v>1072</v>
      </c>
      <c r="I534" s="3" t="s">
        <v>2070</v>
      </c>
      <c r="K534" s="3"/>
    </row>
    <row r="535" spans="1:11" x14ac:dyDescent="0.25">
      <c r="A535" s="3" t="s">
        <v>2815</v>
      </c>
      <c r="B535" s="3" t="s">
        <v>752</v>
      </c>
      <c r="C535" s="3" t="s">
        <v>1073</v>
      </c>
      <c r="D535" s="3" t="s">
        <v>1074</v>
      </c>
      <c r="F535" s="3" t="s">
        <v>2072</v>
      </c>
      <c r="G535" s="3" t="s">
        <v>843</v>
      </c>
      <c r="H535" s="3" t="s">
        <v>1075</v>
      </c>
      <c r="I535" s="3" t="s">
        <v>2070</v>
      </c>
      <c r="K535" s="3"/>
    </row>
  </sheetData>
  <autoFilter ref="A1:I535">
    <sortState ref="A2:I535">
      <sortCondition ref="H1:H535"/>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6"/>
  <sheetViews>
    <sheetView workbookViewId="0">
      <selection activeCell="E1" sqref="E1:I1"/>
    </sheetView>
  </sheetViews>
  <sheetFormatPr defaultRowHeight="14.4" x14ac:dyDescent="0.25"/>
  <cols>
    <col min="3" max="3" width="24.88671875" customWidth="1"/>
    <col min="4" max="4" width="15.33203125" customWidth="1"/>
    <col min="5" max="9" width="8.88671875" style="3"/>
    <col min="11" max="13" width="8.88671875" style="7"/>
    <col min="16" max="16" width="5.77734375" style="3" bestFit="1" customWidth="1"/>
    <col min="17" max="17" width="9.77734375" style="3" bestFit="1" customWidth="1"/>
    <col min="18" max="18" width="21.5546875" style="3" customWidth="1"/>
    <col min="19" max="19" width="23.88671875" style="3" customWidth="1"/>
    <col min="20" max="20" width="11.77734375" style="3" bestFit="1" customWidth="1"/>
    <col min="21" max="21" width="8.77734375" style="3" bestFit="1" customWidth="1"/>
    <col min="22" max="22" width="9.77734375" style="3" bestFit="1" customWidth="1"/>
    <col min="23" max="23" width="9.5546875" style="3" bestFit="1" customWidth="1"/>
    <col min="24" max="24" width="12.77734375" style="3" bestFit="1" customWidth="1"/>
    <col min="25" max="25" width="5.77734375" style="3" bestFit="1" customWidth="1"/>
  </cols>
  <sheetData>
    <row r="1" spans="1:25" x14ac:dyDescent="0.25">
      <c r="A1" s="1" t="s">
        <v>743</v>
      </c>
      <c r="B1" s="1" t="s">
        <v>744</v>
      </c>
      <c r="C1" s="1" t="s">
        <v>745</v>
      </c>
      <c r="D1" s="1" t="s">
        <v>746</v>
      </c>
      <c r="E1" s="4" t="s">
        <v>747</v>
      </c>
      <c r="F1" s="4" t="s">
        <v>748</v>
      </c>
      <c r="G1" s="4" t="s">
        <v>749</v>
      </c>
      <c r="H1" s="4" t="s">
        <v>750</v>
      </c>
      <c r="I1" s="4" t="s">
        <v>751</v>
      </c>
      <c r="J1" s="1" t="s">
        <v>3415</v>
      </c>
      <c r="K1" s="5" t="s">
        <v>3416</v>
      </c>
      <c r="L1" s="5" t="s">
        <v>745</v>
      </c>
      <c r="M1" s="5" t="s">
        <v>746</v>
      </c>
      <c r="P1" s="3" t="s">
        <v>743</v>
      </c>
      <c r="Q1" s="3" t="s">
        <v>744</v>
      </c>
      <c r="R1" s="3" t="s">
        <v>745</v>
      </c>
      <c r="S1" s="3" t="s">
        <v>746</v>
      </c>
      <c r="T1" s="3" t="s">
        <v>747</v>
      </c>
      <c r="U1" s="3" t="s">
        <v>748</v>
      </c>
      <c r="V1" s="3" t="s">
        <v>749</v>
      </c>
      <c r="W1" s="3" t="s">
        <v>750</v>
      </c>
      <c r="X1" s="3" t="s">
        <v>751</v>
      </c>
      <c r="Y1" s="3" t="s">
        <v>743</v>
      </c>
    </row>
    <row r="2" spans="1:25" x14ac:dyDescent="0.25">
      <c r="B2" t="s">
        <v>3414</v>
      </c>
      <c r="C2" s="1" t="s">
        <v>2819</v>
      </c>
      <c r="D2" s="1" t="s">
        <v>2818</v>
      </c>
      <c r="E2" s="3">
        <f>VLOOKUP(K2,sz!A:I,5,0)</f>
        <v>0</v>
      </c>
      <c r="F2" s="4">
        <v>1</v>
      </c>
      <c r="G2" s="3" t="str">
        <f>VLOOKUP(K2,sz!A:I,7,0)</f>
        <v>01</v>
      </c>
      <c r="H2" s="3" t="str">
        <f>VLOOKUP(K2,sz!A:I,8,0)</f>
        <v>01000000</v>
      </c>
      <c r="I2" s="3">
        <v>1</v>
      </c>
      <c r="J2" s="1" t="s">
        <v>2820</v>
      </c>
      <c r="K2" s="6" t="s">
        <v>2221</v>
      </c>
      <c r="L2" s="7" t="str">
        <f>VLOOKUP(K2,sz!A:D,3,0)</f>
        <v>重要提示、目录和释义</v>
      </c>
      <c r="M2" s="7" t="str">
        <f>VLOOKUP(K2,sz!A:D,4,0)</f>
        <v>第一节重要提示、目录和释义</v>
      </c>
      <c r="P2" s="3" t="s">
        <v>2221</v>
      </c>
      <c r="Q2" s="3" t="s">
        <v>752</v>
      </c>
      <c r="R2" s="3" t="s">
        <v>1076</v>
      </c>
      <c r="S2" s="3" t="s">
        <v>1077</v>
      </c>
      <c r="U2" s="3" t="s">
        <v>2072</v>
      </c>
      <c r="V2" s="3" t="s">
        <v>2076</v>
      </c>
      <c r="W2" s="3" t="s">
        <v>2088</v>
      </c>
      <c r="X2" s="3" t="s">
        <v>2070</v>
      </c>
      <c r="Y2" s="3" t="s">
        <v>2221</v>
      </c>
    </row>
    <row r="3" spans="1:25" x14ac:dyDescent="0.25">
      <c r="B3" t="s">
        <v>3414</v>
      </c>
      <c r="C3" s="1" t="s">
        <v>2819</v>
      </c>
      <c r="D3" s="1" t="s">
        <v>2821</v>
      </c>
      <c r="E3" s="3" t="s">
        <v>3417</v>
      </c>
      <c r="F3" s="4">
        <v>2</v>
      </c>
      <c r="G3" s="3" t="s">
        <v>3418</v>
      </c>
      <c r="H3" s="3" t="s">
        <v>3419</v>
      </c>
      <c r="I3" s="3" t="s">
        <v>2071</v>
      </c>
      <c r="J3" s="1" t="s">
        <v>2820</v>
      </c>
      <c r="K3" s="6"/>
      <c r="L3" s="7" t="e">
        <f>VLOOKUP(K3,sz!A:D,3,0)</f>
        <v>#N/A</v>
      </c>
      <c r="M3" s="7" t="e">
        <f>VLOOKUP(K3,sz!A:D,4,0)</f>
        <v>#N/A</v>
      </c>
      <c r="P3" s="3" t="s">
        <v>2222</v>
      </c>
      <c r="Q3" s="3" t="s">
        <v>752</v>
      </c>
      <c r="R3" s="3" t="s">
        <v>0</v>
      </c>
      <c r="S3" s="3" t="s">
        <v>1078</v>
      </c>
      <c r="U3" s="3" t="s">
        <v>2072</v>
      </c>
      <c r="V3" s="3" t="s">
        <v>2075</v>
      </c>
      <c r="W3" s="3" t="s">
        <v>2089</v>
      </c>
      <c r="X3" s="3" t="s">
        <v>2072</v>
      </c>
      <c r="Y3" s="3" t="s">
        <v>2222</v>
      </c>
    </row>
    <row r="4" spans="1:25" x14ac:dyDescent="0.25">
      <c r="B4" t="s">
        <v>3414</v>
      </c>
      <c r="C4" s="1" t="s">
        <v>0</v>
      </c>
      <c r="D4" s="1" t="s">
        <v>1078</v>
      </c>
      <c r="E4" s="3">
        <f>VLOOKUP(K4,sz!A:I,5,0)</f>
        <v>0</v>
      </c>
      <c r="F4" s="4">
        <v>1</v>
      </c>
      <c r="G4" s="3" t="str">
        <f>VLOOKUP(K4,sz!A:I,7,0)</f>
        <v>02</v>
      </c>
      <c r="H4" s="3" t="str">
        <f>VLOOKUP(K4,sz!A:I,8,0)</f>
        <v>02000000</v>
      </c>
      <c r="I4" s="3" t="str">
        <f>VLOOKUP(K4,sz!A:I,9,0)</f>
        <v>1</v>
      </c>
      <c r="J4" s="1" t="s">
        <v>2822</v>
      </c>
      <c r="K4" s="6" t="s">
        <v>2222</v>
      </c>
      <c r="L4" s="7" t="str">
        <f>VLOOKUP(K4,sz!A:D,3,0)</f>
        <v>公司简介和主要财务指标</v>
      </c>
      <c r="M4" s="7" t="str">
        <f>VLOOKUP(K4,sz!A:D,4,0)</f>
        <v>第二节公司简介和主要财务指标</v>
      </c>
      <c r="P4" s="3" t="s">
        <v>2223</v>
      </c>
      <c r="Q4" s="3" t="s">
        <v>752</v>
      </c>
      <c r="R4" s="3" t="s">
        <v>1079</v>
      </c>
      <c r="S4" s="3" t="s">
        <v>1080</v>
      </c>
      <c r="T4" s="3" t="s">
        <v>2075</v>
      </c>
      <c r="U4" s="3" t="s">
        <v>2224</v>
      </c>
      <c r="V4" s="3" t="s">
        <v>2076</v>
      </c>
      <c r="W4" s="3" t="s">
        <v>2090</v>
      </c>
      <c r="X4" s="3" t="s">
        <v>2070</v>
      </c>
      <c r="Y4" s="3" t="s">
        <v>2223</v>
      </c>
    </row>
    <row r="5" spans="1:25" x14ac:dyDescent="0.25">
      <c r="B5" t="s">
        <v>3414</v>
      </c>
      <c r="C5" s="1" t="s">
        <v>1079</v>
      </c>
      <c r="D5" s="1" t="s">
        <v>1080</v>
      </c>
      <c r="E5" s="3" t="str">
        <f>VLOOKUP(K5,sz!A:I,5,0)</f>
        <v>02</v>
      </c>
      <c r="F5" s="4">
        <v>2</v>
      </c>
      <c r="G5" s="3" t="str">
        <f>VLOOKUP(K5,sz!A:I,7,0)</f>
        <v>01</v>
      </c>
      <c r="H5" s="3" t="str">
        <f>VLOOKUP(K5,sz!A:I,8,0)</f>
        <v>02010000</v>
      </c>
      <c r="I5" s="3" t="str">
        <f>VLOOKUP(K5,sz!A:I,9,0)</f>
        <v>0</v>
      </c>
      <c r="J5" s="1" t="s">
        <v>2820</v>
      </c>
      <c r="K5" s="6" t="s">
        <v>2223</v>
      </c>
      <c r="L5" s="7" t="str">
        <f>VLOOKUP(K5,sz!A:D,3,0)</f>
        <v>公司信息</v>
      </c>
      <c r="M5" s="7" t="str">
        <f>VLOOKUP(K5,sz!A:D,4,0)</f>
        <v>一、公司信息</v>
      </c>
      <c r="P5" s="3" t="s">
        <v>2225</v>
      </c>
      <c r="Q5" s="3" t="s">
        <v>752</v>
      </c>
      <c r="R5" s="3" t="s">
        <v>1081</v>
      </c>
      <c r="S5" s="3" t="s">
        <v>1082</v>
      </c>
      <c r="T5" s="3" t="s">
        <v>2075</v>
      </c>
      <c r="U5" s="3" t="s">
        <v>2224</v>
      </c>
      <c r="V5" s="3" t="s">
        <v>2075</v>
      </c>
      <c r="W5" s="3" t="s">
        <v>2091</v>
      </c>
      <c r="X5" s="3" t="s">
        <v>2070</v>
      </c>
      <c r="Y5" s="3" t="s">
        <v>2225</v>
      </c>
    </row>
    <row r="6" spans="1:25" x14ac:dyDescent="0.25">
      <c r="B6" t="s">
        <v>3414</v>
      </c>
      <c r="C6" s="1" t="s">
        <v>1081</v>
      </c>
      <c r="D6" s="1" t="s">
        <v>1082</v>
      </c>
      <c r="E6" s="3" t="str">
        <f>VLOOKUP(K6,sz!A:I,5,0)</f>
        <v>02</v>
      </c>
      <c r="F6" s="4">
        <v>2</v>
      </c>
      <c r="G6" s="3" t="str">
        <f>VLOOKUP(K6,sz!A:I,7,0)</f>
        <v>02</v>
      </c>
      <c r="H6" s="3" t="str">
        <f>VLOOKUP(K6,sz!A:I,8,0)</f>
        <v>02020000</v>
      </c>
      <c r="I6" s="3" t="str">
        <f>VLOOKUP(K6,sz!A:I,9,0)</f>
        <v>0</v>
      </c>
      <c r="J6" s="1" t="s">
        <v>2822</v>
      </c>
      <c r="K6" s="6" t="s">
        <v>2225</v>
      </c>
      <c r="L6" s="7" t="str">
        <f>VLOOKUP(K6,sz!A:D,3,0)</f>
        <v>联系人和联系方式</v>
      </c>
      <c r="M6" s="7" t="str">
        <f>VLOOKUP(K6,sz!A:D,4,0)</f>
        <v>二、联系人和联系方式</v>
      </c>
      <c r="P6" s="3" t="s">
        <v>2226</v>
      </c>
      <c r="Q6" s="3" t="s">
        <v>752</v>
      </c>
      <c r="R6" s="3" t="s">
        <v>1083</v>
      </c>
      <c r="S6" s="3" t="s">
        <v>1084</v>
      </c>
      <c r="T6" s="3" t="s">
        <v>2075</v>
      </c>
      <c r="U6" s="3" t="s">
        <v>2224</v>
      </c>
      <c r="V6" s="3" t="s">
        <v>2074</v>
      </c>
      <c r="W6" s="3" t="s">
        <v>2092</v>
      </c>
      <c r="X6" s="3" t="s">
        <v>2070</v>
      </c>
      <c r="Y6" s="3" t="s">
        <v>2226</v>
      </c>
    </row>
    <row r="7" spans="1:25" x14ac:dyDescent="0.25">
      <c r="B7" t="s">
        <v>3414</v>
      </c>
      <c r="C7" s="1" t="s">
        <v>2824</v>
      </c>
      <c r="D7" s="1" t="s">
        <v>2823</v>
      </c>
      <c r="E7" s="3" t="e">
        <f>VLOOKUP(K7,sz!A:I,5,0)</f>
        <v>#N/A</v>
      </c>
      <c r="F7" s="4">
        <v>2</v>
      </c>
      <c r="G7" s="3" t="e">
        <f>VLOOKUP(K7,sz!A:I,7,0)</f>
        <v>#N/A</v>
      </c>
      <c r="H7" s="3" t="e">
        <f>VLOOKUP(K7,sz!A:I,8,0)</f>
        <v>#N/A</v>
      </c>
      <c r="I7" s="3" t="e">
        <f>VLOOKUP(K7,sz!A:I,9,0)</f>
        <v>#N/A</v>
      </c>
      <c r="J7" s="1" t="s">
        <v>2825</v>
      </c>
      <c r="K7" s="6"/>
      <c r="L7" s="7" t="e">
        <f>VLOOKUP(K7,sz!A:D,3,0)</f>
        <v>#N/A</v>
      </c>
      <c r="M7" s="7" t="e">
        <f>VLOOKUP(K7,sz!A:D,4,0)</f>
        <v>#N/A</v>
      </c>
      <c r="P7" s="3" t="s">
        <v>2227</v>
      </c>
      <c r="Q7" s="3" t="s">
        <v>752</v>
      </c>
      <c r="R7" s="3" t="s">
        <v>1085</v>
      </c>
      <c r="S7" s="3" t="s">
        <v>1086</v>
      </c>
      <c r="T7" s="3" t="s">
        <v>2075</v>
      </c>
      <c r="U7" s="3" t="s">
        <v>2224</v>
      </c>
      <c r="V7" s="3" t="s">
        <v>2073</v>
      </c>
      <c r="W7" s="3" t="s">
        <v>2093</v>
      </c>
      <c r="X7" s="3" t="s">
        <v>2070</v>
      </c>
      <c r="Y7" s="3" t="s">
        <v>2227</v>
      </c>
    </row>
    <row r="8" spans="1:25" x14ac:dyDescent="0.25">
      <c r="B8" t="s">
        <v>3414</v>
      </c>
      <c r="C8" s="1" t="s">
        <v>1083</v>
      </c>
      <c r="D8" s="1" t="s">
        <v>2826</v>
      </c>
      <c r="E8" s="3" t="str">
        <f>VLOOKUP(K8,sz!A:I,5,0)</f>
        <v>02</v>
      </c>
      <c r="F8" s="4">
        <v>2</v>
      </c>
      <c r="G8" s="3" t="str">
        <f>VLOOKUP(K8,sz!A:I,7,0)</f>
        <v>03</v>
      </c>
      <c r="H8" s="3" t="str">
        <f>VLOOKUP(K8,sz!A:I,8,0)</f>
        <v>02030000</v>
      </c>
      <c r="I8" s="3" t="str">
        <f>VLOOKUP(K8,sz!A:I,9,0)</f>
        <v>0</v>
      </c>
      <c r="J8" s="1" t="s">
        <v>2827</v>
      </c>
      <c r="K8" s="6" t="s">
        <v>2226</v>
      </c>
      <c r="L8" s="7" t="str">
        <f>VLOOKUP(K8,sz!A:D,3,0)</f>
        <v>信息披露及备置地点</v>
      </c>
      <c r="M8" s="7" t="str">
        <f>VLOOKUP(K8,sz!A:D,4,0)</f>
        <v>三、信息披露及备置地点</v>
      </c>
      <c r="P8" s="3" t="s">
        <v>2228</v>
      </c>
      <c r="Q8" s="3" t="s">
        <v>752</v>
      </c>
      <c r="R8" s="3" t="s">
        <v>1087</v>
      </c>
      <c r="S8" s="3" t="s">
        <v>1088</v>
      </c>
      <c r="T8" s="3" t="s">
        <v>2075</v>
      </c>
      <c r="U8" s="3" t="s">
        <v>2224</v>
      </c>
      <c r="V8" s="3" t="s">
        <v>2078</v>
      </c>
      <c r="W8" s="3" t="s">
        <v>2094</v>
      </c>
      <c r="X8" s="3" t="s">
        <v>2070</v>
      </c>
      <c r="Y8" s="3" t="s">
        <v>2228</v>
      </c>
    </row>
    <row r="9" spans="1:25" x14ac:dyDescent="0.25">
      <c r="B9" t="s">
        <v>3414</v>
      </c>
      <c r="C9" s="1" t="s">
        <v>2829</v>
      </c>
      <c r="D9" s="1" t="s">
        <v>2828</v>
      </c>
      <c r="E9" s="3" t="e">
        <f>VLOOKUP(K9,sz!A:I,5,0)</f>
        <v>#N/A</v>
      </c>
      <c r="F9" s="4">
        <v>2</v>
      </c>
      <c r="G9" s="3" t="e">
        <f>VLOOKUP(K9,sz!A:I,7,0)</f>
        <v>#N/A</v>
      </c>
      <c r="H9" s="3" t="e">
        <f>VLOOKUP(K9,sz!A:I,8,0)</f>
        <v>#N/A</v>
      </c>
      <c r="I9" s="3" t="e">
        <f>VLOOKUP(K9,sz!A:I,9,0)</f>
        <v>#N/A</v>
      </c>
      <c r="J9" s="1" t="s">
        <v>2830</v>
      </c>
      <c r="K9" s="8" t="e">
        <f>VLOOKUP(C9,R:Y,8,0)</f>
        <v>#N/A</v>
      </c>
      <c r="L9" s="7" t="e">
        <f>VLOOKUP(K9,sz!A:D,3,0)</f>
        <v>#N/A</v>
      </c>
      <c r="M9" s="7" t="e">
        <f>VLOOKUP(K9,sz!A:D,4,0)</f>
        <v>#N/A</v>
      </c>
      <c r="P9" s="3" t="s">
        <v>2229</v>
      </c>
      <c r="Q9" s="3" t="s">
        <v>752</v>
      </c>
      <c r="R9" s="3" t="s">
        <v>1089</v>
      </c>
      <c r="S9" s="3" t="s">
        <v>1090</v>
      </c>
      <c r="T9" s="3" t="s">
        <v>2075</v>
      </c>
      <c r="U9" s="3" t="s">
        <v>2224</v>
      </c>
      <c r="V9" s="3" t="s">
        <v>2077</v>
      </c>
      <c r="W9" s="3" t="s">
        <v>2095</v>
      </c>
      <c r="X9" s="3" t="s">
        <v>2070</v>
      </c>
      <c r="Y9" s="3" t="s">
        <v>2229</v>
      </c>
    </row>
    <row r="10" spans="1:25" x14ac:dyDescent="0.25">
      <c r="B10" t="s">
        <v>3414</v>
      </c>
      <c r="C10" s="1" t="s">
        <v>2832</v>
      </c>
      <c r="D10" s="1" t="s">
        <v>2831</v>
      </c>
      <c r="E10" s="3" t="e">
        <f>VLOOKUP(K10,sz!A:I,5,0)</f>
        <v>#N/A</v>
      </c>
      <c r="F10" s="4">
        <v>2</v>
      </c>
      <c r="G10" s="3" t="e">
        <f>VLOOKUP(K10,sz!A:I,7,0)</f>
        <v>#N/A</v>
      </c>
      <c r="H10" s="3" t="e">
        <f>VLOOKUP(K10,sz!A:I,8,0)</f>
        <v>#N/A</v>
      </c>
      <c r="I10" s="3" t="e">
        <f>VLOOKUP(K10,sz!A:I,9,0)</f>
        <v>#N/A</v>
      </c>
      <c r="J10" s="1" t="s">
        <v>2833</v>
      </c>
      <c r="K10" s="8" t="e">
        <f t="shared" ref="K10:K73" si="0">VLOOKUP(C10,R:Y,8,0)</f>
        <v>#N/A</v>
      </c>
      <c r="L10" s="7" t="e">
        <f>VLOOKUP(K10,sz!A:D,3,0)</f>
        <v>#N/A</v>
      </c>
      <c r="M10" s="7" t="e">
        <f>VLOOKUP(K10,sz!A:D,4,0)</f>
        <v>#N/A</v>
      </c>
      <c r="P10" s="3" t="s">
        <v>2230</v>
      </c>
      <c r="Q10" s="3" t="s">
        <v>752</v>
      </c>
      <c r="R10" s="3" t="s">
        <v>1058</v>
      </c>
      <c r="S10" s="3" t="s">
        <v>1091</v>
      </c>
      <c r="T10" s="3" t="s">
        <v>2075</v>
      </c>
      <c r="U10" s="3" t="s">
        <v>2224</v>
      </c>
      <c r="V10" s="3" t="s">
        <v>2080</v>
      </c>
      <c r="W10" s="3" t="s">
        <v>2096</v>
      </c>
      <c r="X10" s="3" t="s">
        <v>2072</v>
      </c>
      <c r="Y10" s="3" t="s">
        <v>2230</v>
      </c>
    </row>
    <row r="11" spans="1:25" x14ac:dyDescent="0.25">
      <c r="B11" t="s">
        <v>3414</v>
      </c>
      <c r="C11" s="1" t="s">
        <v>2835</v>
      </c>
      <c r="D11" s="1" t="s">
        <v>2834</v>
      </c>
      <c r="E11" s="3" t="e">
        <f>VLOOKUP(K11,sz!A:I,5,0)</f>
        <v>#N/A</v>
      </c>
      <c r="F11" s="4">
        <v>2</v>
      </c>
      <c r="G11" s="3" t="e">
        <f>VLOOKUP(K11,sz!A:I,7,0)</f>
        <v>#N/A</v>
      </c>
      <c r="H11" s="3" t="e">
        <f>VLOOKUP(K11,sz!A:I,8,0)</f>
        <v>#N/A</v>
      </c>
      <c r="I11" s="3" t="e">
        <f>VLOOKUP(K11,sz!A:I,9,0)</f>
        <v>#N/A</v>
      </c>
      <c r="J11" s="1" t="s">
        <v>2836</v>
      </c>
      <c r="K11" s="8" t="e">
        <f t="shared" si="0"/>
        <v>#N/A</v>
      </c>
      <c r="L11" s="7" t="e">
        <f>VLOOKUP(K11,sz!A:D,3,0)</f>
        <v>#N/A</v>
      </c>
      <c r="M11" s="7" t="e">
        <f>VLOOKUP(K11,sz!A:D,4,0)</f>
        <v>#N/A</v>
      </c>
      <c r="P11" s="3" t="s">
        <v>2231</v>
      </c>
      <c r="Q11" s="3" t="s">
        <v>752</v>
      </c>
      <c r="R11" s="3" t="s">
        <v>1092</v>
      </c>
      <c r="S11" s="3" t="s">
        <v>1093</v>
      </c>
      <c r="T11" s="3" t="s">
        <v>2232</v>
      </c>
      <c r="U11" s="3" t="s">
        <v>2233</v>
      </c>
      <c r="V11" s="3" t="s">
        <v>2076</v>
      </c>
      <c r="W11" s="3" t="s">
        <v>2097</v>
      </c>
      <c r="X11" s="3" t="s">
        <v>2070</v>
      </c>
      <c r="Y11" s="3" t="s">
        <v>2231</v>
      </c>
    </row>
    <row r="12" spans="1:25" x14ac:dyDescent="0.25">
      <c r="B12" t="s">
        <v>3414</v>
      </c>
      <c r="C12" s="1" t="s">
        <v>2838</v>
      </c>
      <c r="D12" s="1" t="s">
        <v>2837</v>
      </c>
      <c r="E12" s="3" t="e">
        <f>VLOOKUP(K12,sz!A:I,5,0)</f>
        <v>#N/A</v>
      </c>
      <c r="F12" s="4">
        <v>3</v>
      </c>
      <c r="G12" s="3" t="e">
        <f>VLOOKUP(K12,sz!A:I,7,0)</f>
        <v>#N/A</v>
      </c>
      <c r="H12" s="3" t="e">
        <f>VLOOKUP(K12,sz!A:I,8,0)</f>
        <v>#N/A</v>
      </c>
      <c r="I12" s="3" t="e">
        <f>VLOOKUP(K12,sz!A:I,9,0)</f>
        <v>#N/A</v>
      </c>
      <c r="J12" s="1" t="s">
        <v>2820</v>
      </c>
      <c r="K12" s="8" t="e">
        <f t="shared" si="0"/>
        <v>#N/A</v>
      </c>
      <c r="L12" s="7" t="e">
        <f>VLOOKUP(K12,sz!A:D,3,0)</f>
        <v>#N/A</v>
      </c>
      <c r="M12" s="7" t="e">
        <f>VLOOKUP(K12,sz!A:D,4,0)</f>
        <v>#N/A</v>
      </c>
      <c r="P12" s="3" t="s">
        <v>2234</v>
      </c>
      <c r="Q12" s="3" t="s">
        <v>752</v>
      </c>
      <c r="R12" s="3" t="s">
        <v>1094</v>
      </c>
      <c r="S12" s="3" t="s">
        <v>1095</v>
      </c>
      <c r="T12" s="3" t="s">
        <v>2232</v>
      </c>
      <c r="U12" s="3" t="s">
        <v>2233</v>
      </c>
      <c r="V12" s="3" t="s">
        <v>2075</v>
      </c>
      <c r="W12" s="3" t="s">
        <v>2098</v>
      </c>
      <c r="X12" s="3" t="s">
        <v>2070</v>
      </c>
      <c r="Y12" s="3" t="s">
        <v>2234</v>
      </c>
    </row>
    <row r="13" spans="1:25" x14ac:dyDescent="0.25">
      <c r="B13" t="s">
        <v>3414</v>
      </c>
      <c r="C13" s="1" t="s">
        <v>2840</v>
      </c>
      <c r="D13" s="1" t="s">
        <v>2839</v>
      </c>
      <c r="E13" s="3" t="e">
        <f>VLOOKUP(K13,sz!A:I,5,0)</f>
        <v>#N/A</v>
      </c>
      <c r="F13" s="4">
        <v>3</v>
      </c>
      <c r="G13" s="3" t="e">
        <f>VLOOKUP(K13,sz!A:I,7,0)</f>
        <v>#N/A</v>
      </c>
      <c r="H13" s="3" t="e">
        <f>VLOOKUP(K13,sz!A:I,8,0)</f>
        <v>#N/A</v>
      </c>
      <c r="I13" s="3" t="e">
        <f>VLOOKUP(K13,sz!A:I,9,0)</f>
        <v>#N/A</v>
      </c>
      <c r="J13" s="1" t="s">
        <v>2822</v>
      </c>
      <c r="K13" s="8" t="e">
        <f t="shared" si="0"/>
        <v>#N/A</v>
      </c>
      <c r="L13" s="7" t="e">
        <f>VLOOKUP(K13,sz!A:D,3,0)</f>
        <v>#N/A</v>
      </c>
      <c r="M13" s="7" t="e">
        <f>VLOOKUP(K13,sz!A:D,4,0)</f>
        <v>#N/A</v>
      </c>
      <c r="P13" s="3" t="s">
        <v>2235</v>
      </c>
      <c r="Q13" s="3" t="s">
        <v>752</v>
      </c>
      <c r="R13" s="3" t="s">
        <v>1096</v>
      </c>
      <c r="S13" s="3" t="s">
        <v>1097</v>
      </c>
      <c r="T13" s="3" t="s">
        <v>2075</v>
      </c>
      <c r="U13" s="3" t="s">
        <v>2224</v>
      </c>
      <c r="V13" s="3" t="s">
        <v>2079</v>
      </c>
      <c r="W13" s="3" t="s">
        <v>2099</v>
      </c>
      <c r="X13" s="3" t="s">
        <v>2070</v>
      </c>
      <c r="Y13" s="3" t="s">
        <v>2235</v>
      </c>
    </row>
    <row r="14" spans="1:25" x14ac:dyDescent="0.25">
      <c r="B14" t="s">
        <v>3414</v>
      </c>
      <c r="C14" s="1" t="s">
        <v>1058</v>
      </c>
      <c r="D14" s="1" t="s">
        <v>2841</v>
      </c>
      <c r="E14" s="3" t="str">
        <f>VLOOKUP(K14,sz!A:I,5,0)</f>
        <v>02</v>
      </c>
      <c r="F14" s="4">
        <v>2</v>
      </c>
      <c r="G14" s="3" t="str">
        <f>VLOOKUP(K14,sz!A:I,7,0)</f>
        <v>07</v>
      </c>
      <c r="H14" s="3" t="str">
        <f>VLOOKUP(K14,sz!A:I,8,0)</f>
        <v>02070000</v>
      </c>
      <c r="I14" s="3" t="str">
        <f>VLOOKUP(K14,sz!A:I,9,0)</f>
        <v>1</v>
      </c>
      <c r="J14" s="1" t="s">
        <v>2842</v>
      </c>
      <c r="K14" s="8" t="str">
        <f t="shared" si="0"/>
        <v>1596</v>
      </c>
      <c r="L14" s="7" t="str">
        <f>VLOOKUP(K14,sz!A:D,3,0)</f>
        <v>境内外会计准则下会计数据差异</v>
      </c>
      <c r="M14" s="7" t="str">
        <f>VLOOKUP(K14,sz!A:D,4,0)</f>
        <v>七、境内外会计准则下会计数据差异</v>
      </c>
      <c r="P14" s="3" t="s">
        <v>2236</v>
      </c>
      <c r="Q14" s="3" t="s">
        <v>752</v>
      </c>
      <c r="R14" s="3" t="s">
        <v>1098</v>
      </c>
      <c r="S14" s="3" t="s">
        <v>1099</v>
      </c>
      <c r="T14" s="3" t="s">
        <v>2075</v>
      </c>
      <c r="U14" s="3" t="s">
        <v>2224</v>
      </c>
      <c r="V14" s="3" t="s">
        <v>2081</v>
      </c>
      <c r="W14" s="3" t="s">
        <v>2100</v>
      </c>
      <c r="X14" s="3" t="s">
        <v>2070</v>
      </c>
      <c r="Y14" s="3" t="s">
        <v>2236</v>
      </c>
    </row>
    <row r="15" spans="1:25" x14ac:dyDescent="0.25">
      <c r="B15" t="s">
        <v>3414</v>
      </c>
      <c r="C15" s="1" t="s">
        <v>2844</v>
      </c>
      <c r="D15" s="1" t="s">
        <v>2843</v>
      </c>
      <c r="E15" s="3" t="e">
        <f>VLOOKUP(K15,sz!A:I,5,0)</f>
        <v>#N/A</v>
      </c>
      <c r="F15" s="4">
        <v>3</v>
      </c>
      <c r="G15" s="3" t="e">
        <f>VLOOKUP(K15,sz!A:I,7,0)</f>
        <v>#N/A</v>
      </c>
      <c r="H15" s="3" t="e">
        <f>VLOOKUP(K15,sz!A:I,8,0)</f>
        <v>#N/A</v>
      </c>
      <c r="I15" s="3" t="e">
        <f>VLOOKUP(K15,sz!A:I,9,0)</f>
        <v>#N/A</v>
      </c>
      <c r="J15" s="1" t="s">
        <v>2820</v>
      </c>
      <c r="K15" s="8" t="e">
        <f t="shared" si="0"/>
        <v>#N/A</v>
      </c>
      <c r="L15" s="7" t="e">
        <f>VLOOKUP(K15,sz!A:D,3,0)</f>
        <v>#N/A</v>
      </c>
      <c r="M15" s="7" t="e">
        <f>VLOOKUP(K15,sz!A:D,4,0)</f>
        <v>#N/A</v>
      </c>
      <c r="P15" s="3" t="s">
        <v>2237</v>
      </c>
      <c r="Q15" s="3" t="s">
        <v>752</v>
      </c>
      <c r="R15" s="3" t="s">
        <v>2</v>
      </c>
      <c r="S15" s="3" t="s">
        <v>1100</v>
      </c>
      <c r="U15" s="3" t="s">
        <v>2072</v>
      </c>
      <c r="V15" s="3" t="s">
        <v>2074</v>
      </c>
      <c r="W15" s="3" t="s">
        <v>2101</v>
      </c>
      <c r="X15" s="3" t="s">
        <v>2072</v>
      </c>
      <c r="Y15" s="3" t="s">
        <v>2237</v>
      </c>
    </row>
    <row r="16" spans="1:25" x14ac:dyDescent="0.25">
      <c r="B16" t="s">
        <v>3414</v>
      </c>
      <c r="C16" s="1" t="s">
        <v>2846</v>
      </c>
      <c r="D16" s="1" t="s">
        <v>2845</v>
      </c>
      <c r="E16" s="3" t="e">
        <f>VLOOKUP(K16,sz!A:I,5,0)</f>
        <v>#N/A</v>
      </c>
      <c r="F16" s="4">
        <v>3</v>
      </c>
      <c r="G16" s="3" t="e">
        <f>VLOOKUP(K16,sz!A:I,7,0)</f>
        <v>#N/A</v>
      </c>
      <c r="H16" s="3" t="e">
        <f>VLOOKUP(K16,sz!A:I,8,0)</f>
        <v>#N/A</v>
      </c>
      <c r="I16" s="3" t="e">
        <f>VLOOKUP(K16,sz!A:I,9,0)</f>
        <v>#N/A</v>
      </c>
      <c r="J16" s="1" t="s">
        <v>2822</v>
      </c>
      <c r="K16" s="8" t="e">
        <f t="shared" si="0"/>
        <v>#N/A</v>
      </c>
      <c r="L16" s="7" t="e">
        <f>VLOOKUP(K16,sz!A:D,3,0)</f>
        <v>#N/A</v>
      </c>
      <c r="M16" s="7" t="e">
        <f>VLOOKUP(K16,sz!A:D,4,0)</f>
        <v>#N/A</v>
      </c>
      <c r="P16" s="3" t="s">
        <v>2238</v>
      </c>
      <c r="Q16" s="3" t="s">
        <v>752</v>
      </c>
      <c r="R16" s="3" t="s">
        <v>1101</v>
      </c>
      <c r="S16" s="3" t="s">
        <v>1102</v>
      </c>
      <c r="T16" s="3" t="s">
        <v>2074</v>
      </c>
      <c r="U16" s="3" t="s">
        <v>2224</v>
      </c>
      <c r="V16" s="3" t="s">
        <v>2076</v>
      </c>
      <c r="W16" s="3" t="s">
        <v>2102</v>
      </c>
      <c r="X16" s="3" t="s">
        <v>2070</v>
      </c>
      <c r="Y16" s="3" t="s">
        <v>2238</v>
      </c>
    </row>
    <row r="17" spans="2:25" x14ac:dyDescent="0.25">
      <c r="B17" t="s">
        <v>3414</v>
      </c>
      <c r="C17" s="1" t="s">
        <v>2848</v>
      </c>
      <c r="D17" s="1" t="s">
        <v>2847</v>
      </c>
      <c r="E17" s="3" t="e">
        <f>VLOOKUP(K17,sz!A:I,5,0)</f>
        <v>#N/A</v>
      </c>
      <c r="F17" s="4">
        <v>3</v>
      </c>
      <c r="G17" s="3" t="e">
        <f>VLOOKUP(K17,sz!A:I,7,0)</f>
        <v>#N/A</v>
      </c>
      <c r="H17" s="3" t="e">
        <f>VLOOKUP(K17,sz!A:I,8,0)</f>
        <v>#N/A</v>
      </c>
      <c r="I17" s="3" t="e">
        <f>VLOOKUP(K17,sz!A:I,9,0)</f>
        <v>#N/A</v>
      </c>
      <c r="J17" s="1" t="s">
        <v>2825</v>
      </c>
      <c r="K17" s="8" t="e">
        <f t="shared" si="0"/>
        <v>#N/A</v>
      </c>
      <c r="L17" s="7" t="e">
        <f>VLOOKUP(K17,sz!A:D,3,0)</f>
        <v>#N/A</v>
      </c>
      <c r="M17" s="7" t="e">
        <f>VLOOKUP(K17,sz!A:D,4,0)</f>
        <v>#N/A</v>
      </c>
      <c r="P17" s="3" t="s">
        <v>2239</v>
      </c>
      <c r="Q17" s="3" t="s">
        <v>752</v>
      </c>
      <c r="R17" s="3" t="s">
        <v>1103</v>
      </c>
      <c r="S17" s="3" t="s">
        <v>1104</v>
      </c>
      <c r="T17" s="3" t="s">
        <v>2074</v>
      </c>
      <c r="U17" s="3" t="s">
        <v>2224</v>
      </c>
      <c r="V17" s="3" t="s">
        <v>2075</v>
      </c>
      <c r="W17" s="3" t="s">
        <v>2103</v>
      </c>
      <c r="X17" s="3" t="s">
        <v>2072</v>
      </c>
      <c r="Y17" s="3" t="s">
        <v>2239</v>
      </c>
    </row>
    <row r="18" spans="2:25" x14ac:dyDescent="0.25">
      <c r="B18" t="s">
        <v>3414</v>
      </c>
      <c r="C18" s="1" t="s">
        <v>2850</v>
      </c>
      <c r="D18" s="1" t="s">
        <v>2849</v>
      </c>
      <c r="E18" s="3" t="e">
        <f>VLOOKUP(K18,sz!A:I,5,0)</f>
        <v>#N/A</v>
      </c>
      <c r="F18" s="4">
        <v>2</v>
      </c>
      <c r="G18" s="3" t="e">
        <f>VLOOKUP(K18,sz!A:I,7,0)</f>
        <v>#N/A</v>
      </c>
      <c r="H18" s="3" t="e">
        <f>VLOOKUP(K18,sz!A:I,8,0)</f>
        <v>#N/A</v>
      </c>
      <c r="I18" s="3" t="e">
        <f>VLOOKUP(K18,sz!A:I,9,0)</f>
        <v>#N/A</v>
      </c>
      <c r="J18" s="1" t="s">
        <v>2851</v>
      </c>
      <c r="K18" s="8" t="e">
        <f t="shared" si="0"/>
        <v>#N/A</v>
      </c>
      <c r="L18" s="7" t="e">
        <f>VLOOKUP(K18,sz!A:D,3,0)</f>
        <v>#N/A</v>
      </c>
      <c r="M18" s="7" t="e">
        <f>VLOOKUP(K18,sz!A:D,4,0)</f>
        <v>#N/A</v>
      </c>
      <c r="P18" s="3" t="s">
        <v>2240</v>
      </c>
      <c r="Q18" s="3" t="s">
        <v>752</v>
      </c>
      <c r="R18" s="3" t="s">
        <v>1103</v>
      </c>
      <c r="S18" s="3" t="s">
        <v>1105</v>
      </c>
      <c r="T18" s="3" t="s">
        <v>2241</v>
      </c>
      <c r="U18" s="3" t="s">
        <v>2233</v>
      </c>
      <c r="V18" s="3" t="s">
        <v>2076</v>
      </c>
      <c r="W18" s="3" t="s">
        <v>2104</v>
      </c>
      <c r="X18" s="3" t="s">
        <v>2070</v>
      </c>
      <c r="Y18" s="3" t="s">
        <v>2240</v>
      </c>
    </row>
    <row r="19" spans="2:25" x14ac:dyDescent="0.25">
      <c r="B19" t="s">
        <v>3414</v>
      </c>
      <c r="C19" s="1" t="s">
        <v>2853</v>
      </c>
      <c r="D19" s="1" t="s">
        <v>2852</v>
      </c>
      <c r="E19" s="3" t="e">
        <f>VLOOKUP(K19,sz!A:I,5,0)</f>
        <v>#N/A</v>
      </c>
      <c r="F19" s="4">
        <v>2</v>
      </c>
      <c r="G19" s="3" t="e">
        <f>VLOOKUP(K19,sz!A:I,7,0)</f>
        <v>#N/A</v>
      </c>
      <c r="H19" s="3" t="e">
        <f>VLOOKUP(K19,sz!A:I,8,0)</f>
        <v>#N/A</v>
      </c>
      <c r="I19" s="3" t="e">
        <f>VLOOKUP(K19,sz!A:I,9,0)</f>
        <v>#N/A</v>
      </c>
      <c r="J19" s="1" t="s">
        <v>2854</v>
      </c>
      <c r="K19" s="8" t="e">
        <f t="shared" si="0"/>
        <v>#N/A</v>
      </c>
      <c r="L19" s="7" t="e">
        <f>VLOOKUP(K19,sz!A:D,3,0)</f>
        <v>#N/A</v>
      </c>
      <c r="M19" s="7" t="e">
        <f>VLOOKUP(K19,sz!A:D,4,0)</f>
        <v>#N/A</v>
      </c>
      <c r="P19" s="3" t="s">
        <v>2242</v>
      </c>
      <c r="Q19" s="3" t="s">
        <v>752</v>
      </c>
      <c r="R19" s="3" t="s">
        <v>1106</v>
      </c>
      <c r="S19" s="3" t="s">
        <v>1107</v>
      </c>
      <c r="T19" s="3" t="s">
        <v>2241</v>
      </c>
      <c r="U19" s="3" t="s">
        <v>2233</v>
      </c>
      <c r="V19" s="3" t="s">
        <v>2075</v>
      </c>
      <c r="W19" s="3" t="s">
        <v>2105</v>
      </c>
      <c r="X19" s="3" t="s">
        <v>2070</v>
      </c>
      <c r="Y19" s="3" t="s">
        <v>2242</v>
      </c>
    </row>
    <row r="20" spans="2:25" x14ac:dyDescent="0.25">
      <c r="B20" t="s">
        <v>3414</v>
      </c>
      <c r="C20" s="1" t="s">
        <v>2856</v>
      </c>
      <c r="D20" s="1" t="s">
        <v>2855</v>
      </c>
      <c r="E20" s="3" t="e">
        <f>VLOOKUP(K20,sz!A:I,5,0)</f>
        <v>#N/A</v>
      </c>
      <c r="F20" s="4">
        <v>2</v>
      </c>
      <c r="G20" s="3" t="e">
        <f>VLOOKUP(K20,sz!A:I,7,0)</f>
        <v>#N/A</v>
      </c>
      <c r="H20" s="3" t="e">
        <f>VLOOKUP(K20,sz!A:I,8,0)</f>
        <v>#N/A</v>
      </c>
      <c r="I20" s="3" t="e">
        <f>VLOOKUP(K20,sz!A:I,9,0)</f>
        <v>#N/A</v>
      </c>
      <c r="J20" s="1" t="s">
        <v>2857</v>
      </c>
      <c r="K20" s="8" t="e">
        <f t="shared" si="0"/>
        <v>#N/A</v>
      </c>
      <c r="L20" s="7" t="e">
        <f>VLOOKUP(K20,sz!A:D,3,0)</f>
        <v>#N/A</v>
      </c>
      <c r="M20" s="7" t="e">
        <f>VLOOKUP(K20,sz!A:D,4,0)</f>
        <v>#N/A</v>
      </c>
      <c r="P20" s="3" t="s">
        <v>2243</v>
      </c>
      <c r="Q20" s="3" t="s">
        <v>752</v>
      </c>
      <c r="R20" s="3" t="s">
        <v>1108</v>
      </c>
      <c r="S20" s="3" t="s">
        <v>1109</v>
      </c>
      <c r="T20" s="3" t="s">
        <v>2074</v>
      </c>
      <c r="U20" s="3" t="s">
        <v>2224</v>
      </c>
      <c r="V20" s="3" t="s">
        <v>2074</v>
      </c>
      <c r="W20" s="3" t="s">
        <v>2106</v>
      </c>
      <c r="X20" s="3" t="s">
        <v>2070</v>
      </c>
      <c r="Y20" s="3" t="s">
        <v>2243</v>
      </c>
    </row>
    <row r="21" spans="2:25" x14ac:dyDescent="0.25">
      <c r="B21" t="s">
        <v>3414</v>
      </c>
      <c r="C21" s="1" t="s">
        <v>1</v>
      </c>
      <c r="D21" s="1" t="s">
        <v>2858</v>
      </c>
      <c r="E21" s="3" t="str">
        <f>VLOOKUP(K21,sz!A:I,5,0)</f>
        <v>0b05</v>
      </c>
      <c r="F21" s="4">
        <v>2</v>
      </c>
      <c r="G21" s="3" t="str">
        <f>VLOOKUP(K21,sz!A:I,7,0)</f>
        <v>22</v>
      </c>
      <c r="H21" s="3" t="str">
        <f>VLOOKUP(K21,sz!A:I,8,0)</f>
        <v>0b052200</v>
      </c>
      <c r="I21" s="3" t="str">
        <f>VLOOKUP(K21,sz!A:I,9,0)</f>
        <v>0</v>
      </c>
      <c r="J21" s="1" t="s">
        <v>2859</v>
      </c>
      <c r="K21" s="8" t="str">
        <f t="shared" si="0"/>
        <v>1795</v>
      </c>
      <c r="L21" s="7" t="str">
        <f>VLOOKUP(K21,sz!A:D,3,0)</f>
        <v>其他</v>
      </c>
      <c r="M21" s="7" t="str">
        <f>VLOOKUP(K21,sz!A:D,4,0)</f>
        <v>34、其他</v>
      </c>
      <c r="P21" s="3" t="s">
        <v>2244</v>
      </c>
      <c r="Q21" s="3" t="s">
        <v>752</v>
      </c>
      <c r="R21" s="3" t="s">
        <v>3</v>
      </c>
      <c r="S21" s="3" t="s">
        <v>1110</v>
      </c>
      <c r="U21" s="3" t="s">
        <v>2072</v>
      </c>
      <c r="V21" s="3" t="s">
        <v>2073</v>
      </c>
      <c r="W21" s="3" t="s">
        <v>2107</v>
      </c>
      <c r="X21" s="3" t="s">
        <v>2072</v>
      </c>
      <c r="Y21" s="3" t="s">
        <v>2244</v>
      </c>
    </row>
    <row r="22" spans="2:25" x14ac:dyDescent="0.25">
      <c r="B22" t="s">
        <v>3414</v>
      </c>
      <c r="C22" s="1" t="s">
        <v>2</v>
      </c>
      <c r="D22" s="1" t="s">
        <v>1100</v>
      </c>
      <c r="E22" s="3">
        <f>VLOOKUP(K22,sz!A:I,5,0)</f>
        <v>0</v>
      </c>
      <c r="F22" s="4">
        <v>1</v>
      </c>
      <c r="G22" s="3" t="str">
        <f>VLOOKUP(K22,sz!A:I,7,0)</f>
        <v>03</v>
      </c>
      <c r="H22" s="3" t="str">
        <f>VLOOKUP(K22,sz!A:I,8,0)</f>
        <v>03000000</v>
      </c>
      <c r="I22" s="3" t="str">
        <f>VLOOKUP(K22,sz!A:I,9,0)</f>
        <v>1</v>
      </c>
      <c r="J22" s="1" t="s">
        <v>2825</v>
      </c>
      <c r="K22" s="8" t="str">
        <f t="shared" si="0"/>
        <v>1601</v>
      </c>
      <c r="L22" s="7" t="str">
        <f>VLOOKUP(K22,sz!A:D,3,0)</f>
        <v>公司业务概要</v>
      </c>
      <c r="M22" s="7" t="str">
        <f>VLOOKUP(K22,sz!A:D,4,0)</f>
        <v>第三节公司业务概要</v>
      </c>
      <c r="P22" s="3" t="s">
        <v>2245</v>
      </c>
      <c r="Q22" s="3" t="s">
        <v>752</v>
      </c>
      <c r="R22" s="3" t="s">
        <v>1111</v>
      </c>
      <c r="S22" s="3" t="s">
        <v>1112</v>
      </c>
      <c r="T22" s="3" t="s">
        <v>2073</v>
      </c>
      <c r="U22" s="3" t="s">
        <v>2224</v>
      </c>
      <c r="V22" s="3" t="s">
        <v>2076</v>
      </c>
      <c r="W22" s="3" t="s">
        <v>2108</v>
      </c>
      <c r="X22" s="3" t="s">
        <v>2070</v>
      </c>
      <c r="Y22" s="3" t="s">
        <v>2245</v>
      </c>
    </row>
    <row r="23" spans="2:25" x14ac:dyDescent="0.25">
      <c r="B23" t="s">
        <v>3414</v>
      </c>
      <c r="C23" s="1" t="s">
        <v>2861</v>
      </c>
      <c r="D23" s="1" t="s">
        <v>2860</v>
      </c>
      <c r="E23" s="3" t="e">
        <f>VLOOKUP(K23,sz!A:I,5,0)</f>
        <v>#N/A</v>
      </c>
      <c r="F23" s="4">
        <v>2</v>
      </c>
      <c r="G23" s="3" t="e">
        <f>VLOOKUP(K23,sz!A:I,7,0)</f>
        <v>#N/A</v>
      </c>
      <c r="H23" s="3" t="e">
        <f>VLOOKUP(K23,sz!A:I,8,0)</f>
        <v>#N/A</v>
      </c>
      <c r="I23" s="3" t="e">
        <f>VLOOKUP(K23,sz!A:I,9,0)</f>
        <v>#N/A</v>
      </c>
      <c r="J23" s="1" t="s">
        <v>2820</v>
      </c>
      <c r="K23" s="8" t="e">
        <f t="shared" si="0"/>
        <v>#N/A</v>
      </c>
      <c r="L23" s="7" t="e">
        <f>VLOOKUP(K23,sz!A:D,3,0)</f>
        <v>#N/A</v>
      </c>
      <c r="M23" s="7" t="e">
        <f>VLOOKUP(K23,sz!A:D,4,0)</f>
        <v>#N/A</v>
      </c>
      <c r="P23" s="3" t="s">
        <v>2246</v>
      </c>
      <c r="Q23" s="3" t="s">
        <v>752</v>
      </c>
      <c r="R23" s="3" t="s">
        <v>4</v>
      </c>
      <c r="S23" s="3" t="s">
        <v>1113</v>
      </c>
      <c r="T23" s="3" t="s">
        <v>2073</v>
      </c>
      <c r="U23" s="3" t="s">
        <v>2224</v>
      </c>
      <c r="V23" s="3" t="s">
        <v>2075</v>
      </c>
      <c r="W23" s="3" t="s">
        <v>2109</v>
      </c>
      <c r="X23" s="3" t="s">
        <v>2072</v>
      </c>
      <c r="Y23" s="3" t="s">
        <v>2246</v>
      </c>
    </row>
    <row r="24" spans="2:25" x14ac:dyDescent="0.25">
      <c r="B24" t="s">
        <v>3414</v>
      </c>
      <c r="C24" s="1" t="s">
        <v>2863</v>
      </c>
      <c r="D24" s="1" t="s">
        <v>2862</v>
      </c>
      <c r="E24" s="3" t="e">
        <f>VLOOKUP(K24,sz!A:I,5,0)</f>
        <v>#N/A</v>
      </c>
      <c r="F24" s="4">
        <v>2</v>
      </c>
      <c r="G24" s="3" t="e">
        <f>VLOOKUP(K24,sz!A:I,7,0)</f>
        <v>#N/A</v>
      </c>
      <c r="H24" s="3" t="e">
        <f>VLOOKUP(K24,sz!A:I,8,0)</f>
        <v>#N/A</v>
      </c>
      <c r="I24" s="3" t="e">
        <f>VLOOKUP(K24,sz!A:I,9,0)</f>
        <v>#N/A</v>
      </c>
      <c r="J24" s="1" t="s">
        <v>2822</v>
      </c>
      <c r="K24" s="8" t="e">
        <f t="shared" si="0"/>
        <v>#N/A</v>
      </c>
      <c r="L24" s="7" t="e">
        <f>VLOOKUP(K24,sz!A:D,3,0)</f>
        <v>#N/A</v>
      </c>
      <c r="M24" s="7" t="e">
        <f>VLOOKUP(K24,sz!A:D,4,0)</f>
        <v>#N/A</v>
      </c>
      <c r="P24" s="3" t="s">
        <v>2247</v>
      </c>
      <c r="Q24" s="3" t="s">
        <v>752</v>
      </c>
      <c r="R24" s="3" t="s">
        <v>1111</v>
      </c>
      <c r="S24" s="3" t="s">
        <v>1114</v>
      </c>
      <c r="T24" s="3" t="s">
        <v>2248</v>
      </c>
      <c r="U24" s="3" t="s">
        <v>2233</v>
      </c>
      <c r="V24" s="3" t="s">
        <v>2076</v>
      </c>
      <c r="W24" s="3" t="s">
        <v>2110</v>
      </c>
      <c r="X24" s="3" t="s">
        <v>2070</v>
      </c>
      <c r="Y24" s="3" t="s">
        <v>2247</v>
      </c>
    </row>
    <row r="25" spans="2:25" x14ac:dyDescent="0.25">
      <c r="B25" t="s">
        <v>3414</v>
      </c>
      <c r="C25" s="1" t="s">
        <v>2865</v>
      </c>
      <c r="D25" s="1" t="s">
        <v>2864</v>
      </c>
      <c r="E25" s="3" t="e">
        <f>VLOOKUP(K25,sz!A:I,5,0)</f>
        <v>#N/A</v>
      </c>
      <c r="F25" s="4">
        <v>2</v>
      </c>
      <c r="G25" s="3" t="e">
        <f>VLOOKUP(K25,sz!A:I,7,0)</f>
        <v>#N/A</v>
      </c>
      <c r="H25" s="3" t="e">
        <f>VLOOKUP(K25,sz!A:I,8,0)</f>
        <v>#N/A</v>
      </c>
      <c r="I25" s="3" t="e">
        <f>VLOOKUP(K25,sz!A:I,9,0)</f>
        <v>#N/A</v>
      </c>
      <c r="J25" s="1" t="s">
        <v>2825</v>
      </c>
      <c r="K25" s="8" t="e">
        <f t="shared" si="0"/>
        <v>#N/A</v>
      </c>
      <c r="L25" s="7" t="e">
        <f>VLOOKUP(K25,sz!A:D,3,0)</f>
        <v>#N/A</v>
      </c>
      <c r="M25" s="7" t="e">
        <f>VLOOKUP(K25,sz!A:D,4,0)</f>
        <v>#N/A</v>
      </c>
      <c r="P25" s="3" t="s">
        <v>2249</v>
      </c>
      <c r="Q25" s="3" t="s">
        <v>752</v>
      </c>
      <c r="R25" s="3" t="s">
        <v>1115</v>
      </c>
      <c r="S25" s="3" t="s">
        <v>1116</v>
      </c>
      <c r="T25" s="3" t="s">
        <v>2248</v>
      </c>
      <c r="U25" s="3" t="s">
        <v>2233</v>
      </c>
      <c r="V25" s="3" t="s">
        <v>2075</v>
      </c>
      <c r="W25" s="3" t="s">
        <v>2111</v>
      </c>
      <c r="X25" s="3" t="s">
        <v>2072</v>
      </c>
      <c r="Y25" s="3" t="s">
        <v>2249</v>
      </c>
    </row>
    <row r="26" spans="2:25" x14ac:dyDescent="0.25">
      <c r="B26" t="s">
        <v>3414</v>
      </c>
      <c r="C26" s="1" t="s">
        <v>3</v>
      </c>
      <c r="D26" s="1" t="s">
        <v>1110</v>
      </c>
      <c r="E26" s="3">
        <f>VLOOKUP(K26,sz!A:I,5,0)</f>
        <v>0</v>
      </c>
      <c r="F26" s="4">
        <v>1</v>
      </c>
      <c r="G26" s="3" t="str">
        <f>VLOOKUP(K26,sz!A:I,7,0)</f>
        <v>04</v>
      </c>
      <c r="H26" s="3" t="str">
        <f>VLOOKUP(K26,sz!A:I,8,0)</f>
        <v>04000000</v>
      </c>
      <c r="I26" s="3" t="str">
        <f>VLOOKUP(K26,sz!A:I,9,0)</f>
        <v>1</v>
      </c>
      <c r="J26" s="1" t="s">
        <v>2827</v>
      </c>
      <c r="K26" s="8" t="str">
        <f t="shared" si="0"/>
        <v>1607</v>
      </c>
      <c r="L26" s="7" t="str">
        <f>VLOOKUP(K26,sz!A:D,3,0)</f>
        <v>经营情况讨论与分析</v>
      </c>
      <c r="M26" s="7" t="str">
        <f>VLOOKUP(K26,sz!A:D,4,0)</f>
        <v>第四节经营情况讨论与分析</v>
      </c>
      <c r="P26" s="3" t="s">
        <v>2250</v>
      </c>
      <c r="Q26" s="3" t="s">
        <v>752</v>
      </c>
      <c r="R26" s="3" t="s">
        <v>1117</v>
      </c>
      <c r="S26" s="3" t="s">
        <v>1118</v>
      </c>
      <c r="T26" s="3" t="s">
        <v>2251</v>
      </c>
      <c r="U26" s="3" t="s">
        <v>2252</v>
      </c>
      <c r="V26" s="3" t="s">
        <v>2076</v>
      </c>
      <c r="W26" s="3" t="s">
        <v>2112</v>
      </c>
      <c r="X26" s="3" t="s">
        <v>2070</v>
      </c>
      <c r="Y26" s="3" t="s">
        <v>2250</v>
      </c>
    </row>
    <row r="27" spans="2:25" x14ac:dyDescent="0.25">
      <c r="B27" t="s">
        <v>3414</v>
      </c>
      <c r="C27" s="1" t="s">
        <v>3</v>
      </c>
      <c r="D27" s="1" t="s">
        <v>2866</v>
      </c>
      <c r="E27" s="3">
        <f>VLOOKUP(K27,sz!A:I,5,0)</f>
        <v>0</v>
      </c>
      <c r="F27" s="4">
        <v>2</v>
      </c>
      <c r="G27" s="3" t="str">
        <f>VLOOKUP(K27,sz!A:I,7,0)</f>
        <v>04</v>
      </c>
      <c r="H27" s="3" t="str">
        <f>VLOOKUP(K27,sz!A:I,8,0)</f>
        <v>04000000</v>
      </c>
      <c r="I27" s="3" t="str">
        <f>VLOOKUP(K27,sz!A:I,9,0)</f>
        <v>1</v>
      </c>
      <c r="J27" s="1" t="s">
        <v>2820</v>
      </c>
      <c r="K27" s="8" t="str">
        <f t="shared" si="0"/>
        <v>1607</v>
      </c>
      <c r="L27" s="7" t="str">
        <f>VLOOKUP(K27,sz!A:D,3,0)</f>
        <v>经营情况讨论与分析</v>
      </c>
      <c r="M27" s="7" t="str">
        <f>VLOOKUP(K27,sz!A:D,4,0)</f>
        <v>第四节经营情况讨论与分析</v>
      </c>
      <c r="P27" s="3" t="s">
        <v>2253</v>
      </c>
      <c r="Q27" s="3" t="s">
        <v>752</v>
      </c>
      <c r="R27" s="3" t="s">
        <v>1119</v>
      </c>
      <c r="S27" s="3" t="s">
        <v>1120</v>
      </c>
      <c r="T27" s="3" t="s">
        <v>2251</v>
      </c>
      <c r="U27" s="3" t="s">
        <v>2252</v>
      </c>
      <c r="V27" s="3" t="s">
        <v>2075</v>
      </c>
      <c r="W27" s="3" t="s">
        <v>2113</v>
      </c>
      <c r="X27" s="3" t="s">
        <v>2070</v>
      </c>
      <c r="Y27" s="3" t="s">
        <v>2253</v>
      </c>
    </row>
    <row r="28" spans="2:25" x14ac:dyDescent="0.25">
      <c r="B28" t="s">
        <v>3414</v>
      </c>
      <c r="C28" s="1" t="s">
        <v>2868</v>
      </c>
      <c r="D28" s="1" t="s">
        <v>2867</v>
      </c>
      <c r="E28" s="3" t="e">
        <f>VLOOKUP(K28,sz!A:I,5,0)</f>
        <v>#N/A</v>
      </c>
      <c r="F28" s="4">
        <v>2</v>
      </c>
      <c r="G28" s="3" t="e">
        <f>VLOOKUP(K28,sz!A:I,7,0)</f>
        <v>#N/A</v>
      </c>
      <c r="H28" s="3" t="e">
        <f>VLOOKUP(K28,sz!A:I,8,0)</f>
        <v>#N/A</v>
      </c>
      <c r="I28" s="3" t="e">
        <f>VLOOKUP(K28,sz!A:I,9,0)</f>
        <v>#N/A</v>
      </c>
      <c r="J28" s="1" t="s">
        <v>2822</v>
      </c>
      <c r="K28" s="8" t="e">
        <f t="shared" si="0"/>
        <v>#N/A</v>
      </c>
      <c r="L28" s="7" t="e">
        <f>VLOOKUP(K28,sz!A:D,3,0)</f>
        <v>#N/A</v>
      </c>
      <c r="M28" s="7" t="e">
        <f>VLOOKUP(K28,sz!A:D,4,0)</f>
        <v>#N/A</v>
      </c>
      <c r="P28" s="3" t="s">
        <v>2254</v>
      </c>
      <c r="Q28" s="3" t="s">
        <v>752</v>
      </c>
      <c r="R28" s="3" t="s">
        <v>1121</v>
      </c>
      <c r="S28" s="3" t="s">
        <v>1122</v>
      </c>
      <c r="T28" s="3" t="s">
        <v>2251</v>
      </c>
      <c r="U28" s="3" t="s">
        <v>2252</v>
      </c>
      <c r="V28" s="3" t="s">
        <v>2074</v>
      </c>
      <c r="W28" s="3" t="s">
        <v>2114</v>
      </c>
      <c r="X28" s="3" t="s">
        <v>2070</v>
      </c>
      <c r="Y28" s="3" t="s">
        <v>2254</v>
      </c>
    </row>
    <row r="29" spans="2:25" x14ac:dyDescent="0.25">
      <c r="B29" t="s">
        <v>3414</v>
      </c>
      <c r="C29" s="1" t="s">
        <v>4</v>
      </c>
      <c r="D29" s="1" t="s">
        <v>2869</v>
      </c>
      <c r="E29" s="3" t="str">
        <f>VLOOKUP(K29,sz!A:I,5,0)</f>
        <v>04</v>
      </c>
      <c r="F29" s="4">
        <v>3</v>
      </c>
      <c r="G29" s="3" t="str">
        <f>VLOOKUP(K29,sz!A:I,7,0)</f>
        <v>02</v>
      </c>
      <c r="H29" s="3" t="str">
        <f>VLOOKUP(K29,sz!A:I,8,0)</f>
        <v>04020000</v>
      </c>
      <c r="I29" s="3" t="str">
        <f>VLOOKUP(K29,sz!A:I,9,0)</f>
        <v>1</v>
      </c>
      <c r="J29" s="1" t="s">
        <v>2820</v>
      </c>
      <c r="K29" s="8" t="str">
        <f t="shared" si="0"/>
        <v>1609</v>
      </c>
      <c r="L29" s="7" t="str">
        <f>VLOOKUP(K29,sz!A:D,3,0)</f>
        <v>主营业务分析</v>
      </c>
      <c r="M29" s="7" t="str">
        <f>VLOOKUP(K29,sz!A:D,4,0)</f>
        <v>二、主营业务分析</v>
      </c>
      <c r="P29" s="3" t="s">
        <v>2255</v>
      </c>
      <c r="Q29" s="3" t="s">
        <v>752</v>
      </c>
      <c r="R29" s="3" t="s">
        <v>1123</v>
      </c>
      <c r="S29" s="3" t="s">
        <v>1124</v>
      </c>
      <c r="T29" s="3" t="s">
        <v>2251</v>
      </c>
      <c r="U29" s="3" t="s">
        <v>2252</v>
      </c>
      <c r="V29" s="3" t="s">
        <v>2073</v>
      </c>
      <c r="W29" s="3" t="s">
        <v>2115</v>
      </c>
      <c r="X29" s="3" t="s">
        <v>2070</v>
      </c>
      <c r="Y29" s="3" t="s">
        <v>2255</v>
      </c>
    </row>
    <row r="30" spans="2:25" x14ac:dyDescent="0.25">
      <c r="B30" t="s">
        <v>3414</v>
      </c>
      <c r="C30" s="1" t="s">
        <v>2871</v>
      </c>
      <c r="D30" s="1" t="s">
        <v>2870</v>
      </c>
      <c r="E30" s="3" t="e">
        <f>VLOOKUP(K30,sz!A:I,5,0)</f>
        <v>#N/A</v>
      </c>
      <c r="F30" s="4">
        <v>4</v>
      </c>
      <c r="G30" s="3" t="e">
        <f>VLOOKUP(K30,sz!A:I,7,0)</f>
        <v>#N/A</v>
      </c>
      <c r="H30" s="3" t="e">
        <f>VLOOKUP(K30,sz!A:I,8,0)</f>
        <v>#N/A</v>
      </c>
      <c r="I30" s="3" t="e">
        <f>VLOOKUP(K30,sz!A:I,9,0)</f>
        <v>#N/A</v>
      </c>
      <c r="J30" s="1">
        <v>1</v>
      </c>
      <c r="K30" s="8" t="e">
        <f t="shared" si="0"/>
        <v>#N/A</v>
      </c>
      <c r="L30" s="7" t="e">
        <f>VLOOKUP(K30,sz!A:D,3,0)</f>
        <v>#N/A</v>
      </c>
      <c r="M30" s="7" t="e">
        <f>VLOOKUP(K30,sz!A:D,4,0)</f>
        <v>#N/A</v>
      </c>
      <c r="P30" s="3" t="s">
        <v>2256</v>
      </c>
      <c r="Q30" s="3" t="s">
        <v>752</v>
      </c>
      <c r="R30" s="3" t="s">
        <v>1125</v>
      </c>
      <c r="S30" s="3" t="s">
        <v>1126</v>
      </c>
      <c r="T30" s="3" t="s">
        <v>2251</v>
      </c>
      <c r="U30" s="3" t="s">
        <v>2252</v>
      </c>
      <c r="V30" s="3" t="s">
        <v>2078</v>
      </c>
      <c r="W30" s="3" t="s">
        <v>2116</v>
      </c>
      <c r="X30" s="3" t="s">
        <v>2070</v>
      </c>
      <c r="Y30" s="3" t="s">
        <v>2256</v>
      </c>
    </row>
    <row r="31" spans="2:25" x14ac:dyDescent="0.25">
      <c r="B31" t="s">
        <v>3414</v>
      </c>
      <c r="C31" s="1" t="s">
        <v>2873</v>
      </c>
      <c r="D31" s="1" t="s">
        <v>2872</v>
      </c>
      <c r="E31" s="3" t="e">
        <f>VLOOKUP(K31,sz!A:I,5,0)</f>
        <v>#N/A</v>
      </c>
      <c r="F31" s="4">
        <v>5</v>
      </c>
      <c r="G31" s="3" t="e">
        <f>VLOOKUP(K31,sz!A:I,7,0)</f>
        <v>#N/A</v>
      </c>
      <c r="H31" s="3" t="e">
        <f>VLOOKUP(K31,sz!A:I,8,0)</f>
        <v>#N/A</v>
      </c>
      <c r="I31" s="3" t="e">
        <f>VLOOKUP(K31,sz!A:I,9,0)</f>
        <v>#N/A</v>
      </c>
      <c r="J31" s="1">
        <v>1</v>
      </c>
      <c r="K31" s="8" t="e">
        <f t="shared" si="0"/>
        <v>#N/A</v>
      </c>
      <c r="L31" s="7" t="e">
        <f>VLOOKUP(K31,sz!A:D,3,0)</f>
        <v>#N/A</v>
      </c>
      <c r="M31" s="7" t="e">
        <f>VLOOKUP(K31,sz!A:D,4,0)</f>
        <v>#N/A</v>
      </c>
      <c r="P31" s="3" t="s">
        <v>2257</v>
      </c>
      <c r="Q31" s="3" t="s">
        <v>752</v>
      </c>
      <c r="R31" s="3" t="s">
        <v>1127</v>
      </c>
      <c r="S31" s="3" t="s">
        <v>1128</v>
      </c>
      <c r="T31" s="3" t="s">
        <v>2251</v>
      </c>
      <c r="U31" s="3" t="s">
        <v>2252</v>
      </c>
      <c r="V31" s="3" t="s">
        <v>2077</v>
      </c>
      <c r="W31" s="3" t="s">
        <v>2117</v>
      </c>
      <c r="X31" s="3" t="s">
        <v>2070</v>
      </c>
      <c r="Y31" s="3" t="s">
        <v>2257</v>
      </c>
    </row>
    <row r="32" spans="2:25" x14ac:dyDescent="0.25">
      <c r="B32" t="s">
        <v>3414</v>
      </c>
      <c r="C32" s="1" t="s">
        <v>2875</v>
      </c>
      <c r="D32" s="1" t="s">
        <v>2874</v>
      </c>
      <c r="E32" s="3" t="e">
        <f>VLOOKUP(K32,sz!A:I,5,0)</f>
        <v>#N/A</v>
      </c>
      <c r="F32" s="4">
        <v>5</v>
      </c>
      <c r="G32" s="3" t="e">
        <f>VLOOKUP(K32,sz!A:I,7,0)</f>
        <v>#N/A</v>
      </c>
      <c r="H32" s="3" t="e">
        <f>VLOOKUP(K32,sz!A:I,8,0)</f>
        <v>#N/A</v>
      </c>
      <c r="I32" s="3" t="e">
        <f>VLOOKUP(K32,sz!A:I,9,0)</f>
        <v>#N/A</v>
      </c>
      <c r="J32" s="1">
        <v>2</v>
      </c>
      <c r="K32" s="8" t="e">
        <f t="shared" si="0"/>
        <v>#N/A</v>
      </c>
      <c r="L32" s="7" t="e">
        <f>VLOOKUP(K32,sz!A:D,3,0)</f>
        <v>#N/A</v>
      </c>
      <c r="M32" s="7" t="e">
        <f>VLOOKUP(K32,sz!A:D,4,0)</f>
        <v>#N/A</v>
      </c>
      <c r="P32" s="3" t="s">
        <v>2258</v>
      </c>
      <c r="Q32" s="3" t="s">
        <v>752</v>
      </c>
      <c r="R32" s="3" t="s">
        <v>1129</v>
      </c>
      <c r="S32" s="3" t="s">
        <v>1130</v>
      </c>
      <c r="T32" s="3" t="s">
        <v>2251</v>
      </c>
      <c r="U32" s="3" t="s">
        <v>2252</v>
      </c>
      <c r="V32" s="3" t="s">
        <v>2080</v>
      </c>
      <c r="W32" s="3" t="s">
        <v>2118</v>
      </c>
      <c r="X32" s="3" t="s">
        <v>2070</v>
      </c>
      <c r="Y32" s="3" t="s">
        <v>2258</v>
      </c>
    </row>
    <row r="33" spans="2:25" x14ac:dyDescent="0.25">
      <c r="B33" t="s">
        <v>3414</v>
      </c>
      <c r="C33" s="1" t="s">
        <v>2877</v>
      </c>
      <c r="D33" s="1" t="s">
        <v>2876</v>
      </c>
      <c r="E33" s="3" t="e">
        <f>VLOOKUP(K33,sz!A:I,5,0)</f>
        <v>#N/A</v>
      </c>
      <c r="F33" s="4">
        <v>5</v>
      </c>
      <c r="G33" s="3" t="e">
        <f>VLOOKUP(K33,sz!A:I,7,0)</f>
        <v>#N/A</v>
      </c>
      <c r="H33" s="3" t="e">
        <f>VLOOKUP(K33,sz!A:I,8,0)</f>
        <v>#N/A</v>
      </c>
      <c r="I33" s="3" t="e">
        <f>VLOOKUP(K33,sz!A:I,9,0)</f>
        <v>#N/A</v>
      </c>
      <c r="J33" s="1">
        <v>3</v>
      </c>
      <c r="K33" s="8" t="e">
        <f t="shared" si="0"/>
        <v>#N/A</v>
      </c>
      <c r="L33" s="7" t="e">
        <f>VLOOKUP(K33,sz!A:D,3,0)</f>
        <v>#N/A</v>
      </c>
      <c r="M33" s="7" t="e">
        <f>VLOOKUP(K33,sz!A:D,4,0)</f>
        <v>#N/A</v>
      </c>
      <c r="P33" s="3" t="s">
        <v>2259</v>
      </c>
      <c r="Q33" s="3" t="s">
        <v>752</v>
      </c>
      <c r="R33" s="3" t="s">
        <v>1131</v>
      </c>
      <c r="S33" s="3" t="s">
        <v>1132</v>
      </c>
      <c r="T33" s="3" t="s">
        <v>2251</v>
      </c>
      <c r="U33" s="3" t="s">
        <v>2252</v>
      </c>
      <c r="V33" s="3" t="s">
        <v>2079</v>
      </c>
      <c r="W33" s="3" t="s">
        <v>2119</v>
      </c>
      <c r="X33" s="3" t="s">
        <v>2070</v>
      </c>
      <c r="Y33" s="3" t="s">
        <v>2259</v>
      </c>
    </row>
    <row r="34" spans="2:25" x14ac:dyDescent="0.25">
      <c r="B34" t="s">
        <v>3414</v>
      </c>
      <c r="C34" s="1" t="s">
        <v>2879</v>
      </c>
      <c r="D34" s="1" t="s">
        <v>2878</v>
      </c>
      <c r="E34" s="3" t="e">
        <f>VLOOKUP(K34,sz!A:I,5,0)</f>
        <v>#N/A</v>
      </c>
      <c r="F34" s="4">
        <v>5</v>
      </c>
      <c r="G34" s="3" t="e">
        <f>VLOOKUP(K34,sz!A:I,7,0)</f>
        <v>#N/A</v>
      </c>
      <c r="H34" s="3" t="e">
        <f>VLOOKUP(K34,sz!A:I,8,0)</f>
        <v>#N/A</v>
      </c>
      <c r="I34" s="3" t="e">
        <f>VLOOKUP(K34,sz!A:I,9,0)</f>
        <v>#N/A</v>
      </c>
      <c r="J34" s="1">
        <v>4</v>
      </c>
      <c r="K34" s="8" t="e">
        <f t="shared" si="0"/>
        <v>#N/A</v>
      </c>
      <c r="L34" s="7" t="e">
        <f>VLOOKUP(K34,sz!A:D,3,0)</f>
        <v>#N/A</v>
      </c>
      <c r="M34" s="7" t="e">
        <f>VLOOKUP(K34,sz!A:D,4,0)</f>
        <v>#N/A</v>
      </c>
      <c r="P34" s="3" t="s">
        <v>2260</v>
      </c>
      <c r="Q34" s="3" t="s">
        <v>752</v>
      </c>
      <c r="R34" s="3" t="s">
        <v>5</v>
      </c>
      <c r="S34" s="3" t="s">
        <v>1133</v>
      </c>
      <c r="T34" s="3" t="s">
        <v>2248</v>
      </c>
      <c r="U34" s="3" t="s">
        <v>2233</v>
      </c>
      <c r="V34" s="3" t="s">
        <v>2074</v>
      </c>
      <c r="W34" s="3" t="s">
        <v>2120</v>
      </c>
      <c r="X34" s="3" t="s">
        <v>2070</v>
      </c>
      <c r="Y34" s="3" t="s">
        <v>2260</v>
      </c>
    </row>
    <row r="35" spans="2:25" x14ac:dyDescent="0.25">
      <c r="B35" t="s">
        <v>3414</v>
      </c>
      <c r="C35" s="1" t="s">
        <v>5</v>
      </c>
      <c r="D35" s="1" t="s">
        <v>2880</v>
      </c>
      <c r="E35" s="3" t="str">
        <f>VLOOKUP(K35,sz!A:I,5,0)</f>
        <v>0402</v>
      </c>
      <c r="F35" s="4">
        <v>4</v>
      </c>
      <c r="G35" s="3" t="str">
        <f>VLOOKUP(K35,sz!A:I,7,0)</f>
        <v>03</v>
      </c>
      <c r="H35" s="3" t="str">
        <f>VLOOKUP(K35,sz!A:I,8,0)</f>
        <v>04020300</v>
      </c>
      <c r="I35" s="3" t="str">
        <f>VLOOKUP(K35,sz!A:I,9,0)</f>
        <v>0</v>
      </c>
      <c r="J35" s="1">
        <v>2</v>
      </c>
      <c r="K35" s="8" t="str">
        <f t="shared" si="0"/>
        <v>1620</v>
      </c>
      <c r="L35" s="7" t="str">
        <f>VLOOKUP(K35,sz!A:D,3,0)</f>
        <v>费用</v>
      </c>
      <c r="M35" s="7" t="str">
        <f>VLOOKUP(K35,sz!A:D,4,0)</f>
        <v>3、费用</v>
      </c>
      <c r="P35" s="3" t="s">
        <v>2261</v>
      </c>
      <c r="Q35" s="3" t="s">
        <v>752</v>
      </c>
      <c r="R35" s="3" t="s">
        <v>1134</v>
      </c>
      <c r="S35" s="3" t="s">
        <v>1135</v>
      </c>
      <c r="T35" s="3" t="s">
        <v>2248</v>
      </c>
      <c r="U35" s="3" t="s">
        <v>2233</v>
      </c>
      <c r="V35" s="3" t="s">
        <v>2073</v>
      </c>
      <c r="W35" s="3" t="s">
        <v>2121</v>
      </c>
      <c r="X35" s="3" t="s">
        <v>2070</v>
      </c>
      <c r="Y35" s="3" t="s">
        <v>2261</v>
      </c>
    </row>
    <row r="36" spans="2:25" x14ac:dyDescent="0.25">
      <c r="B36" t="s">
        <v>3414</v>
      </c>
      <c r="C36" s="1" t="s">
        <v>2882</v>
      </c>
      <c r="D36" s="1" t="s">
        <v>2881</v>
      </c>
      <c r="E36" s="3" t="e">
        <f>VLOOKUP(K36,sz!A:I,5,0)</f>
        <v>#N/A</v>
      </c>
      <c r="F36" s="4">
        <v>4</v>
      </c>
      <c r="G36" s="3" t="e">
        <f>VLOOKUP(K36,sz!A:I,7,0)</f>
        <v>#N/A</v>
      </c>
      <c r="H36" s="3" t="e">
        <f>VLOOKUP(K36,sz!A:I,8,0)</f>
        <v>#N/A</v>
      </c>
      <c r="I36" s="3" t="e">
        <f>VLOOKUP(K36,sz!A:I,9,0)</f>
        <v>#N/A</v>
      </c>
      <c r="J36" s="1">
        <v>3</v>
      </c>
      <c r="K36" s="8" t="e">
        <f t="shared" si="0"/>
        <v>#N/A</v>
      </c>
      <c r="L36" s="7" t="e">
        <f>VLOOKUP(K36,sz!A:D,3,0)</f>
        <v>#N/A</v>
      </c>
      <c r="M36" s="7" t="e">
        <f>VLOOKUP(K36,sz!A:D,4,0)</f>
        <v>#N/A</v>
      </c>
      <c r="P36" s="3" t="s">
        <v>2262</v>
      </c>
      <c r="Q36" s="3" t="s">
        <v>752</v>
      </c>
      <c r="R36" s="3" t="s">
        <v>6</v>
      </c>
      <c r="S36" s="3" t="s">
        <v>1136</v>
      </c>
      <c r="T36" s="3" t="s">
        <v>2248</v>
      </c>
      <c r="U36" s="3" t="s">
        <v>2233</v>
      </c>
      <c r="V36" s="3" t="s">
        <v>2078</v>
      </c>
      <c r="W36" s="3" t="s">
        <v>2122</v>
      </c>
      <c r="X36" s="3" t="s">
        <v>2070</v>
      </c>
      <c r="Y36" s="3" t="s">
        <v>2262</v>
      </c>
    </row>
    <row r="37" spans="2:25" x14ac:dyDescent="0.25">
      <c r="B37" t="s">
        <v>3414</v>
      </c>
      <c r="C37" s="1" t="s">
        <v>6</v>
      </c>
      <c r="D37" s="1" t="s">
        <v>2883</v>
      </c>
      <c r="E37" s="3" t="str">
        <f>VLOOKUP(K37,sz!A:I,5,0)</f>
        <v>0402</v>
      </c>
      <c r="F37" s="4">
        <v>4</v>
      </c>
      <c r="G37" s="3" t="str">
        <f>VLOOKUP(K37,sz!A:I,7,0)</f>
        <v>05</v>
      </c>
      <c r="H37" s="3" t="str">
        <f>VLOOKUP(K37,sz!A:I,8,0)</f>
        <v>04020500</v>
      </c>
      <c r="I37" s="3" t="str">
        <f>VLOOKUP(K37,sz!A:I,9,0)</f>
        <v>0</v>
      </c>
      <c r="J37" s="1">
        <v>4</v>
      </c>
      <c r="K37" s="8" t="str">
        <f t="shared" si="0"/>
        <v>1622</v>
      </c>
      <c r="L37" s="7" t="str">
        <f>VLOOKUP(K37,sz!A:D,3,0)</f>
        <v>现金流</v>
      </c>
      <c r="M37" s="7" t="str">
        <f>VLOOKUP(K37,sz!A:D,4,0)</f>
        <v>5、现金流</v>
      </c>
      <c r="P37" s="3" t="s">
        <v>2263</v>
      </c>
      <c r="Q37" s="3" t="s">
        <v>752</v>
      </c>
      <c r="R37" s="3" t="s">
        <v>1137</v>
      </c>
      <c r="S37" s="3" t="s">
        <v>1138</v>
      </c>
      <c r="T37" s="3" t="s">
        <v>2073</v>
      </c>
      <c r="U37" s="3" t="s">
        <v>2224</v>
      </c>
      <c r="V37" s="3" t="s">
        <v>2074</v>
      </c>
      <c r="W37" s="3" t="s">
        <v>2123</v>
      </c>
      <c r="X37" s="3" t="s">
        <v>2070</v>
      </c>
      <c r="Y37" s="3" t="s">
        <v>2263</v>
      </c>
    </row>
    <row r="38" spans="2:25" x14ac:dyDescent="0.25">
      <c r="B38" t="s">
        <v>3414</v>
      </c>
      <c r="C38" s="1" t="s">
        <v>2885</v>
      </c>
      <c r="D38" s="1" t="s">
        <v>2884</v>
      </c>
      <c r="E38" s="3" t="e">
        <f>VLOOKUP(K38,sz!A:I,5,0)</f>
        <v>#N/A</v>
      </c>
      <c r="F38" s="4">
        <v>3</v>
      </c>
      <c r="G38" s="3" t="e">
        <f>VLOOKUP(K38,sz!A:I,7,0)</f>
        <v>#N/A</v>
      </c>
      <c r="H38" s="3" t="e">
        <f>VLOOKUP(K38,sz!A:I,8,0)</f>
        <v>#N/A</v>
      </c>
      <c r="I38" s="3" t="e">
        <f>VLOOKUP(K38,sz!A:I,9,0)</f>
        <v>#N/A</v>
      </c>
      <c r="J38" s="1" t="s">
        <v>2822</v>
      </c>
      <c r="K38" s="8" t="e">
        <f t="shared" si="0"/>
        <v>#N/A</v>
      </c>
      <c r="L38" s="7" t="e">
        <f>VLOOKUP(K38,sz!A:D,3,0)</f>
        <v>#N/A</v>
      </c>
      <c r="M38" s="7" t="e">
        <f>VLOOKUP(K38,sz!A:D,4,0)</f>
        <v>#N/A</v>
      </c>
      <c r="P38" s="3" t="s">
        <v>2264</v>
      </c>
      <c r="Q38" s="3" t="s">
        <v>752</v>
      </c>
      <c r="R38" s="3" t="s">
        <v>1139</v>
      </c>
      <c r="S38" s="3" t="s">
        <v>1140</v>
      </c>
      <c r="T38" s="3" t="s">
        <v>2073</v>
      </c>
      <c r="U38" s="3" t="s">
        <v>2224</v>
      </c>
      <c r="V38" s="3" t="s">
        <v>2073</v>
      </c>
      <c r="W38" s="3" t="s">
        <v>2124</v>
      </c>
      <c r="X38" s="3" t="s">
        <v>2072</v>
      </c>
      <c r="Y38" s="3" t="s">
        <v>2264</v>
      </c>
    </row>
    <row r="39" spans="2:25" x14ac:dyDescent="0.25">
      <c r="B39" t="s">
        <v>3414</v>
      </c>
      <c r="C39" s="1" t="s">
        <v>2887</v>
      </c>
      <c r="D39" s="1" t="s">
        <v>2886</v>
      </c>
      <c r="E39" s="3" t="e">
        <f>VLOOKUP(K39,sz!A:I,5,0)</f>
        <v>#N/A</v>
      </c>
      <c r="F39" s="4">
        <v>3</v>
      </c>
      <c r="G39" s="3" t="e">
        <f>VLOOKUP(K39,sz!A:I,7,0)</f>
        <v>#N/A</v>
      </c>
      <c r="H39" s="3" t="e">
        <f>VLOOKUP(K39,sz!A:I,8,0)</f>
        <v>#N/A</v>
      </c>
      <c r="I39" s="3" t="e">
        <f>VLOOKUP(K39,sz!A:I,9,0)</f>
        <v>#N/A</v>
      </c>
      <c r="J39" s="1" t="s">
        <v>2825</v>
      </c>
      <c r="K39" s="8" t="e">
        <f t="shared" si="0"/>
        <v>#N/A</v>
      </c>
      <c r="L39" s="7" t="e">
        <f>VLOOKUP(K39,sz!A:D,3,0)</f>
        <v>#N/A</v>
      </c>
      <c r="M39" s="7" t="e">
        <f>VLOOKUP(K39,sz!A:D,4,0)</f>
        <v>#N/A</v>
      </c>
      <c r="P39" s="3" t="s">
        <v>2265</v>
      </c>
      <c r="Q39" s="3" t="s">
        <v>752</v>
      </c>
      <c r="R39" s="3" t="s">
        <v>1141</v>
      </c>
      <c r="S39" s="3" t="s">
        <v>1142</v>
      </c>
      <c r="T39" s="3" t="s">
        <v>2266</v>
      </c>
      <c r="U39" s="3" t="s">
        <v>2233</v>
      </c>
      <c r="V39" s="3" t="s">
        <v>2076</v>
      </c>
      <c r="W39" s="3" t="s">
        <v>2125</v>
      </c>
      <c r="X39" s="3" t="s">
        <v>2070</v>
      </c>
      <c r="Y39" s="3" t="s">
        <v>2265</v>
      </c>
    </row>
    <row r="40" spans="2:25" x14ac:dyDescent="0.25">
      <c r="B40" t="s">
        <v>3414</v>
      </c>
      <c r="C40" s="1" t="s">
        <v>2889</v>
      </c>
      <c r="D40" s="1" t="s">
        <v>2888</v>
      </c>
      <c r="E40" s="3" t="e">
        <f>VLOOKUP(K40,sz!A:I,5,0)</f>
        <v>#N/A</v>
      </c>
      <c r="F40" s="4">
        <v>4</v>
      </c>
      <c r="G40" s="3" t="e">
        <f>VLOOKUP(K40,sz!A:I,7,0)</f>
        <v>#N/A</v>
      </c>
      <c r="H40" s="3" t="e">
        <f>VLOOKUP(K40,sz!A:I,8,0)</f>
        <v>#N/A</v>
      </c>
      <c r="I40" s="3" t="e">
        <f>VLOOKUP(K40,sz!A:I,9,0)</f>
        <v>#N/A</v>
      </c>
      <c r="J40" s="1">
        <v>1</v>
      </c>
      <c r="K40" s="8" t="e">
        <f t="shared" si="0"/>
        <v>#N/A</v>
      </c>
      <c r="L40" s="7" t="e">
        <f>VLOOKUP(K40,sz!A:D,3,0)</f>
        <v>#N/A</v>
      </c>
      <c r="M40" s="7" t="e">
        <f>VLOOKUP(K40,sz!A:D,4,0)</f>
        <v>#N/A</v>
      </c>
      <c r="P40" s="3" t="s">
        <v>2267</v>
      </c>
      <c r="Q40" s="3" t="s">
        <v>752</v>
      </c>
      <c r="R40" s="3" t="s">
        <v>1143</v>
      </c>
      <c r="S40" s="3" t="s">
        <v>1144</v>
      </c>
      <c r="T40" s="3" t="s">
        <v>2266</v>
      </c>
      <c r="U40" s="3" t="s">
        <v>2233</v>
      </c>
      <c r="V40" s="3" t="s">
        <v>2075</v>
      </c>
      <c r="W40" s="3" t="s">
        <v>2126</v>
      </c>
      <c r="X40" s="3" t="s">
        <v>2070</v>
      </c>
      <c r="Y40" s="3" t="s">
        <v>2267</v>
      </c>
    </row>
    <row r="41" spans="2:25" x14ac:dyDescent="0.25">
      <c r="B41" t="s">
        <v>3414</v>
      </c>
      <c r="C41" s="1" t="s">
        <v>2891</v>
      </c>
      <c r="D41" s="1" t="s">
        <v>2890</v>
      </c>
      <c r="E41" s="3" t="e">
        <f>VLOOKUP(K41,sz!A:I,5,0)</f>
        <v>#N/A</v>
      </c>
      <c r="F41" s="4">
        <v>4</v>
      </c>
      <c r="G41" s="3" t="e">
        <f>VLOOKUP(K41,sz!A:I,7,0)</f>
        <v>#N/A</v>
      </c>
      <c r="H41" s="3" t="e">
        <f>VLOOKUP(K41,sz!A:I,8,0)</f>
        <v>#N/A</v>
      </c>
      <c r="I41" s="3" t="e">
        <f>VLOOKUP(K41,sz!A:I,9,0)</f>
        <v>#N/A</v>
      </c>
      <c r="J41" s="1">
        <v>2</v>
      </c>
      <c r="K41" s="8" t="e">
        <f t="shared" si="0"/>
        <v>#N/A</v>
      </c>
      <c r="L41" s="7" t="e">
        <f>VLOOKUP(K41,sz!A:D,3,0)</f>
        <v>#N/A</v>
      </c>
      <c r="M41" s="7" t="e">
        <f>VLOOKUP(K41,sz!A:D,4,0)</f>
        <v>#N/A</v>
      </c>
      <c r="P41" s="3" t="s">
        <v>2268</v>
      </c>
      <c r="Q41" s="3" t="s">
        <v>752</v>
      </c>
      <c r="R41" s="3" t="s">
        <v>1145</v>
      </c>
      <c r="S41" s="3" t="s">
        <v>1146</v>
      </c>
      <c r="T41" s="3" t="s">
        <v>2266</v>
      </c>
      <c r="U41" s="3" t="s">
        <v>2233</v>
      </c>
      <c r="V41" s="3" t="s">
        <v>2074</v>
      </c>
      <c r="W41" s="3" t="s">
        <v>2127</v>
      </c>
      <c r="X41" s="3" t="s">
        <v>2070</v>
      </c>
      <c r="Y41" s="3" t="s">
        <v>2268</v>
      </c>
    </row>
    <row r="42" spans="2:25" x14ac:dyDescent="0.25">
      <c r="B42" t="s">
        <v>3414</v>
      </c>
      <c r="C42" s="1" t="s">
        <v>7</v>
      </c>
      <c r="D42" s="1" t="s">
        <v>2892</v>
      </c>
      <c r="E42" s="3" t="str">
        <f>VLOOKUP(K42,sz!A:I,5,0)</f>
        <v>0b0801</v>
      </c>
      <c r="F42" s="4">
        <v>4</v>
      </c>
      <c r="G42" s="3" t="str">
        <f>VLOOKUP(K42,sz!A:I,7,0)</f>
        <v>06</v>
      </c>
      <c r="H42" s="3" t="str">
        <f>VLOOKUP(K42,sz!A:I,8,0)</f>
        <v>0b080106</v>
      </c>
      <c r="I42" s="3" t="str">
        <f>VLOOKUP(K42,sz!A:I,9,0)</f>
        <v>0</v>
      </c>
      <c r="J42" s="1">
        <v>3</v>
      </c>
      <c r="K42" s="8" t="str">
        <f t="shared" si="0"/>
        <v>1986</v>
      </c>
      <c r="L42" s="7" t="str">
        <f>VLOOKUP(K42,sz!A:D,3,0)</f>
        <v>其他说明</v>
      </c>
      <c r="M42" s="7" t="str">
        <f>VLOOKUP(K42,sz!A:D,4,0)</f>
        <v>（6）其他说明</v>
      </c>
      <c r="P42" s="3" t="s">
        <v>2269</v>
      </c>
      <c r="Q42" s="3" t="s">
        <v>752</v>
      </c>
      <c r="R42" s="3" t="s">
        <v>8</v>
      </c>
      <c r="S42" s="3" t="s">
        <v>1147</v>
      </c>
      <c r="T42" s="3" t="s">
        <v>2073</v>
      </c>
      <c r="U42" s="3" t="s">
        <v>2224</v>
      </c>
      <c r="V42" s="3" t="s">
        <v>2078</v>
      </c>
      <c r="W42" s="3" t="s">
        <v>2128</v>
      </c>
      <c r="X42" s="3" t="s">
        <v>2072</v>
      </c>
      <c r="Y42" s="3" t="s">
        <v>2269</v>
      </c>
    </row>
    <row r="43" spans="2:25" x14ac:dyDescent="0.25">
      <c r="B43" t="s">
        <v>3414</v>
      </c>
      <c r="C43" s="1" t="s">
        <v>2894</v>
      </c>
      <c r="D43" s="1" t="s">
        <v>2893</v>
      </c>
      <c r="E43" s="3" t="e">
        <f>VLOOKUP(K43,sz!A:I,5,0)</f>
        <v>#N/A</v>
      </c>
      <c r="F43" s="4">
        <v>3</v>
      </c>
      <c r="G43" s="3" t="e">
        <f>VLOOKUP(K43,sz!A:I,7,0)</f>
        <v>#N/A</v>
      </c>
      <c r="H43" s="3" t="e">
        <f>VLOOKUP(K43,sz!A:I,8,0)</f>
        <v>#N/A</v>
      </c>
      <c r="I43" s="3" t="e">
        <f>VLOOKUP(K43,sz!A:I,9,0)</f>
        <v>#N/A</v>
      </c>
      <c r="J43" s="1" t="s">
        <v>2827</v>
      </c>
      <c r="K43" s="8" t="e">
        <f t="shared" si="0"/>
        <v>#N/A</v>
      </c>
      <c r="L43" s="7" t="e">
        <f>VLOOKUP(K43,sz!A:D,3,0)</f>
        <v>#N/A</v>
      </c>
      <c r="M43" s="7" t="e">
        <f>VLOOKUP(K43,sz!A:D,4,0)</f>
        <v>#N/A</v>
      </c>
      <c r="P43" s="3" t="s">
        <v>2270</v>
      </c>
      <c r="Q43" s="3" t="s">
        <v>752</v>
      </c>
      <c r="R43" s="3" t="s">
        <v>1148</v>
      </c>
      <c r="S43" s="3" t="s">
        <v>1149</v>
      </c>
      <c r="T43" s="3" t="s">
        <v>2271</v>
      </c>
      <c r="U43" s="3" t="s">
        <v>2233</v>
      </c>
      <c r="V43" s="3" t="s">
        <v>2076</v>
      </c>
      <c r="W43" s="3" t="s">
        <v>2129</v>
      </c>
      <c r="X43" s="3" t="s">
        <v>2070</v>
      </c>
      <c r="Y43" s="3" t="s">
        <v>2270</v>
      </c>
    </row>
    <row r="44" spans="2:25" x14ac:dyDescent="0.25">
      <c r="B44" t="s">
        <v>3414</v>
      </c>
      <c r="C44" s="1" t="s">
        <v>8</v>
      </c>
      <c r="D44" s="1" t="s">
        <v>2895</v>
      </c>
      <c r="E44" s="3" t="str">
        <f>VLOOKUP(K44,sz!A:I,5,0)</f>
        <v>04</v>
      </c>
      <c r="F44" s="4">
        <v>3</v>
      </c>
      <c r="G44" s="3" t="str">
        <f>VLOOKUP(K44,sz!A:I,7,0)</f>
        <v>05</v>
      </c>
      <c r="H44" s="3" t="str">
        <f>VLOOKUP(K44,sz!A:I,8,0)</f>
        <v>04050000</v>
      </c>
      <c r="I44" s="3" t="str">
        <f>VLOOKUP(K44,sz!A:I,9,0)</f>
        <v>1</v>
      </c>
      <c r="J44" s="1" t="s">
        <v>2830</v>
      </c>
      <c r="K44" s="8" t="str">
        <f t="shared" si="0"/>
        <v>1628</v>
      </c>
      <c r="L44" s="7" t="str">
        <f>VLOOKUP(K44,sz!A:D,3,0)</f>
        <v>投资状况分析</v>
      </c>
      <c r="M44" s="7" t="str">
        <f>VLOOKUP(K44,sz!A:D,4,0)</f>
        <v>五、投资状况分析</v>
      </c>
      <c r="P44" s="3" t="s">
        <v>2272</v>
      </c>
      <c r="Q44" s="3" t="s">
        <v>752</v>
      </c>
      <c r="R44" s="3" t="s">
        <v>1150</v>
      </c>
      <c r="S44" s="3" t="s">
        <v>1151</v>
      </c>
      <c r="T44" s="3" t="s">
        <v>2271</v>
      </c>
      <c r="U44" s="3" t="s">
        <v>2233</v>
      </c>
      <c r="V44" s="3" t="s">
        <v>2075</v>
      </c>
      <c r="W44" s="3" t="s">
        <v>2130</v>
      </c>
      <c r="X44" s="3" t="s">
        <v>2070</v>
      </c>
      <c r="Y44" s="3" t="s">
        <v>2272</v>
      </c>
    </row>
    <row r="45" spans="2:25" x14ac:dyDescent="0.25">
      <c r="B45" t="s">
        <v>3414</v>
      </c>
      <c r="C45" s="1" t="s">
        <v>2897</v>
      </c>
      <c r="D45" s="1" t="s">
        <v>2896</v>
      </c>
      <c r="E45" s="3" t="e">
        <f>VLOOKUP(K45,sz!A:I,5,0)</f>
        <v>#N/A</v>
      </c>
      <c r="F45" s="4">
        <v>4</v>
      </c>
      <c r="G45" s="3" t="e">
        <f>VLOOKUP(K45,sz!A:I,7,0)</f>
        <v>#N/A</v>
      </c>
      <c r="H45" s="3" t="e">
        <f>VLOOKUP(K45,sz!A:I,8,0)</f>
        <v>#N/A</v>
      </c>
      <c r="I45" s="3" t="e">
        <f>VLOOKUP(K45,sz!A:I,9,0)</f>
        <v>#N/A</v>
      </c>
      <c r="J45" s="1">
        <v>1</v>
      </c>
      <c r="K45" s="8" t="e">
        <f t="shared" si="0"/>
        <v>#N/A</v>
      </c>
      <c r="L45" s="7" t="e">
        <f>VLOOKUP(K45,sz!A:D,3,0)</f>
        <v>#N/A</v>
      </c>
      <c r="M45" s="7" t="e">
        <f>VLOOKUP(K45,sz!A:D,4,0)</f>
        <v>#N/A</v>
      </c>
      <c r="P45" s="3" t="s">
        <v>2273</v>
      </c>
      <c r="Q45" s="3" t="s">
        <v>752</v>
      </c>
      <c r="R45" s="3" t="s">
        <v>1152</v>
      </c>
      <c r="S45" s="3" t="s">
        <v>1153</v>
      </c>
      <c r="T45" s="3" t="s">
        <v>2271</v>
      </c>
      <c r="U45" s="3" t="s">
        <v>2233</v>
      </c>
      <c r="V45" s="3" t="s">
        <v>2074</v>
      </c>
      <c r="W45" s="3" t="s">
        <v>2131</v>
      </c>
      <c r="X45" s="3" t="s">
        <v>2070</v>
      </c>
      <c r="Y45" s="3" t="s">
        <v>2273</v>
      </c>
    </row>
    <row r="46" spans="2:25" x14ac:dyDescent="0.25">
      <c r="B46" t="s">
        <v>3414</v>
      </c>
      <c r="C46" s="1" t="s">
        <v>2899</v>
      </c>
      <c r="D46" s="1" t="s">
        <v>2898</v>
      </c>
      <c r="E46" s="3" t="e">
        <f>VLOOKUP(K46,sz!A:I,5,0)</f>
        <v>#N/A</v>
      </c>
      <c r="F46" s="4">
        <v>5</v>
      </c>
      <c r="G46" s="3" t="e">
        <f>VLOOKUP(K46,sz!A:I,7,0)</f>
        <v>#N/A</v>
      </c>
      <c r="H46" s="3" t="e">
        <f>VLOOKUP(K46,sz!A:I,8,0)</f>
        <v>#N/A</v>
      </c>
      <c r="I46" s="3" t="e">
        <f>VLOOKUP(K46,sz!A:I,9,0)</f>
        <v>#N/A</v>
      </c>
      <c r="J46" s="1">
        <v>1</v>
      </c>
      <c r="K46" s="8" t="e">
        <f t="shared" si="0"/>
        <v>#N/A</v>
      </c>
      <c r="L46" s="7" t="e">
        <f>VLOOKUP(K46,sz!A:D,3,0)</f>
        <v>#N/A</v>
      </c>
      <c r="M46" s="7" t="e">
        <f>VLOOKUP(K46,sz!A:D,4,0)</f>
        <v>#N/A</v>
      </c>
      <c r="P46" s="3" t="s">
        <v>2274</v>
      </c>
      <c r="Q46" s="3" t="s">
        <v>752</v>
      </c>
      <c r="R46" s="3" t="s">
        <v>9</v>
      </c>
      <c r="S46" s="3" t="s">
        <v>1154</v>
      </c>
      <c r="T46" s="3" t="s">
        <v>2271</v>
      </c>
      <c r="U46" s="3" t="s">
        <v>2233</v>
      </c>
      <c r="V46" s="3" t="s">
        <v>2073</v>
      </c>
      <c r="W46" s="3" t="s">
        <v>2132</v>
      </c>
      <c r="X46" s="3" t="s">
        <v>2070</v>
      </c>
      <c r="Y46" s="3" t="s">
        <v>2274</v>
      </c>
    </row>
    <row r="47" spans="2:25" x14ac:dyDescent="0.25">
      <c r="B47" t="s">
        <v>3414</v>
      </c>
      <c r="C47" s="1" t="s">
        <v>2901</v>
      </c>
      <c r="D47" s="1" t="s">
        <v>2900</v>
      </c>
      <c r="E47" s="3" t="e">
        <f>VLOOKUP(K47,sz!A:I,5,0)</f>
        <v>#N/A</v>
      </c>
      <c r="F47" s="4">
        <v>5</v>
      </c>
      <c r="G47" s="3" t="e">
        <f>VLOOKUP(K47,sz!A:I,7,0)</f>
        <v>#N/A</v>
      </c>
      <c r="H47" s="3" t="e">
        <f>VLOOKUP(K47,sz!A:I,8,0)</f>
        <v>#N/A</v>
      </c>
      <c r="I47" s="3" t="e">
        <f>VLOOKUP(K47,sz!A:I,9,0)</f>
        <v>#N/A</v>
      </c>
      <c r="J47" s="1">
        <v>2</v>
      </c>
      <c r="K47" s="8" t="e">
        <f t="shared" si="0"/>
        <v>#N/A</v>
      </c>
      <c r="L47" s="7" t="e">
        <f>VLOOKUP(K47,sz!A:D,3,0)</f>
        <v>#N/A</v>
      </c>
      <c r="M47" s="7" t="e">
        <f>VLOOKUP(K47,sz!A:D,4,0)</f>
        <v>#N/A</v>
      </c>
      <c r="P47" s="3" t="s">
        <v>2275</v>
      </c>
      <c r="Q47" s="3" t="s">
        <v>752</v>
      </c>
      <c r="R47" s="3" t="s">
        <v>1155</v>
      </c>
      <c r="S47" s="3" t="s">
        <v>1156</v>
      </c>
      <c r="T47" s="3" t="s">
        <v>2271</v>
      </c>
      <c r="U47" s="3" t="s">
        <v>2233</v>
      </c>
      <c r="V47" s="3" t="s">
        <v>2078</v>
      </c>
      <c r="W47" s="3" t="s">
        <v>2133</v>
      </c>
      <c r="X47" s="3" t="s">
        <v>2070</v>
      </c>
      <c r="Y47" s="3" t="s">
        <v>2275</v>
      </c>
    </row>
    <row r="48" spans="2:25" x14ac:dyDescent="0.25">
      <c r="B48" t="s">
        <v>3414</v>
      </c>
      <c r="C48" s="1" t="s">
        <v>9</v>
      </c>
      <c r="D48" s="1" t="s">
        <v>2902</v>
      </c>
      <c r="E48" s="3" t="str">
        <f>VLOOKUP(K48,sz!A:I,5,0)</f>
        <v>0405</v>
      </c>
      <c r="F48" s="4">
        <v>5</v>
      </c>
      <c r="G48" s="3" t="str">
        <f>VLOOKUP(K48,sz!A:I,7,0)</f>
        <v>04</v>
      </c>
      <c r="H48" s="3" t="str">
        <f>VLOOKUP(K48,sz!A:I,8,0)</f>
        <v>04050400</v>
      </c>
      <c r="I48" s="3" t="str">
        <f>VLOOKUP(K48,sz!A:I,9,0)</f>
        <v>0</v>
      </c>
      <c r="J48" s="1">
        <v>3</v>
      </c>
      <c r="K48" s="8" t="str">
        <f t="shared" si="0"/>
        <v>1632</v>
      </c>
      <c r="L48" s="7" t="str">
        <f>VLOOKUP(K48,sz!A:D,3,0)</f>
        <v>以公允价值计量的金融资产</v>
      </c>
      <c r="M48" s="7" t="str">
        <f>VLOOKUP(K48,sz!A:D,4,0)</f>
        <v>4、以公允价值计量的金融资产</v>
      </c>
      <c r="P48" s="3" t="s">
        <v>2276</v>
      </c>
      <c r="Q48" s="3" t="s">
        <v>752</v>
      </c>
      <c r="R48" s="3" t="s">
        <v>2064</v>
      </c>
      <c r="S48" s="3" t="s">
        <v>2065</v>
      </c>
      <c r="T48" s="3" t="s">
        <v>2271</v>
      </c>
      <c r="U48" s="3" t="s">
        <v>2233</v>
      </c>
      <c r="V48" s="3" t="s">
        <v>2077</v>
      </c>
      <c r="W48" s="3" t="s">
        <v>2134</v>
      </c>
      <c r="X48" s="3" t="s">
        <v>2070</v>
      </c>
      <c r="Y48" s="3" t="s">
        <v>2276</v>
      </c>
    </row>
    <row r="49" spans="2:25" x14ac:dyDescent="0.25">
      <c r="B49" t="s">
        <v>3414</v>
      </c>
      <c r="C49" s="1" t="s">
        <v>10</v>
      </c>
      <c r="D49" s="1" t="s">
        <v>2903</v>
      </c>
      <c r="E49" s="3" t="str">
        <f>VLOOKUP(K49,sz!A:I,5,0)</f>
        <v>04</v>
      </c>
      <c r="F49" s="4">
        <v>3</v>
      </c>
      <c r="G49" s="3" t="str">
        <f>VLOOKUP(K49,sz!A:I,7,0)</f>
        <v>06</v>
      </c>
      <c r="H49" s="3" t="str">
        <f>VLOOKUP(K49,sz!A:I,8,0)</f>
        <v>04060000</v>
      </c>
      <c r="I49" s="3" t="str">
        <f>VLOOKUP(K49,sz!A:I,9,0)</f>
        <v>1</v>
      </c>
      <c r="J49" s="1" t="s">
        <v>2833</v>
      </c>
      <c r="K49" s="8" t="str">
        <f t="shared" si="0"/>
        <v>1634</v>
      </c>
      <c r="L49" s="7" t="str">
        <f>VLOOKUP(K49,sz!A:D,3,0)</f>
        <v>重大资产和股权出售</v>
      </c>
      <c r="M49" s="7" t="str">
        <f>VLOOKUP(K49,sz!A:D,4,0)</f>
        <v>六、重大资产和股权出售</v>
      </c>
      <c r="P49" s="3" t="s">
        <v>2277</v>
      </c>
      <c r="Q49" s="3" t="s">
        <v>752</v>
      </c>
      <c r="R49" s="3" t="s">
        <v>10</v>
      </c>
      <c r="S49" s="3" t="s">
        <v>1157</v>
      </c>
      <c r="T49" s="3" t="s">
        <v>2073</v>
      </c>
      <c r="U49" s="3" t="s">
        <v>2224</v>
      </c>
      <c r="V49" s="3" t="s">
        <v>2077</v>
      </c>
      <c r="W49" s="3" t="s">
        <v>2135</v>
      </c>
      <c r="X49" s="3" t="s">
        <v>2072</v>
      </c>
      <c r="Y49" s="3" t="s">
        <v>2277</v>
      </c>
    </row>
    <row r="50" spans="2:25" x14ac:dyDescent="0.25">
      <c r="B50" t="s">
        <v>3414</v>
      </c>
      <c r="C50" s="1" t="s">
        <v>11</v>
      </c>
      <c r="D50" s="1" t="s">
        <v>2904</v>
      </c>
      <c r="E50" s="3" t="str">
        <f>VLOOKUP(K50,sz!A:I,5,0)</f>
        <v>04</v>
      </c>
      <c r="F50" s="4">
        <v>3</v>
      </c>
      <c r="G50" s="3" t="str">
        <f>VLOOKUP(K50,sz!A:I,7,0)</f>
        <v>07</v>
      </c>
      <c r="H50" s="3" t="str">
        <f>VLOOKUP(K50,sz!A:I,8,0)</f>
        <v>04070000</v>
      </c>
      <c r="I50" s="3" t="str">
        <f>VLOOKUP(K50,sz!A:I,9,0)</f>
        <v>0</v>
      </c>
      <c r="J50" s="1" t="s">
        <v>2836</v>
      </c>
      <c r="K50" s="8" t="str">
        <f t="shared" si="0"/>
        <v>1637</v>
      </c>
      <c r="L50" s="7" t="str">
        <f>VLOOKUP(K50,sz!A:D,3,0)</f>
        <v>主要控股参股公司分析</v>
      </c>
      <c r="M50" s="7" t="str">
        <f>VLOOKUP(K50,sz!A:D,4,0)</f>
        <v>七、主要控股参股公司分析</v>
      </c>
      <c r="P50" s="3" t="s">
        <v>2278</v>
      </c>
      <c r="Q50" s="3" t="s">
        <v>752</v>
      </c>
      <c r="R50" s="3" t="s">
        <v>1158</v>
      </c>
      <c r="S50" s="3" t="s">
        <v>1159</v>
      </c>
      <c r="T50" s="3" t="s">
        <v>2279</v>
      </c>
      <c r="U50" s="3" t="s">
        <v>2233</v>
      </c>
      <c r="V50" s="3" t="s">
        <v>2076</v>
      </c>
      <c r="W50" s="3" t="s">
        <v>2136</v>
      </c>
      <c r="X50" s="3" t="s">
        <v>2070</v>
      </c>
      <c r="Y50" s="3" t="s">
        <v>2278</v>
      </c>
    </row>
    <row r="51" spans="2:25" x14ac:dyDescent="0.25">
      <c r="B51" t="s">
        <v>3414</v>
      </c>
      <c r="C51" s="1" t="s">
        <v>12</v>
      </c>
      <c r="D51" s="1" t="s">
        <v>2905</v>
      </c>
      <c r="E51" s="3" t="str">
        <f>VLOOKUP(K51,sz!A:I,5,0)</f>
        <v>04</v>
      </c>
      <c r="F51" s="4">
        <v>3</v>
      </c>
      <c r="G51" s="3" t="str">
        <f>VLOOKUP(K51,sz!A:I,7,0)</f>
        <v>08</v>
      </c>
      <c r="H51" s="3" t="str">
        <f>VLOOKUP(K51,sz!A:I,8,0)</f>
        <v>04080000</v>
      </c>
      <c r="I51" s="3" t="str">
        <f>VLOOKUP(K51,sz!A:I,9,0)</f>
        <v>0</v>
      </c>
      <c r="J51" s="1" t="s">
        <v>2842</v>
      </c>
      <c r="K51" s="8" t="str">
        <f t="shared" si="0"/>
        <v>1638</v>
      </c>
      <c r="L51" s="7" t="str">
        <f>VLOOKUP(K51,sz!A:D,3,0)</f>
        <v>公司控制的结构化主体情况</v>
      </c>
      <c r="M51" s="7" t="str">
        <f>VLOOKUP(K51,sz!A:D,4,0)</f>
        <v>八、公司控制的结构化主体情况</v>
      </c>
      <c r="P51" s="3" t="s">
        <v>2280</v>
      </c>
      <c r="Q51" s="3" t="s">
        <v>752</v>
      </c>
      <c r="R51" s="3" t="s">
        <v>1160</v>
      </c>
      <c r="S51" s="3" t="s">
        <v>1161</v>
      </c>
      <c r="T51" s="3" t="s">
        <v>2279</v>
      </c>
      <c r="U51" s="3" t="s">
        <v>2233</v>
      </c>
      <c r="V51" s="3" t="s">
        <v>2075</v>
      </c>
      <c r="W51" s="3" t="s">
        <v>2137</v>
      </c>
      <c r="X51" s="3" t="s">
        <v>2070</v>
      </c>
      <c r="Y51" s="3" t="s">
        <v>2280</v>
      </c>
    </row>
    <row r="52" spans="2:25" x14ac:dyDescent="0.25">
      <c r="B52" t="s">
        <v>3414</v>
      </c>
      <c r="C52" s="1" t="s">
        <v>2907</v>
      </c>
      <c r="D52" s="1" t="s">
        <v>2906</v>
      </c>
      <c r="E52" s="3" t="e">
        <f>VLOOKUP(K52,sz!A:I,5,0)</f>
        <v>#N/A</v>
      </c>
      <c r="F52" s="4">
        <v>2</v>
      </c>
      <c r="G52" s="3" t="e">
        <f>VLOOKUP(K52,sz!A:I,7,0)</f>
        <v>#N/A</v>
      </c>
      <c r="H52" s="3" t="e">
        <f>VLOOKUP(K52,sz!A:I,8,0)</f>
        <v>#N/A</v>
      </c>
      <c r="I52" s="3" t="e">
        <f>VLOOKUP(K52,sz!A:I,9,0)</f>
        <v>#N/A</v>
      </c>
      <c r="J52" s="1" t="s">
        <v>2825</v>
      </c>
      <c r="K52" s="8" t="e">
        <f t="shared" si="0"/>
        <v>#N/A</v>
      </c>
      <c r="L52" s="7" t="e">
        <f>VLOOKUP(K52,sz!A:D,3,0)</f>
        <v>#N/A</v>
      </c>
      <c r="M52" s="7" t="e">
        <f>VLOOKUP(K52,sz!A:D,4,0)</f>
        <v>#N/A</v>
      </c>
      <c r="P52" s="3" t="s">
        <v>2281</v>
      </c>
      <c r="Q52" s="3" t="s">
        <v>752</v>
      </c>
      <c r="R52" s="3" t="s">
        <v>11</v>
      </c>
      <c r="S52" s="3" t="s">
        <v>1162</v>
      </c>
      <c r="T52" s="3" t="s">
        <v>2073</v>
      </c>
      <c r="U52" s="3" t="s">
        <v>2224</v>
      </c>
      <c r="V52" s="3" t="s">
        <v>2080</v>
      </c>
      <c r="W52" s="3" t="s">
        <v>2138</v>
      </c>
      <c r="X52" s="3" t="s">
        <v>2070</v>
      </c>
      <c r="Y52" s="3" t="s">
        <v>2281</v>
      </c>
    </row>
    <row r="53" spans="2:25" x14ac:dyDescent="0.25">
      <c r="B53" t="s">
        <v>3414</v>
      </c>
      <c r="C53" s="1" t="s">
        <v>2909</v>
      </c>
      <c r="D53" s="1" t="s">
        <v>2908</v>
      </c>
      <c r="E53" s="3" t="e">
        <f>VLOOKUP(K53,sz!A:I,5,0)</f>
        <v>#N/A</v>
      </c>
      <c r="F53" s="4">
        <v>3</v>
      </c>
      <c r="G53" s="3" t="e">
        <f>VLOOKUP(K53,sz!A:I,7,0)</f>
        <v>#N/A</v>
      </c>
      <c r="H53" s="3" t="e">
        <f>VLOOKUP(K53,sz!A:I,8,0)</f>
        <v>#N/A</v>
      </c>
      <c r="I53" s="3" t="e">
        <f>VLOOKUP(K53,sz!A:I,9,0)</f>
        <v>#N/A</v>
      </c>
      <c r="J53" s="1" t="s">
        <v>2820</v>
      </c>
      <c r="K53" s="8" t="e">
        <f t="shared" si="0"/>
        <v>#N/A</v>
      </c>
      <c r="L53" s="7" t="e">
        <f>VLOOKUP(K53,sz!A:D,3,0)</f>
        <v>#N/A</v>
      </c>
      <c r="M53" s="7" t="e">
        <f>VLOOKUP(K53,sz!A:D,4,0)</f>
        <v>#N/A</v>
      </c>
      <c r="P53" s="3" t="s">
        <v>2282</v>
      </c>
      <c r="Q53" s="3" t="s">
        <v>752</v>
      </c>
      <c r="R53" s="3" t="s">
        <v>12</v>
      </c>
      <c r="S53" s="3" t="s">
        <v>1163</v>
      </c>
      <c r="T53" s="3" t="s">
        <v>2073</v>
      </c>
      <c r="U53" s="3" t="s">
        <v>2224</v>
      </c>
      <c r="V53" s="3" t="s">
        <v>2079</v>
      </c>
      <c r="W53" s="3" t="s">
        <v>2139</v>
      </c>
      <c r="X53" s="3" t="s">
        <v>2070</v>
      </c>
      <c r="Y53" s="3" t="s">
        <v>2282</v>
      </c>
    </row>
    <row r="54" spans="2:25" x14ac:dyDescent="0.25">
      <c r="B54" t="s">
        <v>3414</v>
      </c>
      <c r="C54" s="1" t="s">
        <v>2911</v>
      </c>
      <c r="D54" s="1" t="s">
        <v>2910</v>
      </c>
      <c r="E54" s="3" t="e">
        <f>VLOOKUP(K54,sz!A:I,5,0)</f>
        <v>#N/A</v>
      </c>
      <c r="F54" s="4">
        <v>3</v>
      </c>
      <c r="G54" s="3" t="e">
        <f>VLOOKUP(K54,sz!A:I,7,0)</f>
        <v>#N/A</v>
      </c>
      <c r="H54" s="3" t="e">
        <f>VLOOKUP(K54,sz!A:I,8,0)</f>
        <v>#N/A</v>
      </c>
      <c r="I54" s="3" t="e">
        <f>VLOOKUP(K54,sz!A:I,9,0)</f>
        <v>#N/A</v>
      </c>
      <c r="J54" s="1" t="s">
        <v>2822</v>
      </c>
      <c r="K54" s="8" t="e">
        <f t="shared" si="0"/>
        <v>#N/A</v>
      </c>
      <c r="L54" s="7" t="e">
        <f>VLOOKUP(K54,sz!A:D,3,0)</f>
        <v>#N/A</v>
      </c>
      <c r="M54" s="7" t="e">
        <f>VLOOKUP(K54,sz!A:D,4,0)</f>
        <v>#N/A</v>
      </c>
      <c r="P54" s="3" t="s">
        <v>2283</v>
      </c>
      <c r="Q54" s="3" t="s">
        <v>752</v>
      </c>
      <c r="R54" s="3" t="s">
        <v>1164</v>
      </c>
      <c r="S54" s="3" t="s">
        <v>1165</v>
      </c>
      <c r="T54" s="3" t="s">
        <v>2073</v>
      </c>
      <c r="U54" s="3" t="s">
        <v>2224</v>
      </c>
      <c r="V54" s="3" t="s">
        <v>2081</v>
      </c>
      <c r="W54" s="3" t="s">
        <v>2140</v>
      </c>
      <c r="X54" s="3" t="s">
        <v>2070</v>
      </c>
      <c r="Y54" s="3" t="s">
        <v>2283</v>
      </c>
    </row>
    <row r="55" spans="2:25" x14ac:dyDescent="0.25">
      <c r="B55" t="s">
        <v>3414</v>
      </c>
      <c r="C55" s="1" t="s">
        <v>2913</v>
      </c>
      <c r="D55" s="1" t="s">
        <v>2912</v>
      </c>
      <c r="E55" s="3" t="e">
        <f>VLOOKUP(K55,sz!A:I,5,0)</f>
        <v>#N/A</v>
      </c>
      <c r="F55" s="4">
        <v>3</v>
      </c>
      <c r="G55" s="3" t="e">
        <f>VLOOKUP(K55,sz!A:I,7,0)</f>
        <v>#N/A</v>
      </c>
      <c r="H55" s="3" t="e">
        <f>VLOOKUP(K55,sz!A:I,8,0)</f>
        <v>#N/A</v>
      </c>
      <c r="I55" s="3" t="e">
        <f>VLOOKUP(K55,sz!A:I,9,0)</f>
        <v>#N/A</v>
      </c>
      <c r="J55" s="1" t="s">
        <v>2825</v>
      </c>
      <c r="K55" s="8" t="e">
        <f t="shared" si="0"/>
        <v>#N/A</v>
      </c>
      <c r="L55" s="7" t="e">
        <f>VLOOKUP(K55,sz!A:D,3,0)</f>
        <v>#N/A</v>
      </c>
      <c r="M55" s="7" t="e">
        <f>VLOOKUP(K55,sz!A:D,4,0)</f>
        <v>#N/A</v>
      </c>
      <c r="P55" s="3" t="s">
        <v>2284</v>
      </c>
      <c r="Q55" s="3" t="s">
        <v>752</v>
      </c>
      <c r="R55" s="3" t="s">
        <v>1166</v>
      </c>
      <c r="S55" s="3" t="s">
        <v>1167</v>
      </c>
      <c r="T55" s="3" t="s">
        <v>2073</v>
      </c>
      <c r="U55" s="3" t="s">
        <v>2224</v>
      </c>
      <c r="V55" s="3" t="s">
        <v>811</v>
      </c>
      <c r="W55" s="3" t="s">
        <v>1168</v>
      </c>
      <c r="X55" s="3" t="s">
        <v>2072</v>
      </c>
      <c r="Y55" s="3" t="s">
        <v>2284</v>
      </c>
    </row>
    <row r="56" spans="2:25" x14ac:dyDescent="0.25">
      <c r="B56" t="s">
        <v>3414</v>
      </c>
      <c r="C56" s="1" t="s">
        <v>2915</v>
      </c>
      <c r="D56" s="1" t="s">
        <v>2914</v>
      </c>
      <c r="E56" s="3" t="e">
        <f>VLOOKUP(K56,sz!A:I,5,0)</f>
        <v>#N/A</v>
      </c>
      <c r="F56" s="4">
        <v>3</v>
      </c>
      <c r="G56" s="3" t="e">
        <f>VLOOKUP(K56,sz!A:I,7,0)</f>
        <v>#N/A</v>
      </c>
      <c r="H56" s="3" t="e">
        <f>VLOOKUP(K56,sz!A:I,8,0)</f>
        <v>#N/A</v>
      </c>
      <c r="I56" s="3" t="e">
        <f>VLOOKUP(K56,sz!A:I,9,0)</f>
        <v>#N/A</v>
      </c>
      <c r="J56" s="1" t="s">
        <v>2827</v>
      </c>
      <c r="K56" s="8" t="e">
        <f t="shared" si="0"/>
        <v>#N/A</v>
      </c>
      <c r="L56" s="7" t="e">
        <f>VLOOKUP(K56,sz!A:D,3,0)</f>
        <v>#N/A</v>
      </c>
      <c r="M56" s="7" t="e">
        <f>VLOOKUP(K56,sz!A:D,4,0)</f>
        <v>#N/A</v>
      </c>
      <c r="P56" s="3" t="s">
        <v>2285</v>
      </c>
      <c r="Q56" s="3" t="s">
        <v>752</v>
      </c>
      <c r="R56" s="3" t="s">
        <v>1169</v>
      </c>
      <c r="S56" s="3" t="s">
        <v>1170</v>
      </c>
      <c r="T56" s="3" t="s">
        <v>1171</v>
      </c>
      <c r="U56" s="3" t="s">
        <v>2233</v>
      </c>
      <c r="V56" s="3" t="s">
        <v>2076</v>
      </c>
      <c r="W56" s="3" t="s">
        <v>1172</v>
      </c>
      <c r="X56" s="3" t="s">
        <v>2070</v>
      </c>
      <c r="Y56" s="3" t="s">
        <v>2285</v>
      </c>
    </row>
    <row r="57" spans="2:25" x14ac:dyDescent="0.25">
      <c r="B57" t="s">
        <v>3414</v>
      </c>
      <c r="C57" s="1" t="s">
        <v>1</v>
      </c>
      <c r="D57" s="1" t="s">
        <v>2916</v>
      </c>
      <c r="E57" s="3" t="str">
        <f>VLOOKUP(K57,sz!A:I,5,0)</f>
        <v>0b05</v>
      </c>
      <c r="F57" s="4">
        <v>3</v>
      </c>
      <c r="G57" s="3" t="str">
        <f>VLOOKUP(K57,sz!A:I,7,0)</f>
        <v>22</v>
      </c>
      <c r="H57" s="3" t="str">
        <f>VLOOKUP(K57,sz!A:I,8,0)</f>
        <v>0b052200</v>
      </c>
      <c r="I57" s="3" t="str">
        <f>VLOOKUP(K57,sz!A:I,9,0)</f>
        <v>0</v>
      </c>
      <c r="J57" s="1" t="s">
        <v>2830</v>
      </c>
      <c r="K57" s="8" t="str">
        <f t="shared" si="0"/>
        <v>1795</v>
      </c>
      <c r="L57" s="7" t="str">
        <f>VLOOKUP(K57,sz!A:D,3,0)</f>
        <v>其他</v>
      </c>
      <c r="M57" s="7" t="str">
        <f>VLOOKUP(K57,sz!A:D,4,0)</f>
        <v>34、其他</v>
      </c>
      <c r="P57" s="3" t="s">
        <v>2286</v>
      </c>
      <c r="Q57" s="3" t="s">
        <v>752</v>
      </c>
      <c r="R57" s="3" t="s">
        <v>13</v>
      </c>
      <c r="S57" s="3" t="s">
        <v>1173</v>
      </c>
      <c r="U57" s="3" t="s">
        <v>2072</v>
      </c>
      <c r="V57" s="3" t="s">
        <v>2078</v>
      </c>
      <c r="W57" s="3" t="s">
        <v>2141</v>
      </c>
      <c r="X57" s="3" t="s">
        <v>2072</v>
      </c>
      <c r="Y57" s="3" t="s">
        <v>2286</v>
      </c>
    </row>
    <row r="58" spans="2:25" x14ac:dyDescent="0.25">
      <c r="B58" t="s">
        <v>3414</v>
      </c>
      <c r="C58" s="1" t="s">
        <v>2918</v>
      </c>
      <c r="D58" s="1" t="s">
        <v>2917</v>
      </c>
      <c r="E58" s="3" t="e">
        <f>VLOOKUP(K58,sz!A:I,5,0)</f>
        <v>#N/A</v>
      </c>
      <c r="F58" s="4">
        <v>2</v>
      </c>
      <c r="G58" s="3" t="e">
        <f>VLOOKUP(K58,sz!A:I,7,0)</f>
        <v>#N/A</v>
      </c>
      <c r="H58" s="3" t="e">
        <f>VLOOKUP(K58,sz!A:I,8,0)</f>
        <v>#N/A</v>
      </c>
      <c r="I58" s="3" t="e">
        <f>VLOOKUP(K58,sz!A:I,9,0)</f>
        <v>#N/A</v>
      </c>
      <c r="J58" s="1" t="s">
        <v>2827</v>
      </c>
      <c r="K58" s="8" t="e">
        <f t="shared" si="0"/>
        <v>#N/A</v>
      </c>
      <c r="L58" s="7" t="e">
        <f>VLOOKUP(K58,sz!A:D,3,0)</f>
        <v>#N/A</v>
      </c>
      <c r="M58" s="7" t="e">
        <f>VLOOKUP(K58,sz!A:D,4,0)</f>
        <v>#N/A</v>
      </c>
      <c r="P58" s="3" t="s">
        <v>2287</v>
      </c>
      <c r="Q58" s="3" t="s">
        <v>752</v>
      </c>
      <c r="R58" s="3" t="s">
        <v>1174</v>
      </c>
      <c r="S58" s="3" t="s">
        <v>1175</v>
      </c>
      <c r="T58" s="3" t="s">
        <v>2078</v>
      </c>
      <c r="U58" s="3" t="s">
        <v>2224</v>
      </c>
      <c r="V58" s="3" t="s">
        <v>2076</v>
      </c>
      <c r="W58" s="3" t="s">
        <v>2142</v>
      </c>
      <c r="X58" s="3" t="s">
        <v>2070</v>
      </c>
      <c r="Y58" s="3" t="s">
        <v>2287</v>
      </c>
    </row>
    <row r="59" spans="2:25" x14ac:dyDescent="0.25">
      <c r="B59" t="s">
        <v>3414</v>
      </c>
      <c r="C59" s="1" t="s">
        <v>13</v>
      </c>
      <c r="D59" s="1" t="s">
        <v>1173</v>
      </c>
      <c r="E59" s="3">
        <f>VLOOKUP(K59,sz!A:I,5,0)</f>
        <v>0</v>
      </c>
      <c r="F59" s="4">
        <v>1</v>
      </c>
      <c r="G59" s="3" t="str">
        <f>VLOOKUP(K59,sz!A:I,7,0)</f>
        <v>05</v>
      </c>
      <c r="H59" s="3" t="str">
        <f>VLOOKUP(K59,sz!A:I,8,0)</f>
        <v>05000000</v>
      </c>
      <c r="I59" s="3" t="str">
        <f>VLOOKUP(K59,sz!A:I,9,0)</f>
        <v>1</v>
      </c>
      <c r="J59" s="1" t="s">
        <v>2830</v>
      </c>
      <c r="K59" s="8" t="str">
        <f t="shared" si="0"/>
        <v>1642</v>
      </c>
      <c r="L59" s="7" t="str">
        <f>VLOOKUP(K59,sz!A:D,3,0)</f>
        <v>重要事项</v>
      </c>
      <c r="M59" s="7" t="str">
        <f>VLOOKUP(K59,sz!A:D,4,0)</f>
        <v>第五节重要事项</v>
      </c>
      <c r="P59" s="3" t="s">
        <v>2288</v>
      </c>
      <c r="Q59" s="3" t="s">
        <v>752</v>
      </c>
      <c r="R59" s="3" t="s">
        <v>1176</v>
      </c>
      <c r="S59" s="3" t="s">
        <v>1177</v>
      </c>
      <c r="T59" s="3" t="s">
        <v>2078</v>
      </c>
      <c r="U59" s="3" t="s">
        <v>2224</v>
      </c>
      <c r="V59" s="3" t="s">
        <v>2075</v>
      </c>
      <c r="W59" s="3" t="s">
        <v>2143</v>
      </c>
      <c r="X59" s="3" t="s">
        <v>2070</v>
      </c>
      <c r="Y59" s="3" t="s">
        <v>2288</v>
      </c>
    </row>
    <row r="60" spans="2:25" x14ac:dyDescent="0.25">
      <c r="B60" t="s">
        <v>3414</v>
      </c>
      <c r="C60" s="1" t="s">
        <v>2920</v>
      </c>
      <c r="D60" s="1" t="s">
        <v>2919</v>
      </c>
      <c r="E60" s="3" t="e">
        <f>VLOOKUP(K60,sz!A:I,5,0)</f>
        <v>#N/A</v>
      </c>
      <c r="F60" s="4">
        <v>2</v>
      </c>
      <c r="G60" s="3" t="e">
        <f>VLOOKUP(K60,sz!A:I,7,0)</f>
        <v>#N/A</v>
      </c>
      <c r="H60" s="3" t="e">
        <f>VLOOKUP(K60,sz!A:I,8,0)</f>
        <v>#N/A</v>
      </c>
      <c r="I60" s="3" t="e">
        <f>VLOOKUP(K60,sz!A:I,9,0)</f>
        <v>#N/A</v>
      </c>
      <c r="J60" s="1" t="s">
        <v>2820</v>
      </c>
      <c r="K60" s="8" t="e">
        <f t="shared" si="0"/>
        <v>#N/A</v>
      </c>
      <c r="L60" s="7" t="e">
        <f>VLOOKUP(K60,sz!A:D,3,0)</f>
        <v>#N/A</v>
      </c>
      <c r="M60" s="7" t="e">
        <f>VLOOKUP(K60,sz!A:D,4,0)</f>
        <v>#N/A</v>
      </c>
      <c r="P60" s="3" t="s">
        <v>2289</v>
      </c>
      <c r="Q60" s="3" t="s">
        <v>752</v>
      </c>
      <c r="R60" s="3" t="s">
        <v>1178</v>
      </c>
      <c r="S60" s="3" t="s">
        <v>1179</v>
      </c>
      <c r="T60" s="3" t="s">
        <v>2078</v>
      </c>
      <c r="U60" s="3" t="s">
        <v>2224</v>
      </c>
      <c r="V60" s="3" t="s">
        <v>2074</v>
      </c>
      <c r="W60" s="3" t="s">
        <v>2144</v>
      </c>
      <c r="X60" s="3" t="s">
        <v>2072</v>
      </c>
      <c r="Y60" s="3" t="s">
        <v>2289</v>
      </c>
    </row>
    <row r="61" spans="2:25" x14ac:dyDescent="0.25">
      <c r="B61" t="s">
        <v>3414</v>
      </c>
      <c r="C61" s="1" t="s">
        <v>2922</v>
      </c>
      <c r="D61" s="1" t="s">
        <v>2921</v>
      </c>
      <c r="E61" s="3" t="e">
        <f>VLOOKUP(K61,sz!A:I,5,0)</f>
        <v>#N/A</v>
      </c>
      <c r="F61" s="4">
        <v>3</v>
      </c>
      <c r="G61" s="3" t="e">
        <f>VLOOKUP(K61,sz!A:I,7,0)</f>
        <v>#N/A</v>
      </c>
      <c r="H61" s="3" t="e">
        <f>VLOOKUP(K61,sz!A:I,8,0)</f>
        <v>#N/A</v>
      </c>
      <c r="I61" s="3" t="e">
        <f>VLOOKUP(K61,sz!A:I,9,0)</f>
        <v>#N/A</v>
      </c>
      <c r="J61" s="1" t="s">
        <v>2820</v>
      </c>
      <c r="K61" s="8" t="e">
        <f t="shared" si="0"/>
        <v>#N/A</v>
      </c>
      <c r="L61" s="7" t="e">
        <f>VLOOKUP(K61,sz!A:D,3,0)</f>
        <v>#N/A</v>
      </c>
      <c r="M61" s="7" t="e">
        <f>VLOOKUP(K61,sz!A:D,4,0)</f>
        <v>#N/A</v>
      </c>
      <c r="P61" s="3" t="s">
        <v>2290</v>
      </c>
      <c r="Q61" s="3" t="s">
        <v>752</v>
      </c>
      <c r="R61" s="3" t="s">
        <v>1180</v>
      </c>
      <c r="S61" s="3" t="s">
        <v>1181</v>
      </c>
      <c r="T61" s="3" t="s">
        <v>2291</v>
      </c>
      <c r="U61" s="3" t="s">
        <v>2233</v>
      </c>
      <c r="V61" s="3" t="s">
        <v>2076</v>
      </c>
      <c r="W61" s="3" t="s">
        <v>2145</v>
      </c>
      <c r="X61" s="3" t="s">
        <v>2070</v>
      </c>
      <c r="Y61" s="3" t="s">
        <v>2290</v>
      </c>
    </row>
    <row r="62" spans="2:25" x14ac:dyDescent="0.25">
      <c r="B62" t="s">
        <v>3414</v>
      </c>
      <c r="C62" s="1" t="s">
        <v>2924</v>
      </c>
      <c r="D62" s="1" t="s">
        <v>2923</v>
      </c>
      <c r="E62" s="3" t="e">
        <f>VLOOKUP(K62,sz!A:I,5,0)</f>
        <v>#N/A</v>
      </c>
      <c r="F62" s="4">
        <v>3</v>
      </c>
      <c r="G62" s="3" t="e">
        <f>VLOOKUP(K62,sz!A:I,7,0)</f>
        <v>#N/A</v>
      </c>
      <c r="H62" s="3" t="e">
        <f>VLOOKUP(K62,sz!A:I,8,0)</f>
        <v>#N/A</v>
      </c>
      <c r="I62" s="3" t="e">
        <f>VLOOKUP(K62,sz!A:I,9,0)</f>
        <v>#N/A</v>
      </c>
      <c r="J62" s="1" t="s">
        <v>2822</v>
      </c>
      <c r="K62" s="8" t="e">
        <f t="shared" si="0"/>
        <v>#N/A</v>
      </c>
      <c r="L62" s="7" t="e">
        <f>VLOOKUP(K62,sz!A:D,3,0)</f>
        <v>#N/A</v>
      </c>
      <c r="M62" s="7" t="e">
        <f>VLOOKUP(K62,sz!A:D,4,0)</f>
        <v>#N/A</v>
      </c>
      <c r="P62" s="3" t="s">
        <v>2292</v>
      </c>
      <c r="Q62" s="3" t="s">
        <v>752</v>
      </c>
      <c r="R62" s="3" t="s">
        <v>1182</v>
      </c>
      <c r="S62" s="3" t="s">
        <v>1183</v>
      </c>
      <c r="T62" s="3" t="s">
        <v>2291</v>
      </c>
      <c r="U62" s="3" t="s">
        <v>2233</v>
      </c>
      <c r="V62" s="3" t="s">
        <v>2075</v>
      </c>
      <c r="W62" s="3" t="s">
        <v>2146</v>
      </c>
      <c r="X62" s="3" t="s">
        <v>2070</v>
      </c>
      <c r="Y62" s="3" t="s">
        <v>2292</v>
      </c>
    </row>
    <row r="63" spans="2:25" x14ac:dyDescent="0.25">
      <c r="B63" t="s">
        <v>3414</v>
      </c>
      <c r="C63" s="1" t="s">
        <v>2926</v>
      </c>
      <c r="D63" s="1" t="s">
        <v>2925</v>
      </c>
      <c r="E63" s="3" t="e">
        <f>VLOOKUP(K63,sz!A:I,5,0)</f>
        <v>#N/A</v>
      </c>
      <c r="F63" s="4">
        <v>3</v>
      </c>
      <c r="G63" s="3" t="e">
        <f>VLOOKUP(K63,sz!A:I,7,0)</f>
        <v>#N/A</v>
      </c>
      <c r="H63" s="3" t="e">
        <f>VLOOKUP(K63,sz!A:I,8,0)</f>
        <v>#N/A</v>
      </c>
      <c r="I63" s="3" t="e">
        <f>VLOOKUP(K63,sz!A:I,9,0)</f>
        <v>#N/A</v>
      </c>
      <c r="J63" s="1" t="s">
        <v>2825</v>
      </c>
      <c r="K63" s="8" t="e">
        <f t="shared" si="0"/>
        <v>#N/A</v>
      </c>
      <c r="L63" s="7" t="e">
        <f>VLOOKUP(K63,sz!A:D,3,0)</f>
        <v>#N/A</v>
      </c>
      <c r="M63" s="7" t="e">
        <f>VLOOKUP(K63,sz!A:D,4,0)</f>
        <v>#N/A</v>
      </c>
      <c r="P63" s="3" t="s">
        <v>2293</v>
      </c>
      <c r="Q63" s="3" t="s">
        <v>752</v>
      </c>
      <c r="R63" s="3" t="s">
        <v>1184</v>
      </c>
      <c r="S63" s="3" t="s">
        <v>1185</v>
      </c>
      <c r="T63" s="3" t="s">
        <v>2078</v>
      </c>
      <c r="U63" s="3" t="s">
        <v>2224</v>
      </c>
      <c r="V63" s="3" t="s">
        <v>2073</v>
      </c>
      <c r="W63" s="3" t="s">
        <v>2147</v>
      </c>
      <c r="X63" s="3" t="s">
        <v>2070</v>
      </c>
      <c r="Y63" s="3" t="s">
        <v>2293</v>
      </c>
    </row>
    <row r="64" spans="2:25" x14ac:dyDescent="0.25">
      <c r="B64" t="s">
        <v>3414</v>
      </c>
      <c r="C64" s="1" t="s">
        <v>2928</v>
      </c>
      <c r="D64" s="1" t="s">
        <v>2927</v>
      </c>
      <c r="E64" s="3" t="e">
        <f>VLOOKUP(K64,sz!A:I,5,0)</f>
        <v>#N/A</v>
      </c>
      <c r="F64" s="4">
        <v>3</v>
      </c>
      <c r="G64" s="3" t="e">
        <f>VLOOKUP(K64,sz!A:I,7,0)</f>
        <v>#N/A</v>
      </c>
      <c r="H64" s="3" t="e">
        <f>VLOOKUP(K64,sz!A:I,8,0)</f>
        <v>#N/A</v>
      </c>
      <c r="I64" s="3" t="e">
        <f>VLOOKUP(K64,sz!A:I,9,0)</f>
        <v>#N/A</v>
      </c>
      <c r="J64" s="1" t="s">
        <v>2827</v>
      </c>
      <c r="K64" s="8" t="e">
        <f t="shared" si="0"/>
        <v>#N/A</v>
      </c>
      <c r="L64" s="7" t="e">
        <f>VLOOKUP(K64,sz!A:D,3,0)</f>
        <v>#N/A</v>
      </c>
      <c r="M64" s="7" t="e">
        <f>VLOOKUP(K64,sz!A:D,4,0)</f>
        <v>#N/A</v>
      </c>
      <c r="P64" s="3" t="s">
        <v>2294</v>
      </c>
      <c r="Q64" s="3" t="s">
        <v>752</v>
      </c>
      <c r="R64" s="3" t="s">
        <v>1186</v>
      </c>
      <c r="S64" s="3" t="s">
        <v>1187</v>
      </c>
      <c r="T64" s="3" t="s">
        <v>2078</v>
      </c>
      <c r="U64" s="3" t="s">
        <v>2224</v>
      </c>
      <c r="V64" s="3" t="s">
        <v>2078</v>
      </c>
      <c r="W64" s="3" t="s">
        <v>2148</v>
      </c>
      <c r="X64" s="3" t="s">
        <v>2070</v>
      </c>
      <c r="Y64" s="3" t="s">
        <v>2294</v>
      </c>
    </row>
    <row r="65" spans="2:25" x14ac:dyDescent="0.25">
      <c r="B65" t="s">
        <v>3414</v>
      </c>
      <c r="C65" s="1" t="s">
        <v>1178</v>
      </c>
      <c r="D65" s="1" t="s">
        <v>2929</v>
      </c>
      <c r="E65" s="3" t="str">
        <f>VLOOKUP(K65,sz!A:I,5,0)</f>
        <v>05</v>
      </c>
      <c r="F65" s="4">
        <v>2</v>
      </c>
      <c r="G65" s="3" t="str">
        <f>VLOOKUP(K65,sz!A:I,7,0)</f>
        <v>03</v>
      </c>
      <c r="H65" s="3" t="str">
        <f>VLOOKUP(K65,sz!A:I,8,0)</f>
        <v>05030000</v>
      </c>
      <c r="I65" s="3" t="str">
        <f>VLOOKUP(K65,sz!A:I,9,0)</f>
        <v>1</v>
      </c>
      <c r="J65" s="1" t="s">
        <v>2822</v>
      </c>
      <c r="K65" s="8" t="str">
        <f t="shared" si="0"/>
        <v>1645</v>
      </c>
      <c r="L65" s="7" t="str">
        <f>VLOOKUP(K65,sz!A:D,3,0)</f>
        <v>承诺事项履行情况</v>
      </c>
      <c r="M65" s="7" t="str">
        <f>VLOOKUP(K65,sz!A:D,4,0)</f>
        <v>三、承诺事项履行情况</v>
      </c>
      <c r="P65" s="3" t="s">
        <v>2295</v>
      </c>
      <c r="Q65" s="3" t="s">
        <v>752</v>
      </c>
      <c r="R65" s="3" t="s">
        <v>1188</v>
      </c>
      <c r="S65" s="3" t="s">
        <v>1189</v>
      </c>
      <c r="T65" s="3" t="s">
        <v>2078</v>
      </c>
      <c r="U65" s="3" t="s">
        <v>2224</v>
      </c>
      <c r="V65" s="3" t="s">
        <v>2077</v>
      </c>
      <c r="W65" s="3" t="s">
        <v>2149</v>
      </c>
      <c r="X65" s="3" t="s">
        <v>2070</v>
      </c>
      <c r="Y65" s="3" t="s">
        <v>2295</v>
      </c>
    </row>
    <row r="66" spans="2:25" x14ac:dyDescent="0.25">
      <c r="B66" t="s">
        <v>3414</v>
      </c>
      <c r="C66" s="1" t="s">
        <v>2931</v>
      </c>
      <c r="D66" s="1" t="s">
        <v>2930</v>
      </c>
      <c r="E66" s="3" t="e">
        <f>VLOOKUP(K66,sz!A:I,5,0)</f>
        <v>#N/A</v>
      </c>
      <c r="F66" s="4">
        <v>3</v>
      </c>
      <c r="G66" s="3" t="e">
        <f>VLOOKUP(K66,sz!A:I,7,0)</f>
        <v>#N/A</v>
      </c>
      <c r="H66" s="3" t="e">
        <f>VLOOKUP(K66,sz!A:I,8,0)</f>
        <v>#N/A</v>
      </c>
      <c r="I66" s="3" t="e">
        <f>VLOOKUP(K66,sz!A:I,9,0)</f>
        <v>#N/A</v>
      </c>
      <c r="J66" s="1" t="s">
        <v>2820</v>
      </c>
      <c r="K66" s="8" t="e">
        <f t="shared" si="0"/>
        <v>#N/A</v>
      </c>
      <c r="L66" s="7" t="e">
        <f>VLOOKUP(K66,sz!A:D,3,0)</f>
        <v>#N/A</v>
      </c>
      <c r="M66" s="7" t="e">
        <f>VLOOKUP(K66,sz!A:D,4,0)</f>
        <v>#N/A</v>
      </c>
      <c r="P66" s="3" t="s">
        <v>2296</v>
      </c>
      <c r="Q66" s="3" t="s">
        <v>752</v>
      </c>
      <c r="R66" s="3" t="s">
        <v>1190</v>
      </c>
      <c r="S66" s="3" t="s">
        <v>1191</v>
      </c>
      <c r="T66" s="3" t="s">
        <v>2078</v>
      </c>
      <c r="U66" s="3" t="s">
        <v>2224</v>
      </c>
      <c r="V66" s="3" t="s">
        <v>2080</v>
      </c>
      <c r="W66" s="3" t="s">
        <v>2150</v>
      </c>
      <c r="X66" s="3" t="s">
        <v>2070</v>
      </c>
      <c r="Y66" s="3" t="s">
        <v>2296</v>
      </c>
    </row>
    <row r="67" spans="2:25" x14ac:dyDescent="0.25">
      <c r="B67" t="s">
        <v>3414</v>
      </c>
      <c r="C67" s="1" t="s">
        <v>2933</v>
      </c>
      <c r="D67" s="1" t="s">
        <v>2932</v>
      </c>
      <c r="E67" s="3" t="e">
        <f>VLOOKUP(K67,sz!A:I,5,0)</f>
        <v>#N/A</v>
      </c>
      <c r="F67" s="4">
        <v>3</v>
      </c>
      <c r="G67" s="3" t="e">
        <f>VLOOKUP(K67,sz!A:I,7,0)</f>
        <v>#N/A</v>
      </c>
      <c r="H67" s="3" t="e">
        <f>VLOOKUP(K67,sz!A:I,8,0)</f>
        <v>#N/A</v>
      </c>
      <c r="I67" s="3" t="e">
        <f>VLOOKUP(K67,sz!A:I,9,0)</f>
        <v>#N/A</v>
      </c>
      <c r="J67" s="1" t="s">
        <v>2822</v>
      </c>
      <c r="K67" s="8" t="e">
        <f t="shared" si="0"/>
        <v>#N/A</v>
      </c>
      <c r="L67" s="7" t="e">
        <f>VLOOKUP(K67,sz!A:D,3,0)</f>
        <v>#N/A</v>
      </c>
      <c r="M67" s="7" t="e">
        <f>VLOOKUP(K67,sz!A:D,4,0)</f>
        <v>#N/A</v>
      </c>
      <c r="P67" s="3" t="s">
        <v>2297</v>
      </c>
      <c r="Q67" s="3" t="s">
        <v>752</v>
      </c>
      <c r="R67" s="3" t="s">
        <v>1192</v>
      </c>
      <c r="S67" s="3" t="s">
        <v>1193</v>
      </c>
      <c r="T67" s="3" t="s">
        <v>2078</v>
      </c>
      <c r="U67" s="3" t="s">
        <v>2224</v>
      </c>
      <c r="V67" s="3" t="s">
        <v>2079</v>
      </c>
      <c r="W67" s="3" t="s">
        <v>2151</v>
      </c>
      <c r="X67" s="3" t="s">
        <v>2070</v>
      </c>
      <c r="Y67" s="3" t="s">
        <v>2297</v>
      </c>
    </row>
    <row r="68" spans="2:25" x14ac:dyDescent="0.25">
      <c r="B68" t="s">
        <v>3414</v>
      </c>
      <c r="C68" s="1" t="s">
        <v>2935</v>
      </c>
      <c r="D68" s="1" t="s">
        <v>2934</v>
      </c>
      <c r="E68" s="3" t="e">
        <f>VLOOKUP(K68,sz!A:I,5,0)</f>
        <v>#N/A</v>
      </c>
      <c r="F68" s="4">
        <v>2</v>
      </c>
      <c r="G68" s="3" t="e">
        <f>VLOOKUP(K68,sz!A:I,7,0)</f>
        <v>#N/A</v>
      </c>
      <c r="H68" s="3" t="e">
        <f>VLOOKUP(K68,sz!A:I,8,0)</f>
        <v>#N/A</v>
      </c>
      <c r="I68" s="3" t="e">
        <f>VLOOKUP(K68,sz!A:I,9,0)</f>
        <v>#N/A</v>
      </c>
      <c r="J68" s="1" t="s">
        <v>2825</v>
      </c>
      <c r="K68" s="8" t="e">
        <f t="shared" si="0"/>
        <v>#N/A</v>
      </c>
      <c r="L68" s="7" t="e">
        <f>VLOOKUP(K68,sz!A:D,3,0)</f>
        <v>#N/A</v>
      </c>
      <c r="M68" s="7" t="e">
        <f>VLOOKUP(K68,sz!A:D,4,0)</f>
        <v>#N/A</v>
      </c>
      <c r="P68" s="3" t="s">
        <v>2298</v>
      </c>
      <c r="Q68" s="3" t="s">
        <v>752</v>
      </c>
      <c r="R68" s="3" t="s">
        <v>1194</v>
      </c>
      <c r="S68" s="3" t="s">
        <v>1195</v>
      </c>
      <c r="T68" s="3" t="s">
        <v>2078</v>
      </c>
      <c r="U68" s="3" t="s">
        <v>2224</v>
      </c>
      <c r="V68" s="3" t="s">
        <v>2081</v>
      </c>
      <c r="W68" s="3" t="s">
        <v>2152</v>
      </c>
      <c r="X68" s="3" t="s">
        <v>2070</v>
      </c>
      <c r="Y68" s="3" t="s">
        <v>2298</v>
      </c>
    </row>
    <row r="69" spans="2:25" x14ac:dyDescent="0.25">
      <c r="B69" t="s">
        <v>3414</v>
      </c>
      <c r="C69" s="1" t="s">
        <v>2937</v>
      </c>
      <c r="D69" s="1" t="s">
        <v>2936</v>
      </c>
      <c r="E69" s="3" t="e">
        <f>VLOOKUP(K69,sz!A:I,5,0)</f>
        <v>#N/A</v>
      </c>
      <c r="F69" s="4">
        <v>2</v>
      </c>
      <c r="G69" s="3" t="e">
        <f>VLOOKUP(K69,sz!A:I,7,0)</f>
        <v>#N/A</v>
      </c>
      <c r="H69" s="3" t="e">
        <f>VLOOKUP(K69,sz!A:I,8,0)</f>
        <v>#N/A</v>
      </c>
      <c r="I69" s="3" t="e">
        <f>VLOOKUP(K69,sz!A:I,9,0)</f>
        <v>#N/A</v>
      </c>
      <c r="J69" s="1" t="s">
        <v>2827</v>
      </c>
      <c r="K69" s="8" t="e">
        <f t="shared" si="0"/>
        <v>#N/A</v>
      </c>
      <c r="L69" s="7" t="e">
        <f>VLOOKUP(K69,sz!A:D,3,0)</f>
        <v>#N/A</v>
      </c>
      <c r="M69" s="7" t="e">
        <f>VLOOKUP(K69,sz!A:D,4,0)</f>
        <v>#N/A</v>
      </c>
      <c r="P69" s="3" t="s">
        <v>2299</v>
      </c>
      <c r="Q69" s="3" t="s">
        <v>752</v>
      </c>
      <c r="R69" s="3" t="s">
        <v>1196</v>
      </c>
      <c r="S69" s="3" t="s">
        <v>1197</v>
      </c>
      <c r="T69" s="3" t="s">
        <v>2078</v>
      </c>
      <c r="U69" s="3" t="s">
        <v>2224</v>
      </c>
      <c r="V69" s="3" t="s">
        <v>811</v>
      </c>
      <c r="W69" s="3" t="s">
        <v>1198</v>
      </c>
      <c r="X69" s="3" t="s">
        <v>2070</v>
      </c>
      <c r="Y69" s="3" t="s">
        <v>2299</v>
      </c>
    </row>
    <row r="70" spans="2:25" x14ac:dyDescent="0.25">
      <c r="B70" t="s">
        <v>3414</v>
      </c>
      <c r="C70" s="1" t="s">
        <v>2939</v>
      </c>
      <c r="D70" s="1" t="s">
        <v>2938</v>
      </c>
      <c r="E70" s="3" t="e">
        <f>VLOOKUP(K70,sz!A:I,5,0)</f>
        <v>#N/A</v>
      </c>
      <c r="F70" s="4">
        <v>2</v>
      </c>
      <c r="G70" s="3" t="e">
        <f>VLOOKUP(K70,sz!A:I,7,0)</f>
        <v>#N/A</v>
      </c>
      <c r="H70" s="3" t="e">
        <f>VLOOKUP(K70,sz!A:I,8,0)</f>
        <v>#N/A</v>
      </c>
      <c r="I70" s="3" t="e">
        <f>VLOOKUP(K70,sz!A:I,9,0)</f>
        <v>#N/A</v>
      </c>
      <c r="J70" s="1" t="s">
        <v>2830</v>
      </c>
      <c r="K70" s="8" t="e">
        <f t="shared" si="0"/>
        <v>#N/A</v>
      </c>
      <c r="L70" s="7" t="e">
        <f>VLOOKUP(K70,sz!A:D,3,0)</f>
        <v>#N/A</v>
      </c>
      <c r="M70" s="7" t="e">
        <f>VLOOKUP(K70,sz!A:D,4,0)</f>
        <v>#N/A</v>
      </c>
      <c r="P70" s="3" t="s">
        <v>2300</v>
      </c>
      <c r="Q70" s="3" t="s">
        <v>752</v>
      </c>
      <c r="R70" s="3" t="s">
        <v>1199</v>
      </c>
      <c r="S70" s="3" t="s">
        <v>1200</v>
      </c>
      <c r="T70" s="3" t="s">
        <v>2078</v>
      </c>
      <c r="U70" s="3" t="s">
        <v>2224</v>
      </c>
      <c r="V70" s="3" t="s">
        <v>810</v>
      </c>
      <c r="W70" s="3" t="s">
        <v>1201</v>
      </c>
      <c r="X70" s="3" t="s">
        <v>2070</v>
      </c>
      <c r="Y70" s="3" t="s">
        <v>2300</v>
      </c>
    </row>
    <row r="71" spans="2:25" x14ac:dyDescent="0.25">
      <c r="B71" t="s">
        <v>3414</v>
      </c>
      <c r="C71" s="1" t="s">
        <v>2941</v>
      </c>
      <c r="D71" s="1" t="s">
        <v>2940</v>
      </c>
      <c r="E71" s="3" t="e">
        <f>VLOOKUP(K71,sz!A:I,5,0)</f>
        <v>#N/A</v>
      </c>
      <c r="F71" s="4">
        <v>3</v>
      </c>
      <c r="G71" s="3" t="e">
        <f>VLOOKUP(K71,sz!A:I,7,0)</f>
        <v>#N/A</v>
      </c>
      <c r="H71" s="3" t="e">
        <f>VLOOKUP(K71,sz!A:I,8,0)</f>
        <v>#N/A</v>
      </c>
      <c r="I71" s="3" t="e">
        <f>VLOOKUP(K71,sz!A:I,9,0)</f>
        <v>#N/A</v>
      </c>
      <c r="J71" s="1" t="s">
        <v>2820</v>
      </c>
      <c r="K71" s="8" t="e">
        <f t="shared" si="0"/>
        <v>#N/A</v>
      </c>
      <c r="L71" s="7" t="e">
        <f>VLOOKUP(K71,sz!A:D,3,0)</f>
        <v>#N/A</v>
      </c>
      <c r="M71" s="7" t="e">
        <f>VLOOKUP(K71,sz!A:D,4,0)</f>
        <v>#N/A</v>
      </c>
      <c r="P71" s="3" t="s">
        <v>2301</v>
      </c>
      <c r="Q71" s="3" t="s">
        <v>752</v>
      </c>
      <c r="R71" s="3" t="s">
        <v>1202</v>
      </c>
      <c r="S71" s="3" t="s">
        <v>1203</v>
      </c>
      <c r="T71" s="3" t="s">
        <v>2078</v>
      </c>
      <c r="U71" s="3" t="s">
        <v>2224</v>
      </c>
      <c r="V71" s="3" t="s">
        <v>843</v>
      </c>
      <c r="W71" s="3" t="s">
        <v>1204</v>
      </c>
      <c r="X71" s="3" t="s">
        <v>2070</v>
      </c>
      <c r="Y71" s="3" t="s">
        <v>2301</v>
      </c>
    </row>
    <row r="72" spans="2:25" x14ac:dyDescent="0.25">
      <c r="B72" t="s">
        <v>3414</v>
      </c>
      <c r="C72" s="1" t="s">
        <v>2943</v>
      </c>
      <c r="D72" s="1" t="s">
        <v>2942</v>
      </c>
      <c r="E72" s="3" t="e">
        <f>VLOOKUP(K72,sz!A:I,5,0)</f>
        <v>#N/A</v>
      </c>
      <c r="F72" s="4">
        <v>3</v>
      </c>
      <c r="G72" s="3" t="e">
        <f>VLOOKUP(K72,sz!A:I,7,0)</f>
        <v>#N/A</v>
      </c>
      <c r="H72" s="3" t="e">
        <f>VLOOKUP(K72,sz!A:I,8,0)</f>
        <v>#N/A</v>
      </c>
      <c r="I72" s="3" t="e">
        <f>VLOOKUP(K72,sz!A:I,9,0)</f>
        <v>#N/A</v>
      </c>
      <c r="J72" s="1" t="s">
        <v>2822</v>
      </c>
      <c r="K72" s="8" t="e">
        <f t="shared" si="0"/>
        <v>#N/A</v>
      </c>
      <c r="L72" s="7" t="e">
        <f>VLOOKUP(K72,sz!A:D,3,0)</f>
        <v>#N/A</v>
      </c>
      <c r="M72" s="7" t="e">
        <f>VLOOKUP(K72,sz!A:D,4,0)</f>
        <v>#N/A</v>
      </c>
      <c r="P72" s="3" t="s">
        <v>2302</v>
      </c>
      <c r="Q72" s="3" t="s">
        <v>752</v>
      </c>
      <c r="R72" s="3" t="s">
        <v>1205</v>
      </c>
      <c r="S72" s="3" t="s">
        <v>1206</v>
      </c>
      <c r="T72" s="3" t="s">
        <v>2078</v>
      </c>
      <c r="U72" s="3" t="s">
        <v>2224</v>
      </c>
      <c r="V72" s="3" t="s">
        <v>892</v>
      </c>
      <c r="W72" s="3" t="s">
        <v>1207</v>
      </c>
      <c r="X72" s="3" t="s">
        <v>2070</v>
      </c>
      <c r="Y72" s="3" t="s">
        <v>2302</v>
      </c>
    </row>
    <row r="73" spans="2:25" x14ac:dyDescent="0.25">
      <c r="B73" t="s">
        <v>3414</v>
      </c>
      <c r="C73" s="1" t="s">
        <v>2945</v>
      </c>
      <c r="D73" s="1" t="s">
        <v>2944</v>
      </c>
      <c r="E73" s="3" t="e">
        <f>VLOOKUP(K73,sz!A:I,5,0)</f>
        <v>#N/A</v>
      </c>
      <c r="F73" s="4">
        <v>3</v>
      </c>
      <c r="G73" s="3" t="e">
        <f>VLOOKUP(K73,sz!A:I,7,0)</f>
        <v>#N/A</v>
      </c>
      <c r="H73" s="3" t="e">
        <f>VLOOKUP(K73,sz!A:I,8,0)</f>
        <v>#N/A</v>
      </c>
      <c r="I73" s="3" t="e">
        <f>VLOOKUP(K73,sz!A:I,9,0)</f>
        <v>#N/A</v>
      </c>
      <c r="J73" s="1" t="s">
        <v>2825</v>
      </c>
      <c r="K73" s="8" t="e">
        <f t="shared" si="0"/>
        <v>#N/A</v>
      </c>
      <c r="L73" s="7" t="e">
        <f>VLOOKUP(K73,sz!A:D,3,0)</f>
        <v>#N/A</v>
      </c>
      <c r="M73" s="7" t="e">
        <f>VLOOKUP(K73,sz!A:D,4,0)</f>
        <v>#N/A</v>
      </c>
      <c r="P73" s="3" t="s">
        <v>2303</v>
      </c>
      <c r="Q73" s="3" t="s">
        <v>752</v>
      </c>
      <c r="R73" s="3" t="s">
        <v>1208</v>
      </c>
      <c r="S73" s="3" t="s">
        <v>1209</v>
      </c>
      <c r="T73" s="3" t="s">
        <v>2078</v>
      </c>
      <c r="U73" s="3" t="s">
        <v>2224</v>
      </c>
      <c r="V73" s="3" t="s">
        <v>910</v>
      </c>
      <c r="W73" s="3" t="s">
        <v>2087</v>
      </c>
      <c r="X73" s="3" t="s">
        <v>2070</v>
      </c>
      <c r="Y73" s="3" t="s">
        <v>2303</v>
      </c>
    </row>
    <row r="74" spans="2:25" x14ac:dyDescent="0.25">
      <c r="B74" t="s">
        <v>3414</v>
      </c>
      <c r="C74" s="1" t="s">
        <v>7</v>
      </c>
      <c r="D74" s="1" t="s">
        <v>2946</v>
      </c>
      <c r="E74" s="3" t="str">
        <f>VLOOKUP(K74,sz!A:I,5,0)</f>
        <v>0b0801</v>
      </c>
      <c r="F74" s="4">
        <v>3</v>
      </c>
      <c r="G74" s="3" t="str">
        <f>VLOOKUP(K74,sz!A:I,7,0)</f>
        <v>06</v>
      </c>
      <c r="H74" s="3" t="str">
        <f>VLOOKUP(K74,sz!A:I,8,0)</f>
        <v>0b080106</v>
      </c>
      <c r="I74" s="3" t="str">
        <f>VLOOKUP(K74,sz!A:I,9,0)</f>
        <v>0</v>
      </c>
      <c r="J74" s="1" t="s">
        <v>2827</v>
      </c>
      <c r="K74" s="8" t="str">
        <f t="shared" ref="K74:K137" si="1">VLOOKUP(C74,R:Y,8,0)</f>
        <v>1986</v>
      </c>
      <c r="L74" s="7" t="str">
        <f>VLOOKUP(K74,sz!A:D,3,0)</f>
        <v>其他说明</v>
      </c>
      <c r="M74" s="7" t="str">
        <f>VLOOKUP(K74,sz!A:D,4,0)</f>
        <v>（6）其他说明</v>
      </c>
      <c r="P74" s="3" t="s">
        <v>2304</v>
      </c>
      <c r="Q74" s="3" t="s">
        <v>752</v>
      </c>
      <c r="R74" s="3" t="s">
        <v>1210</v>
      </c>
      <c r="S74" s="3" t="s">
        <v>1211</v>
      </c>
      <c r="T74" s="3" t="s">
        <v>2078</v>
      </c>
      <c r="U74" s="3" t="s">
        <v>2224</v>
      </c>
      <c r="V74" s="3" t="s">
        <v>928</v>
      </c>
      <c r="W74" s="3" t="s">
        <v>1212</v>
      </c>
      <c r="X74" s="3" t="s">
        <v>2070</v>
      </c>
      <c r="Y74" s="3" t="s">
        <v>2304</v>
      </c>
    </row>
    <row r="75" spans="2:25" x14ac:dyDescent="0.25">
      <c r="B75" t="s">
        <v>3414</v>
      </c>
      <c r="C75" s="1" t="s">
        <v>1194</v>
      </c>
      <c r="D75" s="1" t="s">
        <v>2947</v>
      </c>
      <c r="E75" s="3" t="str">
        <f>VLOOKUP(K75,sz!A:I,5,0)</f>
        <v>05</v>
      </c>
      <c r="F75" s="4">
        <v>2</v>
      </c>
      <c r="G75" s="3" t="str">
        <f>VLOOKUP(K75,sz!A:I,7,0)</f>
        <v>09</v>
      </c>
      <c r="H75" s="3" t="str">
        <f>VLOOKUP(K75,sz!A:I,8,0)</f>
        <v>05090000</v>
      </c>
      <c r="I75" s="3" t="str">
        <f>VLOOKUP(K75,sz!A:I,9,0)</f>
        <v>0</v>
      </c>
      <c r="J75" s="1" t="s">
        <v>2833</v>
      </c>
      <c r="K75" s="8" t="str">
        <f t="shared" si="1"/>
        <v>1653</v>
      </c>
      <c r="L75" s="7" t="str">
        <f>VLOOKUP(K75,sz!A:D,3,0)</f>
        <v>聘任、解聘会计师事务所情况</v>
      </c>
      <c r="M75" s="7" t="str">
        <f>VLOOKUP(K75,sz!A:D,4,0)</f>
        <v>九、聘任、解聘会计师事务所情况</v>
      </c>
      <c r="P75" s="3" t="s">
        <v>2305</v>
      </c>
      <c r="Q75" s="3" t="s">
        <v>752</v>
      </c>
      <c r="R75" s="3" t="s">
        <v>1213</v>
      </c>
      <c r="S75" s="3" t="s">
        <v>1214</v>
      </c>
      <c r="T75" s="3" t="s">
        <v>2078</v>
      </c>
      <c r="U75" s="3" t="s">
        <v>2224</v>
      </c>
      <c r="V75" s="3" t="s">
        <v>2083</v>
      </c>
      <c r="W75" s="3" t="s">
        <v>2153</v>
      </c>
      <c r="X75" s="3" t="s">
        <v>2072</v>
      </c>
      <c r="Y75" s="3" t="s">
        <v>2305</v>
      </c>
    </row>
    <row r="76" spans="2:25" x14ac:dyDescent="0.25">
      <c r="B76" t="s">
        <v>3414</v>
      </c>
      <c r="C76" s="1" t="s">
        <v>2949</v>
      </c>
      <c r="D76" s="1" t="s">
        <v>2948</v>
      </c>
      <c r="E76" s="3" t="e">
        <f>VLOOKUP(K76,sz!A:I,5,0)</f>
        <v>#N/A</v>
      </c>
      <c r="F76" s="4">
        <v>2</v>
      </c>
      <c r="G76" s="3" t="e">
        <f>VLOOKUP(K76,sz!A:I,7,0)</f>
        <v>#N/A</v>
      </c>
      <c r="H76" s="3" t="e">
        <f>VLOOKUP(K76,sz!A:I,8,0)</f>
        <v>#N/A</v>
      </c>
      <c r="I76" s="3" t="e">
        <f>VLOOKUP(K76,sz!A:I,9,0)</f>
        <v>#N/A</v>
      </c>
      <c r="J76" s="1" t="s">
        <v>2836</v>
      </c>
      <c r="K76" s="8" t="e">
        <f t="shared" si="1"/>
        <v>#N/A</v>
      </c>
      <c r="L76" s="7" t="e">
        <f>VLOOKUP(K76,sz!A:D,3,0)</f>
        <v>#N/A</v>
      </c>
      <c r="M76" s="7" t="e">
        <f>VLOOKUP(K76,sz!A:D,4,0)</f>
        <v>#N/A</v>
      </c>
      <c r="P76" s="3" t="s">
        <v>2306</v>
      </c>
      <c r="Q76" s="3" t="s">
        <v>752</v>
      </c>
      <c r="R76" s="3" t="s">
        <v>1215</v>
      </c>
      <c r="S76" s="3" t="s">
        <v>1216</v>
      </c>
      <c r="T76" s="3" t="s">
        <v>2307</v>
      </c>
      <c r="U76" s="3" t="s">
        <v>2233</v>
      </c>
      <c r="V76" s="3" t="s">
        <v>2076</v>
      </c>
      <c r="W76" s="3" t="s">
        <v>2154</v>
      </c>
      <c r="X76" s="3" t="s">
        <v>2070</v>
      </c>
      <c r="Y76" s="3" t="s">
        <v>2306</v>
      </c>
    </row>
    <row r="77" spans="2:25" x14ac:dyDescent="0.25">
      <c r="B77" t="s">
        <v>3414</v>
      </c>
      <c r="C77" s="1" t="s">
        <v>2951</v>
      </c>
      <c r="D77" s="1" t="s">
        <v>2950</v>
      </c>
      <c r="E77" s="3" t="e">
        <f>VLOOKUP(K77,sz!A:I,5,0)</f>
        <v>#N/A</v>
      </c>
      <c r="F77" s="4">
        <v>3</v>
      </c>
      <c r="G77" s="3" t="e">
        <f>VLOOKUP(K77,sz!A:I,7,0)</f>
        <v>#N/A</v>
      </c>
      <c r="H77" s="3" t="e">
        <f>VLOOKUP(K77,sz!A:I,8,0)</f>
        <v>#N/A</v>
      </c>
      <c r="I77" s="3" t="e">
        <f>VLOOKUP(K77,sz!A:I,9,0)</f>
        <v>#N/A</v>
      </c>
      <c r="J77" s="1" t="s">
        <v>2820</v>
      </c>
      <c r="K77" s="8" t="e">
        <f t="shared" si="1"/>
        <v>#N/A</v>
      </c>
      <c r="L77" s="7" t="e">
        <f>VLOOKUP(K77,sz!A:D,3,0)</f>
        <v>#N/A</v>
      </c>
      <c r="M77" s="7" t="e">
        <f>VLOOKUP(K77,sz!A:D,4,0)</f>
        <v>#N/A</v>
      </c>
      <c r="P77" s="3" t="s">
        <v>2308</v>
      </c>
      <c r="Q77" s="3" t="s">
        <v>752</v>
      </c>
      <c r="R77" s="3" t="s">
        <v>1217</v>
      </c>
      <c r="S77" s="3" t="s">
        <v>1218</v>
      </c>
      <c r="T77" s="3" t="s">
        <v>2307</v>
      </c>
      <c r="U77" s="3" t="s">
        <v>2233</v>
      </c>
      <c r="V77" s="3" t="s">
        <v>2075</v>
      </c>
      <c r="W77" s="3" t="s">
        <v>2155</v>
      </c>
      <c r="X77" s="3" t="s">
        <v>2070</v>
      </c>
      <c r="Y77" s="3" t="s">
        <v>2308</v>
      </c>
    </row>
    <row r="78" spans="2:25" x14ac:dyDescent="0.25">
      <c r="B78" t="s">
        <v>3414</v>
      </c>
      <c r="C78" s="1" t="s">
        <v>2953</v>
      </c>
      <c r="D78" s="1" t="s">
        <v>2952</v>
      </c>
      <c r="E78" s="3" t="e">
        <f>VLOOKUP(K78,sz!A:I,5,0)</f>
        <v>#N/A</v>
      </c>
      <c r="F78" s="4">
        <v>3</v>
      </c>
      <c r="G78" s="3" t="e">
        <f>VLOOKUP(K78,sz!A:I,7,0)</f>
        <v>#N/A</v>
      </c>
      <c r="H78" s="3" t="e">
        <f>VLOOKUP(K78,sz!A:I,8,0)</f>
        <v>#N/A</v>
      </c>
      <c r="I78" s="3" t="e">
        <f>VLOOKUP(K78,sz!A:I,9,0)</f>
        <v>#N/A</v>
      </c>
      <c r="J78" s="1" t="s">
        <v>2822</v>
      </c>
      <c r="K78" s="8" t="e">
        <f t="shared" si="1"/>
        <v>#N/A</v>
      </c>
      <c r="L78" s="7" t="e">
        <f>VLOOKUP(K78,sz!A:D,3,0)</f>
        <v>#N/A</v>
      </c>
      <c r="M78" s="7" t="e">
        <f>VLOOKUP(K78,sz!A:D,4,0)</f>
        <v>#N/A</v>
      </c>
      <c r="P78" s="3" t="s">
        <v>2309</v>
      </c>
      <c r="Q78" s="3" t="s">
        <v>752</v>
      </c>
      <c r="R78" s="3" t="s">
        <v>1219</v>
      </c>
      <c r="S78" s="3" t="s">
        <v>1220</v>
      </c>
      <c r="T78" s="3" t="s">
        <v>2307</v>
      </c>
      <c r="U78" s="3" t="s">
        <v>2233</v>
      </c>
      <c r="V78" s="3" t="s">
        <v>2074</v>
      </c>
      <c r="W78" s="3" t="s">
        <v>2156</v>
      </c>
      <c r="X78" s="3" t="s">
        <v>2070</v>
      </c>
      <c r="Y78" s="3" t="s">
        <v>2309</v>
      </c>
    </row>
    <row r="79" spans="2:25" x14ac:dyDescent="0.25">
      <c r="B79" t="s">
        <v>3414</v>
      </c>
      <c r="C79" s="1" t="s">
        <v>2955</v>
      </c>
      <c r="D79" s="1" t="s">
        <v>2954</v>
      </c>
      <c r="E79" s="3" t="e">
        <f>VLOOKUP(K79,sz!A:I,5,0)</f>
        <v>#N/A</v>
      </c>
      <c r="F79" s="4">
        <v>2</v>
      </c>
      <c r="G79" s="3" t="e">
        <f>VLOOKUP(K79,sz!A:I,7,0)</f>
        <v>#N/A</v>
      </c>
      <c r="H79" s="3" t="e">
        <f>VLOOKUP(K79,sz!A:I,8,0)</f>
        <v>#N/A</v>
      </c>
      <c r="I79" s="3" t="e">
        <f>VLOOKUP(K79,sz!A:I,9,0)</f>
        <v>#N/A</v>
      </c>
      <c r="J79" s="1" t="s">
        <v>2842</v>
      </c>
      <c r="K79" s="8" t="e">
        <f t="shared" si="1"/>
        <v>#N/A</v>
      </c>
      <c r="L79" s="7" t="e">
        <f>VLOOKUP(K79,sz!A:D,3,0)</f>
        <v>#N/A</v>
      </c>
      <c r="M79" s="7" t="e">
        <f>VLOOKUP(K79,sz!A:D,4,0)</f>
        <v>#N/A</v>
      </c>
      <c r="P79" s="3" t="s">
        <v>2310</v>
      </c>
      <c r="Q79" s="3" t="s">
        <v>752</v>
      </c>
      <c r="R79" s="3" t="s">
        <v>1221</v>
      </c>
      <c r="S79" s="3" t="s">
        <v>1222</v>
      </c>
      <c r="T79" s="3" t="s">
        <v>2307</v>
      </c>
      <c r="U79" s="3" t="s">
        <v>2233</v>
      </c>
      <c r="V79" s="3" t="s">
        <v>2073</v>
      </c>
      <c r="W79" s="3" t="s">
        <v>2157</v>
      </c>
      <c r="X79" s="3" t="s">
        <v>2070</v>
      </c>
      <c r="Y79" s="3" t="s">
        <v>2310</v>
      </c>
    </row>
    <row r="80" spans="2:25" x14ac:dyDescent="0.25">
      <c r="B80" t="s">
        <v>3414</v>
      </c>
      <c r="C80" s="1" t="s">
        <v>1199</v>
      </c>
      <c r="D80" s="1" t="s">
        <v>2956</v>
      </c>
      <c r="E80" s="3" t="str">
        <f>VLOOKUP(K80,sz!A:I,5,0)</f>
        <v>05</v>
      </c>
      <c r="F80" s="4">
        <v>2</v>
      </c>
      <c r="G80" s="3" t="str">
        <f>VLOOKUP(K80,sz!A:I,7,0)</f>
        <v>0b</v>
      </c>
      <c r="H80" s="3" t="str">
        <f>VLOOKUP(K80,sz!A:I,8,0)</f>
        <v>050b0000</v>
      </c>
      <c r="I80" s="3" t="str">
        <f>VLOOKUP(K80,sz!A:I,9,0)</f>
        <v>0</v>
      </c>
      <c r="J80" s="1" t="s">
        <v>2851</v>
      </c>
      <c r="K80" s="8" t="str">
        <f t="shared" si="1"/>
        <v>1655</v>
      </c>
      <c r="L80" s="7" t="str">
        <f>VLOOKUP(K80,sz!A:D,3,0)</f>
        <v>破产重整相关事项</v>
      </c>
      <c r="M80" s="7" t="str">
        <f>VLOOKUP(K80,sz!A:D,4,0)</f>
        <v>十一、破产重整相关事项</v>
      </c>
      <c r="P80" s="3" t="s">
        <v>2311</v>
      </c>
      <c r="Q80" s="3" t="s">
        <v>752</v>
      </c>
      <c r="R80" s="3" t="s">
        <v>1223</v>
      </c>
      <c r="S80" s="3" t="s">
        <v>1224</v>
      </c>
      <c r="T80" s="3" t="s">
        <v>2307</v>
      </c>
      <c r="U80" s="3" t="s">
        <v>2233</v>
      </c>
      <c r="V80" s="3" t="s">
        <v>2078</v>
      </c>
      <c r="W80" s="3" t="s">
        <v>2158</v>
      </c>
      <c r="X80" s="3" t="s">
        <v>2070</v>
      </c>
      <c r="Y80" s="3" t="s">
        <v>2311</v>
      </c>
    </row>
    <row r="81" spans="2:25" x14ac:dyDescent="0.25">
      <c r="B81" t="s">
        <v>3414</v>
      </c>
      <c r="C81" s="1" t="s">
        <v>1202</v>
      </c>
      <c r="D81" s="1" t="s">
        <v>2957</v>
      </c>
      <c r="E81" s="3" t="str">
        <f>VLOOKUP(K81,sz!A:I,5,0)</f>
        <v>05</v>
      </c>
      <c r="F81" s="4">
        <v>2</v>
      </c>
      <c r="G81" s="3" t="str">
        <f>VLOOKUP(K81,sz!A:I,7,0)</f>
        <v>0c</v>
      </c>
      <c r="H81" s="3" t="str">
        <f>VLOOKUP(K81,sz!A:I,8,0)</f>
        <v>050c0000</v>
      </c>
      <c r="I81" s="3" t="str">
        <f>VLOOKUP(K81,sz!A:I,9,0)</f>
        <v>0</v>
      </c>
      <c r="J81" s="1" t="s">
        <v>2854</v>
      </c>
      <c r="K81" s="8" t="str">
        <f t="shared" si="1"/>
        <v>1656</v>
      </c>
      <c r="L81" s="7" t="str">
        <f>VLOOKUP(K81,sz!A:D,3,0)</f>
        <v>重大诉讼、仲裁事项</v>
      </c>
      <c r="M81" s="7" t="str">
        <f>VLOOKUP(K81,sz!A:D,4,0)</f>
        <v>十二、重大诉讼、仲裁事项</v>
      </c>
      <c r="P81" s="3" t="s">
        <v>2312</v>
      </c>
      <c r="Q81" s="3" t="s">
        <v>752</v>
      </c>
      <c r="R81" s="3" t="s">
        <v>1225</v>
      </c>
      <c r="S81" s="3" t="s">
        <v>1226</v>
      </c>
      <c r="T81" s="3" t="s">
        <v>2078</v>
      </c>
      <c r="U81" s="3" t="s">
        <v>2224</v>
      </c>
      <c r="V81" s="3" t="s">
        <v>2313</v>
      </c>
      <c r="W81" s="3" t="s">
        <v>2159</v>
      </c>
      <c r="X81" s="3" t="s">
        <v>2072</v>
      </c>
      <c r="Y81" s="3" t="s">
        <v>2312</v>
      </c>
    </row>
    <row r="82" spans="2:25" x14ac:dyDescent="0.25">
      <c r="B82" t="s">
        <v>3414</v>
      </c>
      <c r="C82" s="1" t="s">
        <v>2959</v>
      </c>
      <c r="D82" s="1" t="s">
        <v>2958</v>
      </c>
      <c r="E82" s="3" t="e">
        <f>VLOOKUP(K82,sz!A:I,5,0)</f>
        <v>#N/A</v>
      </c>
      <c r="F82" s="4">
        <v>2</v>
      </c>
      <c r="G82" s="3" t="e">
        <f>VLOOKUP(K82,sz!A:I,7,0)</f>
        <v>#N/A</v>
      </c>
      <c r="H82" s="3" t="e">
        <f>VLOOKUP(K82,sz!A:I,8,0)</f>
        <v>#N/A</v>
      </c>
      <c r="I82" s="3" t="e">
        <f>VLOOKUP(K82,sz!A:I,9,0)</f>
        <v>#N/A</v>
      </c>
      <c r="J82" s="1" t="s">
        <v>2857</v>
      </c>
      <c r="K82" s="8" t="e">
        <f t="shared" si="1"/>
        <v>#N/A</v>
      </c>
      <c r="L82" s="7" t="e">
        <f>VLOOKUP(K82,sz!A:D,3,0)</f>
        <v>#N/A</v>
      </c>
      <c r="M82" s="7" t="e">
        <f>VLOOKUP(K82,sz!A:D,4,0)</f>
        <v>#N/A</v>
      </c>
      <c r="P82" s="3" t="s">
        <v>2314</v>
      </c>
      <c r="Q82" s="3" t="s">
        <v>752</v>
      </c>
      <c r="R82" s="3" t="s">
        <v>1227</v>
      </c>
      <c r="S82" s="3" t="s">
        <v>1228</v>
      </c>
      <c r="T82" s="3" t="s">
        <v>2315</v>
      </c>
      <c r="U82" s="3" t="s">
        <v>2233</v>
      </c>
      <c r="V82" s="3" t="s">
        <v>2076</v>
      </c>
      <c r="W82" s="3" t="s">
        <v>2160</v>
      </c>
      <c r="X82" s="3" t="s">
        <v>2072</v>
      </c>
      <c r="Y82" s="3" t="s">
        <v>2314</v>
      </c>
    </row>
    <row r="83" spans="2:25" x14ac:dyDescent="0.25">
      <c r="B83" t="s">
        <v>3414</v>
      </c>
      <c r="C83" s="1" t="s">
        <v>2961</v>
      </c>
      <c r="D83" s="1" t="s">
        <v>2960</v>
      </c>
      <c r="E83" s="3" t="e">
        <f>VLOOKUP(K83,sz!A:I,5,0)</f>
        <v>#N/A</v>
      </c>
      <c r="F83" s="4">
        <v>2</v>
      </c>
      <c r="G83" s="3" t="e">
        <f>VLOOKUP(K83,sz!A:I,7,0)</f>
        <v>#N/A</v>
      </c>
      <c r="H83" s="3" t="e">
        <f>VLOOKUP(K83,sz!A:I,8,0)</f>
        <v>#N/A</v>
      </c>
      <c r="I83" s="3" t="e">
        <f>VLOOKUP(K83,sz!A:I,9,0)</f>
        <v>#N/A</v>
      </c>
      <c r="J83" s="1" t="s">
        <v>2859</v>
      </c>
      <c r="K83" s="8" t="e">
        <f t="shared" si="1"/>
        <v>#N/A</v>
      </c>
      <c r="L83" s="7" t="e">
        <f>VLOOKUP(K83,sz!A:D,3,0)</f>
        <v>#N/A</v>
      </c>
      <c r="M83" s="7" t="e">
        <f>VLOOKUP(K83,sz!A:D,4,0)</f>
        <v>#N/A</v>
      </c>
      <c r="P83" s="3" t="s">
        <v>2316</v>
      </c>
      <c r="Q83" s="3" t="s">
        <v>752</v>
      </c>
      <c r="R83" s="3" t="s">
        <v>1229</v>
      </c>
      <c r="S83" s="3" t="s">
        <v>1230</v>
      </c>
      <c r="T83" s="3" t="s">
        <v>2317</v>
      </c>
      <c r="U83" s="3" t="s">
        <v>2252</v>
      </c>
      <c r="V83" s="3" t="s">
        <v>2076</v>
      </c>
      <c r="W83" s="3" t="s">
        <v>2161</v>
      </c>
      <c r="X83" s="3" t="s">
        <v>2070</v>
      </c>
      <c r="Y83" s="3" t="s">
        <v>2316</v>
      </c>
    </row>
    <row r="84" spans="2:25" x14ac:dyDescent="0.25">
      <c r="B84" t="s">
        <v>3414</v>
      </c>
      <c r="C84" s="1" t="s">
        <v>2963</v>
      </c>
      <c r="D84" s="1" t="s">
        <v>2962</v>
      </c>
      <c r="E84" s="3" t="e">
        <f>VLOOKUP(K84,sz!A:I,5,0)</f>
        <v>#N/A</v>
      </c>
      <c r="F84" s="4">
        <v>2</v>
      </c>
      <c r="G84" s="3" t="e">
        <f>VLOOKUP(K84,sz!A:I,7,0)</f>
        <v>#N/A</v>
      </c>
      <c r="H84" s="3" t="e">
        <f>VLOOKUP(K84,sz!A:I,8,0)</f>
        <v>#N/A</v>
      </c>
      <c r="I84" s="3" t="e">
        <f>VLOOKUP(K84,sz!A:I,9,0)</f>
        <v>#N/A</v>
      </c>
      <c r="J84" s="1" t="s">
        <v>2964</v>
      </c>
      <c r="K84" s="8" t="e">
        <f t="shared" si="1"/>
        <v>#N/A</v>
      </c>
      <c r="L84" s="7" t="e">
        <f>VLOOKUP(K84,sz!A:D,3,0)</f>
        <v>#N/A</v>
      </c>
      <c r="M84" s="7" t="e">
        <f>VLOOKUP(K84,sz!A:D,4,0)</f>
        <v>#N/A</v>
      </c>
      <c r="P84" s="3" t="s">
        <v>2318</v>
      </c>
      <c r="Q84" s="3" t="s">
        <v>752</v>
      </c>
      <c r="R84" s="3" t="s">
        <v>1231</v>
      </c>
      <c r="S84" s="3" t="s">
        <v>1232</v>
      </c>
      <c r="T84" s="3" t="s">
        <v>2317</v>
      </c>
      <c r="U84" s="3" t="s">
        <v>2252</v>
      </c>
      <c r="V84" s="3" t="s">
        <v>2075</v>
      </c>
      <c r="W84" s="3" t="s">
        <v>2162</v>
      </c>
      <c r="X84" s="3" t="s">
        <v>2070</v>
      </c>
      <c r="Y84" s="3" t="s">
        <v>2318</v>
      </c>
    </row>
    <row r="85" spans="2:25" x14ac:dyDescent="0.25">
      <c r="B85" t="s">
        <v>3414</v>
      </c>
      <c r="C85" s="1" t="s">
        <v>2966</v>
      </c>
      <c r="D85" s="1" t="s">
        <v>2965</v>
      </c>
      <c r="E85" s="3" t="e">
        <f>VLOOKUP(K85,sz!A:I,5,0)</f>
        <v>#N/A</v>
      </c>
      <c r="F85" s="4">
        <v>3</v>
      </c>
      <c r="G85" s="3" t="e">
        <f>VLOOKUP(K85,sz!A:I,7,0)</f>
        <v>#N/A</v>
      </c>
      <c r="H85" s="3" t="e">
        <f>VLOOKUP(K85,sz!A:I,8,0)</f>
        <v>#N/A</v>
      </c>
      <c r="I85" s="3" t="e">
        <f>VLOOKUP(K85,sz!A:I,9,0)</f>
        <v>#N/A</v>
      </c>
      <c r="J85" s="1" t="s">
        <v>2820</v>
      </c>
      <c r="K85" s="8" t="e">
        <f t="shared" si="1"/>
        <v>#N/A</v>
      </c>
      <c r="L85" s="7" t="e">
        <f>VLOOKUP(K85,sz!A:D,3,0)</f>
        <v>#N/A</v>
      </c>
      <c r="M85" s="7" t="e">
        <f>VLOOKUP(K85,sz!A:D,4,0)</f>
        <v>#N/A</v>
      </c>
      <c r="P85" s="3" t="s">
        <v>2319</v>
      </c>
      <c r="Q85" s="3" t="s">
        <v>752</v>
      </c>
      <c r="R85" s="3" t="s">
        <v>1233</v>
      </c>
      <c r="S85" s="3" t="s">
        <v>1234</v>
      </c>
      <c r="T85" s="3" t="s">
        <v>2317</v>
      </c>
      <c r="U85" s="3" t="s">
        <v>2252</v>
      </c>
      <c r="V85" s="3" t="s">
        <v>2074</v>
      </c>
      <c r="W85" s="3" t="s">
        <v>2163</v>
      </c>
      <c r="X85" s="3" t="s">
        <v>2070</v>
      </c>
      <c r="Y85" s="3" t="s">
        <v>2319</v>
      </c>
    </row>
    <row r="86" spans="2:25" x14ac:dyDescent="0.25">
      <c r="B86" t="s">
        <v>3414</v>
      </c>
      <c r="C86" s="1" t="s">
        <v>1213</v>
      </c>
      <c r="D86" s="1" t="s">
        <v>2967</v>
      </c>
      <c r="E86" s="3" t="str">
        <f>VLOOKUP(K86,sz!A:I,5,0)</f>
        <v>05</v>
      </c>
      <c r="F86" s="4">
        <v>2</v>
      </c>
      <c r="G86" s="3" t="str">
        <f>VLOOKUP(K86,sz!A:I,7,0)</f>
        <v>10</v>
      </c>
      <c r="H86" s="3" t="str">
        <f>VLOOKUP(K86,sz!A:I,8,0)</f>
        <v>05100000</v>
      </c>
      <c r="I86" s="3" t="str">
        <f>VLOOKUP(K86,sz!A:I,9,0)</f>
        <v>1</v>
      </c>
      <c r="J86" s="1" t="s">
        <v>2968</v>
      </c>
      <c r="K86" s="8" t="str">
        <f t="shared" si="1"/>
        <v>1660</v>
      </c>
      <c r="L86" s="7" t="str">
        <f>VLOOKUP(K86,sz!A:D,3,0)</f>
        <v>重大关联交易</v>
      </c>
      <c r="M86" s="7" t="str">
        <f>VLOOKUP(K86,sz!A:D,4,0)</f>
        <v>十六、重大关联交易</v>
      </c>
      <c r="P86" s="3" t="s">
        <v>2320</v>
      </c>
      <c r="Q86" s="3" t="s">
        <v>752</v>
      </c>
      <c r="R86" s="3" t="s">
        <v>1235</v>
      </c>
      <c r="S86" s="3" t="s">
        <v>1236</v>
      </c>
      <c r="T86" s="3" t="s">
        <v>2315</v>
      </c>
      <c r="U86" s="3" t="s">
        <v>2233</v>
      </c>
      <c r="V86" s="3" t="s">
        <v>2075</v>
      </c>
      <c r="W86" s="3" t="s">
        <v>2164</v>
      </c>
      <c r="X86" s="3" t="s">
        <v>2072</v>
      </c>
      <c r="Y86" s="3" t="s">
        <v>2320</v>
      </c>
    </row>
    <row r="87" spans="2:25" x14ac:dyDescent="0.25">
      <c r="B87" t="s">
        <v>3414</v>
      </c>
      <c r="C87" s="1" t="s">
        <v>1215</v>
      </c>
      <c r="D87" s="1" t="s">
        <v>2969</v>
      </c>
      <c r="E87" s="3" t="str">
        <f>VLOOKUP(K87,sz!A:I,5,0)</f>
        <v>0510</v>
      </c>
      <c r="F87" s="4">
        <v>3</v>
      </c>
      <c r="G87" s="3" t="str">
        <f>VLOOKUP(K87,sz!A:I,7,0)</f>
        <v>01</v>
      </c>
      <c r="H87" s="3" t="str">
        <f>VLOOKUP(K87,sz!A:I,8,0)</f>
        <v>05100100</v>
      </c>
      <c r="I87" s="3" t="str">
        <f>VLOOKUP(K87,sz!A:I,9,0)</f>
        <v>0</v>
      </c>
      <c r="J87" s="1" t="s">
        <v>2820</v>
      </c>
      <c r="K87" s="8" t="str">
        <f t="shared" si="1"/>
        <v>1661</v>
      </c>
      <c r="L87" s="7" t="str">
        <f>VLOOKUP(K87,sz!A:D,3,0)</f>
        <v>与日常经营相关的关联交易</v>
      </c>
      <c r="M87" s="7" t="str">
        <f>VLOOKUP(K87,sz!A:D,4,0)</f>
        <v>1、与日常经营相关的关联交易</v>
      </c>
      <c r="P87" s="3" t="s">
        <v>2321</v>
      </c>
      <c r="Q87" s="3" t="s">
        <v>752</v>
      </c>
      <c r="R87" s="3" t="s">
        <v>14</v>
      </c>
      <c r="S87" s="3" t="s">
        <v>1237</v>
      </c>
      <c r="T87" s="3" t="s">
        <v>2322</v>
      </c>
      <c r="U87" s="3" t="s">
        <v>2252</v>
      </c>
      <c r="V87" s="3" t="s">
        <v>2076</v>
      </c>
      <c r="W87" s="3" t="s">
        <v>2165</v>
      </c>
      <c r="X87" s="3" t="s">
        <v>2070</v>
      </c>
      <c r="Y87" s="3" t="s">
        <v>2321</v>
      </c>
    </row>
    <row r="88" spans="2:25" x14ac:dyDescent="0.25">
      <c r="B88" t="s">
        <v>3414</v>
      </c>
      <c r="C88" s="1" t="s">
        <v>2971</v>
      </c>
      <c r="D88" s="1" t="s">
        <v>2970</v>
      </c>
      <c r="E88" s="3" t="e">
        <f>VLOOKUP(K88,sz!A:I,5,0)</f>
        <v>#N/A</v>
      </c>
      <c r="F88" s="4">
        <v>4</v>
      </c>
      <c r="G88" s="3" t="e">
        <f>VLOOKUP(K88,sz!A:I,7,0)</f>
        <v>#N/A</v>
      </c>
      <c r="H88" s="3" t="e">
        <f>VLOOKUP(K88,sz!A:I,8,0)</f>
        <v>#N/A</v>
      </c>
      <c r="I88" s="3" t="e">
        <f>VLOOKUP(K88,sz!A:I,9,0)</f>
        <v>#N/A</v>
      </c>
      <c r="J88" s="1">
        <v>1</v>
      </c>
      <c r="K88" s="8" t="e">
        <f t="shared" si="1"/>
        <v>#N/A</v>
      </c>
      <c r="L88" s="7" t="e">
        <f>VLOOKUP(K88,sz!A:D,3,0)</f>
        <v>#N/A</v>
      </c>
      <c r="M88" s="7" t="e">
        <f>VLOOKUP(K88,sz!A:D,4,0)</f>
        <v>#N/A</v>
      </c>
      <c r="P88" s="3" t="s">
        <v>2323</v>
      </c>
      <c r="Q88" s="3" t="s">
        <v>752</v>
      </c>
      <c r="R88" s="3" t="s">
        <v>1238</v>
      </c>
      <c r="S88" s="3" t="s">
        <v>1239</v>
      </c>
      <c r="T88" s="3" t="s">
        <v>2322</v>
      </c>
      <c r="U88" s="3" t="s">
        <v>2252</v>
      </c>
      <c r="V88" s="3" t="s">
        <v>2075</v>
      </c>
      <c r="W88" s="3" t="s">
        <v>2166</v>
      </c>
      <c r="X88" s="3" t="s">
        <v>2070</v>
      </c>
      <c r="Y88" s="3" t="s">
        <v>2323</v>
      </c>
    </row>
    <row r="89" spans="2:25" x14ac:dyDescent="0.25">
      <c r="B89" t="s">
        <v>3414</v>
      </c>
      <c r="C89" s="1" t="s">
        <v>2973</v>
      </c>
      <c r="D89" s="1" t="s">
        <v>2972</v>
      </c>
      <c r="E89" s="3" t="e">
        <f>VLOOKUP(K89,sz!A:I,5,0)</f>
        <v>#N/A</v>
      </c>
      <c r="F89" s="4">
        <v>4</v>
      </c>
      <c r="G89" s="3" t="e">
        <f>VLOOKUP(K89,sz!A:I,7,0)</f>
        <v>#N/A</v>
      </c>
      <c r="H89" s="3" t="e">
        <f>VLOOKUP(K89,sz!A:I,8,0)</f>
        <v>#N/A</v>
      </c>
      <c r="I89" s="3" t="e">
        <f>VLOOKUP(K89,sz!A:I,9,0)</f>
        <v>#N/A</v>
      </c>
      <c r="J89" s="1">
        <v>2</v>
      </c>
      <c r="K89" s="8" t="e">
        <f t="shared" si="1"/>
        <v>#N/A</v>
      </c>
      <c r="L89" s="7" t="e">
        <f>VLOOKUP(K89,sz!A:D,3,0)</f>
        <v>#N/A</v>
      </c>
      <c r="M89" s="7" t="e">
        <f>VLOOKUP(K89,sz!A:D,4,0)</f>
        <v>#N/A</v>
      </c>
      <c r="P89" s="3" t="s">
        <v>2324</v>
      </c>
      <c r="Q89" s="3" t="s">
        <v>752</v>
      </c>
      <c r="R89" s="3" t="s">
        <v>1240</v>
      </c>
      <c r="S89" s="3" t="s">
        <v>1241</v>
      </c>
      <c r="T89" s="3" t="s">
        <v>2315</v>
      </c>
      <c r="U89" s="3" t="s">
        <v>2233</v>
      </c>
      <c r="V89" s="3" t="s">
        <v>2074</v>
      </c>
      <c r="W89" s="3" t="s">
        <v>2167</v>
      </c>
      <c r="X89" s="3" t="s">
        <v>2072</v>
      </c>
      <c r="Y89" s="3" t="s">
        <v>2324</v>
      </c>
    </row>
    <row r="90" spans="2:25" x14ac:dyDescent="0.25">
      <c r="B90" t="s">
        <v>3414</v>
      </c>
      <c r="C90" s="1" t="s">
        <v>2975</v>
      </c>
      <c r="D90" s="1" t="s">
        <v>2974</v>
      </c>
      <c r="E90" s="3" t="e">
        <f>VLOOKUP(K90,sz!A:I,5,0)</f>
        <v>#N/A</v>
      </c>
      <c r="F90" s="4">
        <v>4</v>
      </c>
      <c r="G90" s="3" t="e">
        <f>VLOOKUP(K90,sz!A:I,7,0)</f>
        <v>#N/A</v>
      </c>
      <c r="H90" s="3" t="e">
        <f>VLOOKUP(K90,sz!A:I,8,0)</f>
        <v>#N/A</v>
      </c>
      <c r="I90" s="3" t="e">
        <f>VLOOKUP(K90,sz!A:I,9,0)</f>
        <v>#N/A</v>
      </c>
      <c r="J90" s="1">
        <v>3</v>
      </c>
      <c r="K90" s="8" t="e">
        <f t="shared" si="1"/>
        <v>#N/A</v>
      </c>
      <c r="L90" s="7" t="e">
        <f>VLOOKUP(K90,sz!A:D,3,0)</f>
        <v>#N/A</v>
      </c>
      <c r="M90" s="7" t="e">
        <f>VLOOKUP(K90,sz!A:D,4,0)</f>
        <v>#N/A</v>
      </c>
      <c r="P90" s="3" t="s">
        <v>2325</v>
      </c>
      <c r="Q90" s="3" t="s">
        <v>752</v>
      </c>
      <c r="R90" s="3" t="s">
        <v>1242</v>
      </c>
      <c r="S90" s="3" t="s">
        <v>1243</v>
      </c>
      <c r="T90" s="3" t="s">
        <v>2326</v>
      </c>
      <c r="U90" s="3" t="s">
        <v>2252</v>
      </c>
      <c r="V90" s="3" t="s">
        <v>2076</v>
      </c>
      <c r="W90" s="3" t="s">
        <v>2168</v>
      </c>
      <c r="X90" s="3" t="s">
        <v>2070</v>
      </c>
      <c r="Y90" s="3" t="s">
        <v>2325</v>
      </c>
    </row>
    <row r="91" spans="2:25" x14ac:dyDescent="0.25">
      <c r="B91" t="s">
        <v>3414</v>
      </c>
      <c r="C91" s="1" t="s">
        <v>1217</v>
      </c>
      <c r="D91" s="1" t="s">
        <v>2976</v>
      </c>
      <c r="E91" s="3" t="str">
        <f>VLOOKUP(K91,sz!A:I,5,0)</f>
        <v>0510</v>
      </c>
      <c r="F91" s="4">
        <v>3</v>
      </c>
      <c r="G91" s="3" t="str">
        <f>VLOOKUP(K91,sz!A:I,7,0)</f>
        <v>02</v>
      </c>
      <c r="H91" s="3" t="str">
        <f>VLOOKUP(K91,sz!A:I,8,0)</f>
        <v>05100200</v>
      </c>
      <c r="I91" s="3" t="str">
        <f>VLOOKUP(K91,sz!A:I,9,0)</f>
        <v>0</v>
      </c>
      <c r="J91" s="1" t="s">
        <v>2822</v>
      </c>
      <c r="K91" s="8" t="str">
        <f t="shared" si="1"/>
        <v>1662</v>
      </c>
      <c r="L91" s="7" t="str">
        <f>VLOOKUP(K91,sz!A:D,3,0)</f>
        <v>资产或股权收购、出售发生的关联交易</v>
      </c>
      <c r="M91" s="7" t="str">
        <f>VLOOKUP(K91,sz!A:D,4,0)</f>
        <v>2、资产或股权收购、出售发生的关联交易</v>
      </c>
      <c r="P91" s="3" t="s">
        <v>2327</v>
      </c>
      <c r="Q91" s="3" t="s">
        <v>752</v>
      </c>
      <c r="R91" s="3" t="s">
        <v>1244</v>
      </c>
      <c r="S91" s="3" t="s">
        <v>1245</v>
      </c>
      <c r="T91" s="3" t="s">
        <v>2326</v>
      </c>
      <c r="U91" s="3" t="s">
        <v>2252</v>
      </c>
      <c r="V91" s="3" t="s">
        <v>2075</v>
      </c>
      <c r="W91" s="3" t="s">
        <v>2169</v>
      </c>
      <c r="X91" s="3" t="s">
        <v>2070</v>
      </c>
      <c r="Y91" s="3" t="s">
        <v>2327</v>
      </c>
    </row>
    <row r="92" spans="2:25" x14ac:dyDescent="0.25">
      <c r="B92" t="s">
        <v>3414</v>
      </c>
      <c r="C92" s="1" t="s">
        <v>2971</v>
      </c>
      <c r="D92" s="1" t="s">
        <v>2970</v>
      </c>
      <c r="E92" s="3" t="e">
        <f>VLOOKUP(K92,sz!A:I,5,0)</f>
        <v>#N/A</v>
      </c>
      <c r="F92" s="4">
        <v>4</v>
      </c>
      <c r="G92" s="3" t="e">
        <f>VLOOKUP(K92,sz!A:I,7,0)</f>
        <v>#N/A</v>
      </c>
      <c r="H92" s="3" t="e">
        <f>VLOOKUP(K92,sz!A:I,8,0)</f>
        <v>#N/A</v>
      </c>
      <c r="I92" s="3" t="e">
        <f>VLOOKUP(K92,sz!A:I,9,0)</f>
        <v>#N/A</v>
      </c>
      <c r="J92" s="1">
        <v>1</v>
      </c>
      <c r="K92" s="8" t="e">
        <f t="shared" si="1"/>
        <v>#N/A</v>
      </c>
      <c r="L92" s="7" t="e">
        <f>VLOOKUP(K92,sz!A:D,3,0)</f>
        <v>#N/A</v>
      </c>
      <c r="M92" s="7" t="e">
        <f>VLOOKUP(K92,sz!A:D,4,0)</f>
        <v>#N/A</v>
      </c>
      <c r="P92" s="3" t="s">
        <v>2328</v>
      </c>
      <c r="Q92" s="3" t="s">
        <v>752</v>
      </c>
      <c r="R92" s="3" t="s">
        <v>1246</v>
      </c>
      <c r="S92" s="3" t="s">
        <v>1247</v>
      </c>
      <c r="T92" s="3" t="s">
        <v>2315</v>
      </c>
      <c r="U92" s="3" t="s">
        <v>2233</v>
      </c>
      <c r="V92" s="3" t="s">
        <v>2073</v>
      </c>
      <c r="W92" s="3" t="s">
        <v>2170</v>
      </c>
      <c r="X92" s="3" t="s">
        <v>2070</v>
      </c>
      <c r="Y92" s="3" t="s">
        <v>2328</v>
      </c>
    </row>
    <row r="93" spans="2:25" x14ac:dyDescent="0.25">
      <c r="B93" t="s">
        <v>3414</v>
      </c>
      <c r="C93" s="1" t="s">
        <v>2973</v>
      </c>
      <c r="D93" s="1" t="s">
        <v>2972</v>
      </c>
      <c r="E93" s="3" t="e">
        <f>VLOOKUP(K93,sz!A:I,5,0)</f>
        <v>#N/A</v>
      </c>
      <c r="F93" s="4">
        <v>4</v>
      </c>
      <c r="G93" s="3" t="e">
        <f>VLOOKUP(K93,sz!A:I,7,0)</f>
        <v>#N/A</v>
      </c>
      <c r="H93" s="3" t="e">
        <f>VLOOKUP(K93,sz!A:I,8,0)</f>
        <v>#N/A</v>
      </c>
      <c r="I93" s="3" t="e">
        <f>VLOOKUP(K93,sz!A:I,9,0)</f>
        <v>#N/A</v>
      </c>
      <c r="J93" s="1">
        <v>2</v>
      </c>
      <c r="K93" s="8" t="e">
        <f t="shared" si="1"/>
        <v>#N/A</v>
      </c>
      <c r="L93" s="7" t="e">
        <f>VLOOKUP(K93,sz!A:D,3,0)</f>
        <v>#N/A</v>
      </c>
      <c r="M93" s="7" t="e">
        <f>VLOOKUP(K93,sz!A:D,4,0)</f>
        <v>#N/A</v>
      </c>
      <c r="P93" s="3" t="s">
        <v>2329</v>
      </c>
      <c r="Q93" s="3" t="s">
        <v>752</v>
      </c>
      <c r="R93" s="3" t="s">
        <v>1248</v>
      </c>
      <c r="S93" s="3" t="s">
        <v>1249</v>
      </c>
      <c r="T93" s="3" t="s">
        <v>2078</v>
      </c>
      <c r="U93" s="3" t="s">
        <v>2224</v>
      </c>
      <c r="V93" s="3" t="s">
        <v>2082</v>
      </c>
      <c r="W93" s="3" t="s">
        <v>2171</v>
      </c>
      <c r="X93" s="3" t="s">
        <v>2072</v>
      </c>
      <c r="Y93" s="3" t="s">
        <v>2329</v>
      </c>
    </row>
    <row r="94" spans="2:25" x14ac:dyDescent="0.25">
      <c r="B94" t="s">
        <v>3414</v>
      </c>
      <c r="C94" s="1" t="s">
        <v>2975</v>
      </c>
      <c r="D94" s="1" t="s">
        <v>2974</v>
      </c>
      <c r="E94" s="3" t="e">
        <f>VLOOKUP(K94,sz!A:I,5,0)</f>
        <v>#N/A</v>
      </c>
      <c r="F94" s="4">
        <v>4</v>
      </c>
      <c r="G94" s="3" t="e">
        <f>VLOOKUP(K94,sz!A:I,7,0)</f>
        <v>#N/A</v>
      </c>
      <c r="H94" s="3" t="e">
        <f>VLOOKUP(K94,sz!A:I,8,0)</f>
        <v>#N/A</v>
      </c>
      <c r="I94" s="3" t="e">
        <f>VLOOKUP(K94,sz!A:I,9,0)</f>
        <v>#N/A</v>
      </c>
      <c r="J94" s="1">
        <v>3</v>
      </c>
      <c r="K94" s="8" t="e">
        <f t="shared" si="1"/>
        <v>#N/A</v>
      </c>
      <c r="L94" s="7" t="e">
        <f>VLOOKUP(K94,sz!A:D,3,0)</f>
        <v>#N/A</v>
      </c>
      <c r="M94" s="7" t="e">
        <f>VLOOKUP(K94,sz!A:D,4,0)</f>
        <v>#N/A</v>
      </c>
      <c r="P94" s="3" t="s">
        <v>2330</v>
      </c>
      <c r="Q94" s="3" t="s">
        <v>752</v>
      </c>
      <c r="R94" s="3" t="s">
        <v>1250</v>
      </c>
      <c r="S94" s="3" t="s">
        <v>1251</v>
      </c>
      <c r="T94" s="3" t="s">
        <v>2331</v>
      </c>
      <c r="U94" s="3" t="s">
        <v>2233</v>
      </c>
      <c r="V94" s="3" t="s">
        <v>2076</v>
      </c>
      <c r="W94" s="3" t="s">
        <v>2172</v>
      </c>
      <c r="X94" s="3" t="s">
        <v>2070</v>
      </c>
      <c r="Y94" s="3" t="s">
        <v>2330</v>
      </c>
    </row>
    <row r="95" spans="2:25" x14ac:dyDescent="0.25">
      <c r="B95" t="s">
        <v>3414</v>
      </c>
      <c r="C95" s="1" t="s">
        <v>2978</v>
      </c>
      <c r="D95" s="1" t="s">
        <v>2977</v>
      </c>
      <c r="E95" s="3" t="e">
        <f>VLOOKUP(K95,sz!A:I,5,0)</f>
        <v>#N/A</v>
      </c>
      <c r="F95" s="4">
        <v>4</v>
      </c>
      <c r="G95" s="3" t="e">
        <f>VLOOKUP(K95,sz!A:I,7,0)</f>
        <v>#N/A</v>
      </c>
      <c r="H95" s="3" t="e">
        <f>VLOOKUP(K95,sz!A:I,8,0)</f>
        <v>#N/A</v>
      </c>
      <c r="I95" s="3" t="e">
        <f>VLOOKUP(K95,sz!A:I,9,0)</f>
        <v>#N/A</v>
      </c>
      <c r="J95" s="1">
        <v>4</v>
      </c>
      <c r="K95" s="8" t="e">
        <f t="shared" si="1"/>
        <v>#N/A</v>
      </c>
      <c r="L95" s="7" t="e">
        <f>VLOOKUP(K95,sz!A:D,3,0)</f>
        <v>#N/A</v>
      </c>
      <c r="M95" s="7" t="e">
        <f>VLOOKUP(K95,sz!A:D,4,0)</f>
        <v>#N/A</v>
      </c>
      <c r="P95" s="3" t="s">
        <v>2332</v>
      </c>
      <c r="Q95" s="3" t="s">
        <v>752</v>
      </c>
      <c r="R95" s="3" t="s">
        <v>1252</v>
      </c>
      <c r="S95" s="3" t="s">
        <v>1253</v>
      </c>
      <c r="T95" s="3" t="s">
        <v>2331</v>
      </c>
      <c r="U95" s="3" t="s">
        <v>2233</v>
      </c>
      <c r="V95" s="3" t="s">
        <v>2075</v>
      </c>
      <c r="W95" s="3" t="s">
        <v>2173</v>
      </c>
      <c r="X95" s="3" t="s">
        <v>2070</v>
      </c>
      <c r="Y95" s="3" t="s">
        <v>2332</v>
      </c>
    </row>
    <row r="96" spans="2:25" x14ac:dyDescent="0.25">
      <c r="B96" t="s">
        <v>3414</v>
      </c>
      <c r="C96" s="1" t="s">
        <v>2980</v>
      </c>
      <c r="D96" s="1" t="s">
        <v>2979</v>
      </c>
      <c r="E96" s="3" t="e">
        <f>VLOOKUP(K96,sz!A:I,5,0)</f>
        <v>#N/A</v>
      </c>
      <c r="F96" s="4">
        <v>3</v>
      </c>
      <c r="G96" s="3" t="e">
        <f>VLOOKUP(K96,sz!A:I,7,0)</f>
        <v>#N/A</v>
      </c>
      <c r="H96" s="3" t="e">
        <f>VLOOKUP(K96,sz!A:I,8,0)</f>
        <v>#N/A</v>
      </c>
      <c r="I96" s="3" t="e">
        <f>VLOOKUP(K96,sz!A:I,9,0)</f>
        <v>#N/A</v>
      </c>
      <c r="J96" s="1" t="s">
        <v>2825</v>
      </c>
      <c r="K96" s="8" t="e">
        <f t="shared" si="1"/>
        <v>#N/A</v>
      </c>
      <c r="L96" s="7" t="e">
        <f>VLOOKUP(K96,sz!A:D,3,0)</f>
        <v>#N/A</v>
      </c>
      <c r="M96" s="7" t="e">
        <f>VLOOKUP(K96,sz!A:D,4,0)</f>
        <v>#N/A</v>
      </c>
      <c r="P96" s="3" t="s">
        <v>2333</v>
      </c>
      <c r="Q96" s="3" t="s">
        <v>752</v>
      </c>
      <c r="R96" s="3" t="s">
        <v>1254</v>
      </c>
      <c r="S96" s="3" t="s">
        <v>1255</v>
      </c>
      <c r="T96" s="3" t="s">
        <v>2331</v>
      </c>
      <c r="U96" s="3" t="s">
        <v>2233</v>
      </c>
      <c r="V96" s="3" t="s">
        <v>2074</v>
      </c>
      <c r="W96" s="3" t="s">
        <v>2174</v>
      </c>
      <c r="X96" s="3" t="s">
        <v>2070</v>
      </c>
      <c r="Y96" s="3" t="s">
        <v>2333</v>
      </c>
    </row>
    <row r="97" spans="2:25" x14ac:dyDescent="0.25">
      <c r="B97" t="s">
        <v>3414</v>
      </c>
      <c r="C97" s="1" t="s">
        <v>2971</v>
      </c>
      <c r="D97" s="1" t="s">
        <v>2970</v>
      </c>
      <c r="E97" s="3" t="e">
        <f>VLOOKUP(K97,sz!A:I,5,0)</f>
        <v>#N/A</v>
      </c>
      <c r="F97" s="4">
        <v>4</v>
      </c>
      <c r="G97" s="3" t="e">
        <f>VLOOKUP(K97,sz!A:I,7,0)</f>
        <v>#N/A</v>
      </c>
      <c r="H97" s="3" t="e">
        <f>VLOOKUP(K97,sz!A:I,8,0)</f>
        <v>#N/A</v>
      </c>
      <c r="I97" s="3" t="e">
        <f>VLOOKUP(K97,sz!A:I,9,0)</f>
        <v>#N/A</v>
      </c>
      <c r="J97" s="1">
        <v>1</v>
      </c>
      <c r="K97" s="8" t="e">
        <f t="shared" si="1"/>
        <v>#N/A</v>
      </c>
      <c r="L97" s="7" t="e">
        <f>VLOOKUP(K97,sz!A:D,3,0)</f>
        <v>#N/A</v>
      </c>
      <c r="M97" s="7" t="e">
        <f>VLOOKUP(K97,sz!A:D,4,0)</f>
        <v>#N/A</v>
      </c>
      <c r="P97" s="3" t="s">
        <v>2334</v>
      </c>
      <c r="Q97" s="3" t="s">
        <v>752</v>
      </c>
      <c r="R97" s="3" t="s">
        <v>1256</v>
      </c>
      <c r="S97" s="3" t="s">
        <v>1257</v>
      </c>
      <c r="T97" s="3" t="s">
        <v>2078</v>
      </c>
      <c r="U97" s="3" t="s">
        <v>2224</v>
      </c>
      <c r="V97" s="3" t="s">
        <v>2335</v>
      </c>
      <c r="W97" s="3" t="s">
        <v>2175</v>
      </c>
      <c r="X97" s="3" t="s">
        <v>2070</v>
      </c>
      <c r="Y97" s="3" t="s">
        <v>2334</v>
      </c>
    </row>
    <row r="98" spans="2:25" x14ac:dyDescent="0.25">
      <c r="B98" t="s">
        <v>3414</v>
      </c>
      <c r="C98" s="1" t="s">
        <v>2973</v>
      </c>
      <c r="D98" s="1" t="s">
        <v>2972</v>
      </c>
      <c r="E98" s="3" t="e">
        <f>VLOOKUP(K98,sz!A:I,5,0)</f>
        <v>#N/A</v>
      </c>
      <c r="F98" s="4">
        <v>4</v>
      </c>
      <c r="G98" s="3" t="e">
        <f>VLOOKUP(K98,sz!A:I,7,0)</f>
        <v>#N/A</v>
      </c>
      <c r="H98" s="3" t="e">
        <f>VLOOKUP(K98,sz!A:I,8,0)</f>
        <v>#N/A</v>
      </c>
      <c r="I98" s="3" t="e">
        <f>VLOOKUP(K98,sz!A:I,9,0)</f>
        <v>#N/A</v>
      </c>
      <c r="J98" s="1">
        <v>2</v>
      </c>
      <c r="K98" s="8" t="e">
        <f t="shared" si="1"/>
        <v>#N/A</v>
      </c>
      <c r="L98" s="7" t="e">
        <f>VLOOKUP(K98,sz!A:D,3,0)</f>
        <v>#N/A</v>
      </c>
      <c r="M98" s="7" t="e">
        <f>VLOOKUP(K98,sz!A:D,4,0)</f>
        <v>#N/A</v>
      </c>
      <c r="P98" s="3" t="s">
        <v>2336</v>
      </c>
      <c r="Q98" s="3" t="s">
        <v>752</v>
      </c>
      <c r="R98" s="3" t="s">
        <v>1258</v>
      </c>
      <c r="S98" s="3" t="s">
        <v>1259</v>
      </c>
      <c r="T98" s="3" t="s">
        <v>2078</v>
      </c>
      <c r="U98" s="3" t="s">
        <v>2224</v>
      </c>
      <c r="V98" s="3" t="s">
        <v>2337</v>
      </c>
      <c r="W98" s="3" t="s">
        <v>2176</v>
      </c>
      <c r="X98" s="3" t="s">
        <v>2070</v>
      </c>
      <c r="Y98" s="3" t="s">
        <v>2336</v>
      </c>
    </row>
    <row r="99" spans="2:25" x14ac:dyDescent="0.25">
      <c r="B99" t="s">
        <v>3414</v>
      </c>
      <c r="C99" s="1" t="s">
        <v>2975</v>
      </c>
      <c r="D99" s="1" t="s">
        <v>2974</v>
      </c>
      <c r="E99" s="3" t="e">
        <f>VLOOKUP(K99,sz!A:I,5,0)</f>
        <v>#N/A</v>
      </c>
      <c r="F99" s="4">
        <v>4</v>
      </c>
      <c r="G99" s="3" t="e">
        <f>VLOOKUP(K99,sz!A:I,7,0)</f>
        <v>#N/A</v>
      </c>
      <c r="H99" s="3" t="e">
        <f>VLOOKUP(K99,sz!A:I,8,0)</f>
        <v>#N/A</v>
      </c>
      <c r="I99" s="3" t="e">
        <f>VLOOKUP(K99,sz!A:I,9,0)</f>
        <v>#N/A</v>
      </c>
      <c r="J99" s="1">
        <v>3</v>
      </c>
      <c r="K99" s="8" t="e">
        <f t="shared" si="1"/>
        <v>#N/A</v>
      </c>
      <c r="L99" s="7" t="e">
        <f>VLOOKUP(K99,sz!A:D,3,0)</f>
        <v>#N/A</v>
      </c>
      <c r="M99" s="7" t="e">
        <f>VLOOKUP(K99,sz!A:D,4,0)</f>
        <v>#N/A</v>
      </c>
      <c r="P99" s="3" t="s">
        <v>2338</v>
      </c>
      <c r="Q99" s="3" t="s">
        <v>752</v>
      </c>
      <c r="R99" s="3" t="s">
        <v>2066</v>
      </c>
      <c r="S99" s="3" t="s">
        <v>2067</v>
      </c>
      <c r="T99" s="3" t="s">
        <v>2078</v>
      </c>
      <c r="U99" s="3" t="s">
        <v>2224</v>
      </c>
      <c r="V99" s="3" t="s">
        <v>2339</v>
      </c>
      <c r="W99" s="3" t="s">
        <v>2177</v>
      </c>
      <c r="X99" s="3" t="s">
        <v>2070</v>
      </c>
      <c r="Y99" s="3" t="s">
        <v>2338</v>
      </c>
    </row>
    <row r="100" spans="2:25" x14ac:dyDescent="0.25">
      <c r="B100" t="s">
        <v>3414</v>
      </c>
      <c r="C100" s="1" t="s">
        <v>1221</v>
      </c>
      <c r="D100" s="1" t="s">
        <v>2981</v>
      </c>
      <c r="E100" s="3" t="str">
        <f>VLOOKUP(K100,sz!A:I,5,0)</f>
        <v>0510</v>
      </c>
      <c r="F100" s="4">
        <v>3</v>
      </c>
      <c r="G100" s="3" t="str">
        <f>VLOOKUP(K100,sz!A:I,7,0)</f>
        <v>04</v>
      </c>
      <c r="H100" s="3" t="str">
        <f>VLOOKUP(K100,sz!A:I,8,0)</f>
        <v>05100400</v>
      </c>
      <c r="I100" s="3" t="str">
        <f>VLOOKUP(K100,sz!A:I,9,0)</f>
        <v>0</v>
      </c>
      <c r="J100" s="1" t="s">
        <v>2827</v>
      </c>
      <c r="K100" s="8" t="str">
        <f t="shared" si="1"/>
        <v>1664</v>
      </c>
      <c r="L100" s="7" t="str">
        <f>VLOOKUP(K100,sz!A:D,3,0)</f>
        <v>关联债权债务往来</v>
      </c>
      <c r="M100" s="7" t="str">
        <f>VLOOKUP(K100,sz!A:D,4,0)</f>
        <v>4、关联债权债务往来</v>
      </c>
      <c r="P100" s="3" t="s">
        <v>2340</v>
      </c>
      <c r="Q100" s="3" t="s">
        <v>752</v>
      </c>
      <c r="R100" s="3" t="s">
        <v>2068</v>
      </c>
      <c r="S100" s="3" t="s">
        <v>2069</v>
      </c>
      <c r="T100" s="3" t="s">
        <v>2078</v>
      </c>
      <c r="U100" s="3" t="s">
        <v>2224</v>
      </c>
      <c r="V100" s="3" t="s">
        <v>2341</v>
      </c>
      <c r="W100" s="3" t="s">
        <v>2178</v>
      </c>
      <c r="X100" s="3" t="s">
        <v>2070</v>
      </c>
      <c r="Y100" s="3" t="s">
        <v>2340</v>
      </c>
    </row>
    <row r="101" spans="2:25" x14ac:dyDescent="0.25">
      <c r="B101" t="s">
        <v>3414</v>
      </c>
      <c r="C101" s="1" t="s">
        <v>2971</v>
      </c>
      <c r="D101" s="1" t="s">
        <v>2970</v>
      </c>
      <c r="E101" s="3" t="e">
        <f>VLOOKUP(K101,sz!A:I,5,0)</f>
        <v>#N/A</v>
      </c>
      <c r="F101" s="4">
        <v>4</v>
      </c>
      <c r="G101" s="3" t="e">
        <f>VLOOKUP(K101,sz!A:I,7,0)</f>
        <v>#N/A</v>
      </c>
      <c r="H101" s="3" t="e">
        <f>VLOOKUP(K101,sz!A:I,8,0)</f>
        <v>#N/A</v>
      </c>
      <c r="I101" s="3" t="e">
        <f>VLOOKUP(K101,sz!A:I,9,0)</f>
        <v>#N/A</v>
      </c>
      <c r="J101" s="1">
        <v>1</v>
      </c>
      <c r="K101" s="8" t="e">
        <f t="shared" si="1"/>
        <v>#N/A</v>
      </c>
      <c r="L101" s="7" t="e">
        <f>VLOOKUP(K101,sz!A:D,3,0)</f>
        <v>#N/A</v>
      </c>
      <c r="M101" s="7" t="e">
        <f>VLOOKUP(K101,sz!A:D,4,0)</f>
        <v>#N/A</v>
      </c>
      <c r="P101" s="3" t="s">
        <v>2342</v>
      </c>
      <c r="Q101" s="3" t="s">
        <v>752</v>
      </c>
      <c r="R101" s="3" t="s">
        <v>1260</v>
      </c>
      <c r="S101" s="3" t="s">
        <v>1261</v>
      </c>
      <c r="U101" s="3" t="s">
        <v>2072</v>
      </c>
      <c r="V101" s="3" t="s">
        <v>2077</v>
      </c>
      <c r="W101" s="3" t="s">
        <v>2179</v>
      </c>
      <c r="X101" s="3" t="s">
        <v>2072</v>
      </c>
      <c r="Y101" s="3" t="s">
        <v>2342</v>
      </c>
    </row>
    <row r="102" spans="2:25" x14ac:dyDescent="0.25">
      <c r="B102" t="s">
        <v>3414</v>
      </c>
      <c r="C102" s="1" t="s">
        <v>2973</v>
      </c>
      <c r="D102" s="1" t="s">
        <v>2972</v>
      </c>
      <c r="E102" s="3" t="e">
        <f>VLOOKUP(K102,sz!A:I,5,0)</f>
        <v>#N/A</v>
      </c>
      <c r="F102" s="4">
        <v>4</v>
      </c>
      <c r="G102" s="3" t="e">
        <f>VLOOKUP(K102,sz!A:I,7,0)</f>
        <v>#N/A</v>
      </c>
      <c r="H102" s="3" t="e">
        <f>VLOOKUP(K102,sz!A:I,8,0)</f>
        <v>#N/A</v>
      </c>
      <c r="I102" s="3" t="e">
        <f>VLOOKUP(K102,sz!A:I,9,0)</f>
        <v>#N/A</v>
      </c>
      <c r="J102" s="1">
        <v>2</v>
      </c>
      <c r="K102" s="8" t="e">
        <f t="shared" si="1"/>
        <v>#N/A</v>
      </c>
      <c r="L102" s="7" t="e">
        <f>VLOOKUP(K102,sz!A:D,3,0)</f>
        <v>#N/A</v>
      </c>
      <c r="M102" s="7" t="e">
        <f>VLOOKUP(K102,sz!A:D,4,0)</f>
        <v>#N/A</v>
      </c>
      <c r="P102" s="3" t="s">
        <v>2343</v>
      </c>
      <c r="Q102" s="3" t="s">
        <v>752</v>
      </c>
      <c r="R102" s="3" t="s">
        <v>1262</v>
      </c>
      <c r="S102" s="3" t="s">
        <v>1263</v>
      </c>
      <c r="T102" s="3" t="s">
        <v>2077</v>
      </c>
      <c r="U102" s="3" t="s">
        <v>2224</v>
      </c>
      <c r="V102" s="3" t="s">
        <v>2076</v>
      </c>
      <c r="W102" s="3" t="s">
        <v>2180</v>
      </c>
      <c r="X102" s="3" t="s">
        <v>2072</v>
      </c>
      <c r="Y102" s="3" t="s">
        <v>2343</v>
      </c>
    </row>
    <row r="103" spans="2:25" x14ac:dyDescent="0.25">
      <c r="B103" t="s">
        <v>3414</v>
      </c>
      <c r="C103" s="1" t="s">
        <v>2975</v>
      </c>
      <c r="D103" s="1" t="s">
        <v>2974</v>
      </c>
      <c r="E103" s="3" t="e">
        <f>VLOOKUP(K103,sz!A:I,5,0)</f>
        <v>#N/A</v>
      </c>
      <c r="F103" s="4">
        <v>4</v>
      </c>
      <c r="G103" s="3" t="e">
        <f>VLOOKUP(K103,sz!A:I,7,0)</f>
        <v>#N/A</v>
      </c>
      <c r="H103" s="3" t="e">
        <f>VLOOKUP(K103,sz!A:I,8,0)</f>
        <v>#N/A</v>
      </c>
      <c r="I103" s="3" t="e">
        <f>VLOOKUP(K103,sz!A:I,9,0)</f>
        <v>#N/A</v>
      </c>
      <c r="J103" s="1">
        <v>3</v>
      </c>
      <c r="K103" s="8" t="e">
        <f t="shared" si="1"/>
        <v>#N/A</v>
      </c>
      <c r="L103" s="7" t="e">
        <f>VLOOKUP(K103,sz!A:D,3,0)</f>
        <v>#N/A</v>
      </c>
      <c r="M103" s="7" t="e">
        <f>VLOOKUP(K103,sz!A:D,4,0)</f>
        <v>#N/A</v>
      </c>
      <c r="P103" s="3" t="s">
        <v>2344</v>
      </c>
      <c r="Q103" s="3" t="s">
        <v>752</v>
      </c>
      <c r="R103" s="3" t="s">
        <v>1262</v>
      </c>
      <c r="S103" s="3" t="s">
        <v>1264</v>
      </c>
      <c r="T103" s="3" t="s">
        <v>2345</v>
      </c>
      <c r="U103" s="3" t="s">
        <v>2233</v>
      </c>
      <c r="V103" s="3" t="s">
        <v>2076</v>
      </c>
      <c r="W103" s="3" t="s">
        <v>2181</v>
      </c>
      <c r="X103" s="3" t="s">
        <v>2070</v>
      </c>
      <c r="Y103" s="3" t="s">
        <v>2344</v>
      </c>
    </row>
    <row r="104" spans="2:25" x14ac:dyDescent="0.25">
      <c r="B104" t="s">
        <v>3414</v>
      </c>
      <c r="C104" s="1" t="s">
        <v>1</v>
      </c>
      <c r="D104" s="1" t="s">
        <v>2916</v>
      </c>
      <c r="E104" s="3" t="str">
        <f>VLOOKUP(K104,sz!A:I,5,0)</f>
        <v>0b05</v>
      </c>
      <c r="F104" s="4">
        <v>3</v>
      </c>
      <c r="G104" s="3" t="str">
        <f>VLOOKUP(K104,sz!A:I,7,0)</f>
        <v>22</v>
      </c>
      <c r="H104" s="3" t="str">
        <f>VLOOKUP(K104,sz!A:I,8,0)</f>
        <v>0b052200</v>
      </c>
      <c r="I104" s="3" t="str">
        <f>VLOOKUP(K104,sz!A:I,9,0)</f>
        <v>0</v>
      </c>
      <c r="J104" s="1" t="s">
        <v>2830</v>
      </c>
      <c r="K104" s="8" t="str">
        <f t="shared" si="1"/>
        <v>1795</v>
      </c>
      <c r="L104" s="7" t="str">
        <f>VLOOKUP(K104,sz!A:D,3,0)</f>
        <v>其他</v>
      </c>
      <c r="M104" s="7" t="str">
        <f>VLOOKUP(K104,sz!A:D,4,0)</f>
        <v>34、其他</v>
      </c>
      <c r="P104" s="3" t="s">
        <v>2346</v>
      </c>
      <c r="Q104" s="3" t="s">
        <v>752</v>
      </c>
      <c r="R104" s="3" t="s">
        <v>15</v>
      </c>
      <c r="S104" s="3" t="s">
        <v>1265</v>
      </c>
      <c r="T104" s="3" t="s">
        <v>2345</v>
      </c>
      <c r="U104" s="3" t="s">
        <v>2233</v>
      </c>
      <c r="V104" s="3" t="s">
        <v>2075</v>
      </c>
      <c r="W104" s="3" t="s">
        <v>2182</v>
      </c>
      <c r="X104" s="3" t="s">
        <v>2070</v>
      </c>
      <c r="Y104" s="3" t="s">
        <v>2346</v>
      </c>
    </row>
    <row r="105" spans="2:25" x14ac:dyDescent="0.25">
      <c r="B105" t="s">
        <v>3414</v>
      </c>
      <c r="C105" s="1" t="s">
        <v>1225</v>
      </c>
      <c r="D105" s="1" t="s">
        <v>2982</v>
      </c>
      <c r="E105" s="3" t="str">
        <f>VLOOKUP(K105,sz!A:I,5,0)</f>
        <v>05</v>
      </c>
      <c r="F105" s="4">
        <v>2</v>
      </c>
      <c r="G105" s="3" t="str">
        <f>VLOOKUP(K105,sz!A:I,7,0)</f>
        <v>11</v>
      </c>
      <c r="H105" s="3" t="str">
        <f>VLOOKUP(K105,sz!A:I,8,0)</f>
        <v>05110000</v>
      </c>
      <c r="I105" s="3" t="str">
        <f>VLOOKUP(K105,sz!A:I,9,0)</f>
        <v>1</v>
      </c>
      <c r="J105" s="1" t="s">
        <v>2983</v>
      </c>
      <c r="K105" s="8" t="str">
        <f t="shared" si="1"/>
        <v>1666</v>
      </c>
      <c r="L105" s="7" t="str">
        <f>VLOOKUP(K105,sz!A:D,3,0)</f>
        <v>重大合同及其履行情况</v>
      </c>
      <c r="M105" s="7" t="str">
        <f>VLOOKUP(K105,sz!A:D,4,0)</f>
        <v>十七、重大合同及其履行情况</v>
      </c>
      <c r="P105" s="3" t="s">
        <v>2347</v>
      </c>
      <c r="Q105" s="3" t="s">
        <v>752</v>
      </c>
      <c r="R105" s="3" t="s">
        <v>1266</v>
      </c>
      <c r="S105" s="3" t="s">
        <v>16</v>
      </c>
      <c r="T105" s="3" t="s">
        <v>2077</v>
      </c>
      <c r="U105" s="3" t="s">
        <v>2224</v>
      </c>
      <c r="V105" s="3" t="s">
        <v>2075</v>
      </c>
      <c r="W105" s="3" t="s">
        <v>2183</v>
      </c>
      <c r="X105" s="3" t="s">
        <v>2072</v>
      </c>
      <c r="Y105" s="3" t="s">
        <v>2347</v>
      </c>
    </row>
    <row r="106" spans="2:25" x14ac:dyDescent="0.25">
      <c r="B106" t="s">
        <v>3414</v>
      </c>
      <c r="C106" s="1" t="s">
        <v>2985</v>
      </c>
      <c r="D106" s="1" t="s">
        <v>2984</v>
      </c>
      <c r="E106" s="3" t="e">
        <f>VLOOKUP(K106,sz!A:I,5,0)</f>
        <v>#N/A</v>
      </c>
      <c r="F106" s="4">
        <v>3</v>
      </c>
      <c r="G106" s="3" t="e">
        <f>VLOOKUP(K106,sz!A:I,7,0)</f>
        <v>#N/A</v>
      </c>
      <c r="H106" s="3" t="e">
        <f>VLOOKUP(K106,sz!A:I,8,0)</f>
        <v>#N/A</v>
      </c>
      <c r="I106" s="3" t="e">
        <f>VLOOKUP(K106,sz!A:I,9,0)</f>
        <v>#N/A</v>
      </c>
      <c r="J106" s="1" t="s">
        <v>2820</v>
      </c>
      <c r="K106" s="8" t="e">
        <f t="shared" si="1"/>
        <v>#N/A</v>
      </c>
      <c r="L106" s="7" t="e">
        <f>VLOOKUP(K106,sz!A:D,3,0)</f>
        <v>#N/A</v>
      </c>
      <c r="M106" s="7" t="e">
        <f>VLOOKUP(K106,sz!A:D,4,0)</f>
        <v>#N/A</v>
      </c>
      <c r="P106" s="3" t="s">
        <v>2348</v>
      </c>
      <c r="Q106" s="3" t="s">
        <v>752</v>
      </c>
      <c r="R106" s="3" t="s">
        <v>1267</v>
      </c>
      <c r="S106" s="3" t="s">
        <v>1268</v>
      </c>
      <c r="T106" s="3" t="s">
        <v>2349</v>
      </c>
      <c r="U106" s="3" t="s">
        <v>2233</v>
      </c>
      <c r="V106" s="3" t="s">
        <v>2076</v>
      </c>
      <c r="W106" s="3" t="s">
        <v>2184</v>
      </c>
      <c r="X106" s="3" t="s">
        <v>2070</v>
      </c>
      <c r="Y106" s="3" t="s">
        <v>2348</v>
      </c>
    </row>
    <row r="107" spans="2:25" x14ac:dyDescent="0.25">
      <c r="B107" t="s">
        <v>3414</v>
      </c>
      <c r="C107" s="1" t="s">
        <v>1229</v>
      </c>
      <c r="D107" s="1" t="s">
        <v>2986</v>
      </c>
      <c r="E107" s="3" t="str">
        <f>VLOOKUP(K107,sz!A:I,5,0)</f>
        <v>051101</v>
      </c>
      <c r="F107" s="4">
        <v>4</v>
      </c>
      <c r="G107" s="3" t="str">
        <f>VLOOKUP(K107,sz!A:I,7,0)</f>
        <v>01</v>
      </c>
      <c r="H107" s="3" t="str">
        <f>VLOOKUP(K107,sz!A:I,8,0)</f>
        <v>05110101</v>
      </c>
      <c r="I107" s="3" t="str">
        <f>VLOOKUP(K107,sz!A:I,9,0)</f>
        <v>0</v>
      </c>
      <c r="J107" s="1">
        <v>1</v>
      </c>
      <c r="K107" s="8" t="str">
        <f t="shared" si="1"/>
        <v>1668</v>
      </c>
      <c r="L107" s="7" t="str">
        <f>VLOOKUP(K107,sz!A:D,3,0)</f>
        <v>托管情况</v>
      </c>
      <c r="M107" s="7" t="str">
        <f>VLOOKUP(K107,sz!A:D,4,0)</f>
        <v>（1）托管情况</v>
      </c>
      <c r="P107" s="3" t="s">
        <v>2350</v>
      </c>
      <c r="Q107" s="3" t="s">
        <v>752</v>
      </c>
      <c r="R107" s="3" t="s">
        <v>1269</v>
      </c>
      <c r="S107" s="3" t="s">
        <v>1270</v>
      </c>
      <c r="T107" s="3" t="s">
        <v>2349</v>
      </c>
      <c r="U107" s="3" t="s">
        <v>2233</v>
      </c>
      <c r="V107" s="3" t="s">
        <v>2075</v>
      </c>
      <c r="W107" s="3" t="s">
        <v>2185</v>
      </c>
      <c r="X107" s="3" t="s">
        <v>2070</v>
      </c>
      <c r="Y107" s="3" t="s">
        <v>2350</v>
      </c>
    </row>
    <row r="108" spans="2:25" x14ac:dyDescent="0.25">
      <c r="B108" t="s">
        <v>3414</v>
      </c>
      <c r="C108" s="1" t="s">
        <v>1231</v>
      </c>
      <c r="D108" s="1" t="s">
        <v>2987</v>
      </c>
      <c r="E108" s="3" t="str">
        <f>VLOOKUP(K108,sz!A:I,5,0)</f>
        <v>051101</v>
      </c>
      <c r="F108" s="4">
        <v>4</v>
      </c>
      <c r="G108" s="3" t="str">
        <f>VLOOKUP(K108,sz!A:I,7,0)</f>
        <v>02</v>
      </c>
      <c r="H108" s="3" t="str">
        <f>VLOOKUP(K108,sz!A:I,8,0)</f>
        <v>05110102</v>
      </c>
      <c r="I108" s="3" t="str">
        <f>VLOOKUP(K108,sz!A:I,9,0)</f>
        <v>0</v>
      </c>
      <c r="J108" s="1">
        <v>2</v>
      </c>
      <c r="K108" s="8" t="str">
        <f t="shared" si="1"/>
        <v>1669</v>
      </c>
      <c r="L108" s="7" t="str">
        <f>VLOOKUP(K108,sz!A:D,3,0)</f>
        <v>承包情况</v>
      </c>
      <c r="M108" s="7" t="str">
        <f>VLOOKUP(K108,sz!A:D,4,0)</f>
        <v>（2）承包情况</v>
      </c>
      <c r="P108" s="3" t="s">
        <v>2351</v>
      </c>
      <c r="Q108" s="3" t="s">
        <v>752</v>
      </c>
      <c r="R108" s="3" t="s">
        <v>1271</v>
      </c>
      <c r="S108" s="3" t="s">
        <v>1272</v>
      </c>
      <c r="T108" s="3" t="s">
        <v>2349</v>
      </c>
      <c r="U108" s="3" t="s">
        <v>2233</v>
      </c>
      <c r="V108" s="3" t="s">
        <v>2074</v>
      </c>
      <c r="W108" s="3" t="s">
        <v>2186</v>
      </c>
      <c r="X108" s="3" t="s">
        <v>2070</v>
      </c>
      <c r="Y108" s="3" t="s">
        <v>2351</v>
      </c>
    </row>
    <row r="109" spans="2:25" x14ac:dyDescent="0.25">
      <c r="B109" t="s">
        <v>3414</v>
      </c>
      <c r="C109" s="1" t="s">
        <v>1233</v>
      </c>
      <c r="D109" s="1" t="s">
        <v>2988</v>
      </c>
      <c r="E109" s="3" t="str">
        <f>VLOOKUP(K109,sz!A:I,5,0)</f>
        <v>051101</v>
      </c>
      <c r="F109" s="4">
        <v>4</v>
      </c>
      <c r="G109" s="3" t="str">
        <f>VLOOKUP(K109,sz!A:I,7,0)</f>
        <v>03</v>
      </c>
      <c r="H109" s="3" t="str">
        <f>VLOOKUP(K109,sz!A:I,8,0)</f>
        <v>05110103</v>
      </c>
      <c r="I109" s="3" t="str">
        <f>VLOOKUP(K109,sz!A:I,9,0)</f>
        <v>0</v>
      </c>
      <c r="J109" s="1">
        <v>3</v>
      </c>
      <c r="K109" s="8" t="str">
        <f t="shared" si="1"/>
        <v>1670</v>
      </c>
      <c r="L109" s="7" t="str">
        <f>VLOOKUP(K109,sz!A:D,3,0)</f>
        <v>租赁情况</v>
      </c>
      <c r="M109" s="7" t="str">
        <f>VLOOKUP(K109,sz!A:D,4,0)</f>
        <v>（3）租赁情况</v>
      </c>
      <c r="P109" s="3" t="s">
        <v>2352</v>
      </c>
      <c r="Q109" s="3" t="s">
        <v>752</v>
      </c>
      <c r="R109" s="3" t="s">
        <v>1273</v>
      </c>
      <c r="S109" s="3" t="s">
        <v>17</v>
      </c>
      <c r="T109" s="3" t="s">
        <v>2077</v>
      </c>
      <c r="U109" s="3" t="s">
        <v>2224</v>
      </c>
      <c r="V109" s="3" t="s">
        <v>2074</v>
      </c>
      <c r="W109" s="3" t="s">
        <v>2187</v>
      </c>
      <c r="X109" s="3" t="s">
        <v>2072</v>
      </c>
      <c r="Y109" s="3" t="s">
        <v>2352</v>
      </c>
    </row>
    <row r="110" spans="2:25" x14ac:dyDescent="0.25">
      <c r="B110" t="s">
        <v>3414</v>
      </c>
      <c r="C110" s="1" t="s">
        <v>14</v>
      </c>
      <c r="D110" s="1" t="s">
        <v>2989</v>
      </c>
      <c r="E110" s="3" t="str">
        <f>VLOOKUP(K110,sz!A:I,5,0)</f>
        <v>051102</v>
      </c>
      <c r="F110" s="4">
        <v>3</v>
      </c>
      <c r="G110" s="3" t="str">
        <f>VLOOKUP(K110,sz!A:I,7,0)</f>
        <v>01</v>
      </c>
      <c r="H110" s="3" t="str">
        <f>VLOOKUP(K110,sz!A:I,8,0)</f>
        <v>05110201</v>
      </c>
      <c r="I110" s="3" t="str">
        <f>VLOOKUP(K110,sz!A:I,9,0)</f>
        <v>0</v>
      </c>
      <c r="J110" s="1" t="s">
        <v>2822</v>
      </c>
      <c r="K110" s="8" t="str">
        <f t="shared" si="1"/>
        <v>1672</v>
      </c>
      <c r="L110" s="7" t="str">
        <f>VLOOKUP(K110,sz!A:D,3,0)</f>
        <v>担保情况</v>
      </c>
      <c r="M110" s="7" t="str">
        <f>VLOOKUP(K110,sz!A:D,4,0)</f>
        <v>（1）担保情况</v>
      </c>
      <c r="P110" s="3" t="s">
        <v>2353</v>
      </c>
      <c r="Q110" s="3" t="s">
        <v>752</v>
      </c>
      <c r="R110" s="3" t="s">
        <v>1274</v>
      </c>
      <c r="S110" s="3" t="s">
        <v>1275</v>
      </c>
      <c r="T110" s="3" t="s">
        <v>2354</v>
      </c>
      <c r="U110" s="3" t="s">
        <v>2233</v>
      </c>
      <c r="V110" s="3" t="s">
        <v>2076</v>
      </c>
      <c r="W110" s="3" t="s">
        <v>2188</v>
      </c>
      <c r="X110" s="3" t="s">
        <v>2070</v>
      </c>
      <c r="Y110" s="3" t="s">
        <v>2353</v>
      </c>
    </row>
    <row r="111" spans="2:25" x14ac:dyDescent="0.25">
      <c r="B111" t="s">
        <v>3414</v>
      </c>
      <c r="C111" s="1" t="s">
        <v>2991</v>
      </c>
      <c r="D111" s="1" t="s">
        <v>2990</v>
      </c>
      <c r="E111" s="3" t="e">
        <f>VLOOKUP(K111,sz!A:I,5,0)</f>
        <v>#N/A</v>
      </c>
      <c r="F111" s="4">
        <v>3</v>
      </c>
      <c r="G111" s="3" t="e">
        <f>VLOOKUP(K111,sz!A:I,7,0)</f>
        <v>#N/A</v>
      </c>
      <c r="H111" s="3" t="e">
        <f>VLOOKUP(K111,sz!A:I,8,0)</f>
        <v>#N/A</v>
      </c>
      <c r="I111" s="3" t="e">
        <f>VLOOKUP(K111,sz!A:I,9,0)</f>
        <v>#N/A</v>
      </c>
      <c r="J111" s="1" t="s">
        <v>2825</v>
      </c>
      <c r="K111" s="8" t="e">
        <f t="shared" si="1"/>
        <v>#N/A</v>
      </c>
      <c r="L111" s="7" t="e">
        <f>VLOOKUP(K111,sz!A:D,3,0)</f>
        <v>#N/A</v>
      </c>
      <c r="M111" s="7" t="e">
        <f>VLOOKUP(K111,sz!A:D,4,0)</f>
        <v>#N/A</v>
      </c>
      <c r="P111" s="3" t="s">
        <v>2355</v>
      </c>
      <c r="Q111" s="3" t="s">
        <v>752</v>
      </c>
      <c r="R111" s="3" t="s">
        <v>1276</v>
      </c>
      <c r="S111" s="3" t="s">
        <v>1277</v>
      </c>
      <c r="T111" s="3" t="s">
        <v>2354</v>
      </c>
      <c r="U111" s="3" t="s">
        <v>2233</v>
      </c>
      <c r="V111" s="3" t="s">
        <v>2075</v>
      </c>
      <c r="W111" s="3" t="s">
        <v>2189</v>
      </c>
      <c r="X111" s="3" t="s">
        <v>2070</v>
      </c>
      <c r="Y111" s="3" t="s">
        <v>2355</v>
      </c>
    </row>
    <row r="112" spans="2:25" x14ac:dyDescent="0.25">
      <c r="B112" t="s">
        <v>3414</v>
      </c>
      <c r="C112" s="1" t="s">
        <v>1242</v>
      </c>
      <c r="D112" s="1" t="s">
        <v>2992</v>
      </c>
      <c r="E112" s="3" t="str">
        <f>VLOOKUP(K112,sz!A:I,5,0)</f>
        <v>051103</v>
      </c>
      <c r="F112" s="4">
        <v>4</v>
      </c>
      <c r="G112" s="3" t="str">
        <f>VLOOKUP(K112,sz!A:I,7,0)</f>
        <v>01</v>
      </c>
      <c r="H112" s="3" t="str">
        <f>VLOOKUP(K112,sz!A:I,8,0)</f>
        <v>05110301</v>
      </c>
      <c r="I112" s="3" t="str">
        <f>VLOOKUP(K112,sz!A:I,9,0)</f>
        <v>0</v>
      </c>
      <c r="J112" s="1">
        <v>1</v>
      </c>
      <c r="K112" s="8" t="str">
        <f t="shared" si="1"/>
        <v>1675</v>
      </c>
      <c r="L112" s="7" t="str">
        <f>VLOOKUP(K112,sz!A:D,3,0)</f>
        <v>委托理财情况</v>
      </c>
      <c r="M112" s="7" t="str">
        <f>VLOOKUP(K112,sz!A:D,4,0)</f>
        <v>（1）委托理财情况</v>
      </c>
      <c r="P112" s="3" t="s">
        <v>2356</v>
      </c>
      <c r="Q112" s="3" t="s">
        <v>752</v>
      </c>
      <c r="R112" s="3" t="s">
        <v>1278</v>
      </c>
      <c r="S112" s="3" t="s">
        <v>1279</v>
      </c>
      <c r="T112" s="3" t="s">
        <v>2354</v>
      </c>
      <c r="U112" s="3" t="s">
        <v>2233</v>
      </c>
      <c r="V112" s="3" t="s">
        <v>2074</v>
      </c>
      <c r="W112" s="3" t="s">
        <v>2190</v>
      </c>
      <c r="X112" s="3" t="s">
        <v>2070</v>
      </c>
      <c r="Y112" s="3" t="s">
        <v>2356</v>
      </c>
    </row>
    <row r="113" spans="2:25" x14ac:dyDescent="0.25">
      <c r="B113" t="s">
        <v>3414</v>
      </c>
      <c r="C113" s="1" t="s">
        <v>2994</v>
      </c>
      <c r="D113" s="1" t="s">
        <v>2993</v>
      </c>
      <c r="E113" s="3" t="e">
        <f>VLOOKUP(K113,sz!A:I,5,0)</f>
        <v>#N/A</v>
      </c>
      <c r="F113" s="4">
        <v>5</v>
      </c>
      <c r="G113" s="3" t="e">
        <f>VLOOKUP(K113,sz!A:I,7,0)</f>
        <v>#N/A</v>
      </c>
      <c r="H113" s="3" t="e">
        <f>VLOOKUP(K113,sz!A:I,8,0)</f>
        <v>#N/A</v>
      </c>
      <c r="I113" s="3" t="e">
        <f>VLOOKUP(K113,sz!A:I,9,0)</f>
        <v>#N/A</v>
      </c>
      <c r="J113" s="1">
        <v>1</v>
      </c>
      <c r="K113" s="8" t="e">
        <f t="shared" si="1"/>
        <v>#N/A</v>
      </c>
      <c r="L113" s="7" t="e">
        <f>VLOOKUP(K113,sz!A:D,3,0)</f>
        <v>#N/A</v>
      </c>
      <c r="M113" s="7" t="e">
        <f>VLOOKUP(K113,sz!A:D,4,0)</f>
        <v>#N/A</v>
      </c>
      <c r="P113" s="3" t="s">
        <v>2357</v>
      </c>
      <c r="Q113" s="3" t="s">
        <v>752</v>
      </c>
      <c r="R113" s="3" t="s">
        <v>1280</v>
      </c>
      <c r="S113" s="3" t="s">
        <v>1281</v>
      </c>
      <c r="T113" s="3" t="s">
        <v>2354</v>
      </c>
      <c r="U113" s="3" t="s">
        <v>2233</v>
      </c>
      <c r="V113" s="3" t="s">
        <v>2073</v>
      </c>
      <c r="W113" s="3" t="s">
        <v>2191</v>
      </c>
      <c r="X113" s="3" t="s">
        <v>2070</v>
      </c>
      <c r="Y113" s="3" t="s">
        <v>2357</v>
      </c>
    </row>
    <row r="114" spans="2:25" x14ac:dyDescent="0.25">
      <c r="B114" t="s">
        <v>3414</v>
      </c>
      <c r="C114" s="1" t="s">
        <v>2996</v>
      </c>
      <c r="D114" s="1" t="s">
        <v>2995</v>
      </c>
      <c r="E114" s="3" t="e">
        <f>VLOOKUP(K114,sz!A:I,5,0)</f>
        <v>#N/A</v>
      </c>
      <c r="F114" s="4">
        <v>5</v>
      </c>
      <c r="G114" s="3" t="e">
        <f>VLOOKUP(K114,sz!A:I,7,0)</f>
        <v>#N/A</v>
      </c>
      <c r="H114" s="3" t="e">
        <f>VLOOKUP(K114,sz!A:I,8,0)</f>
        <v>#N/A</v>
      </c>
      <c r="I114" s="3" t="e">
        <f>VLOOKUP(K114,sz!A:I,9,0)</f>
        <v>#N/A</v>
      </c>
      <c r="J114" s="1">
        <v>2</v>
      </c>
      <c r="K114" s="8" t="e">
        <f t="shared" si="1"/>
        <v>#N/A</v>
      </c>
      <c r="L114" s="7" t="e">
        <f>VLOOKUP(K114,sz!A:D,3,0)</f>
        <v>#N/A</v>
      </c>
      <c r="M114" s="7" t="e">
        <f>VLOOKUP(K114,sz!A:D,4,0)</f>
        <v>#N/A</v>
      </c>
      <c r="P114" s="3" t="s">
        <v>2358</v>
      </c>
      <c r="Q114" s="3" t="s">
        <v>752</v>
      </c>
      <c r="R114" s="3" t="s">
        <v>1282</v>
      </c>
      <c r="S114" s="3" t="s">
        <v>1283</v>
      </c>
      <c r="T114" s="3" t="s">
        <v>2354</v>
      </c>
      <c r="U114" s="3" t="s">
        <v>2233</v>
      </c>
      <c r="V114" s="3" t="s">
        <v>2078</v>
      </c>
      <c r="W114" s="3" t="s">
        <v>2192</v>
      </c>
      <c r="X114" s="3" t="s">
        <v>2070</v>
      </c>
      <c r="Y114" s="3" t="s">
        <v>2358</v>
      </c>
    </row>
    <row r="115" spans="2:25" x14ac:dyDescent="0.25">
      <c r="B115" t="s">
        <v>3414</v>
      </c>
      <c r="C115" s="1" t="s">
        <v>2998</v>
      </c>
      <c r="D115" s="1" t="s">
        <v>2997</v>
      </c>
      <c r="E115" s="3" t="e">
        <f>VLOOKUP(K115,sz!A:I,5,0)</f>
        <v>#N/A</v>
      </c>
      <c r="F115" s="4">
        <v>5</v>
      </c>
      <c r="G115" s="3" t="e">
        <f>VLOOKUP(K115,sz!A:I,7,0)</f>
        <v>#N/A</v>
      </c>
      <c r="H115" s="3" t="e">
        <f>VLOOKUP(K115,sz!A:I,8,0)</f>
        <v>#N/A</v>
      </c>
      <c r="I115" s="3" t="e">
        <f>VLOOKUP(K115,sz!A:I,9,0)</f>
        <v>#N/A</v>
      </c>
      <c r="J115" s="1">
        <v>3</v>
      </c>
      <c r="K115" s="8" t="e">
        <f t="shared" si="1"/>
        <v>#N/A</v>
      </c>
      <c r="L115" s="7" t="e">
        <f>VLOOKUP(K115,sz!A:D,3,0)</f>
        <v>#N/A</v>
      </c>
      <c r="M115" s="7" t="e">
        <f>VLOOKUP(K115,sz!A:D,4,0)</f>
        <v>#N/A</v>
      </c>
      <c r="P115" s="3" t="s">
        <v>2359</v>
      </c>
      <c r="Q115" s="3" t="s">
        <v>752</v>
      </c>
      <c r="R115" s="3" t="s">
        <v>18</v>
      </c>
      <c r="S115" s="3" t="s">
        <v>1284</v>
      </c>
      <c r="U115" s="3" t="s">
        <v>2072</v>
      </c>
      <c r="V115" s="3" t="s">
        <v>2080</v>
      </c>
      <c r="W115" s="3" t="s">
        <v>2193</v>
      </c>
      <c r="X115" s="3" t="s">
        <v>2070</v>
      </c>
      <c r="Y115" s="3" t="s">
        <v>2359</v>
      </c>
    </row>
    <row r="116" spans="2:25" x14ac:dyDescent="0.25">
      <c r="B116" t="s">
        <v>3414</v>
      </c>
      <c r="C116" s="1" t="s">
        <v>1244</v>
      </c>
      <c r="D116" s="1" t="s">
        <v>2999</v>
      </c>
      <c r="E116" s="3" t="str">
        <f>VLOOKUP(K116,sz!A:I,5,0)</f>
        <v>051103</v>
      </c>
      <c r="F116" s="4">
        <v>4</v>
      </c>
      <c r="G116" s="3" t="str">
        <f>VLOOKUP(K116,sz!A:I,7,0)</f>
        <v>02</v>
      </c>
      <c r="H116" s="3" t="str">
        <f>VLOOKUP(K116,sz!A:I,8,0)</f>
        <v>05110302</v>
      </c>
      <c r="I116" s="3" t="str">
        <f>VLOOKUP(K116,sz!A:I,9,0)</f>
        <v>0</v>
      </c>
      <c r="J116" s="1">
        <v>2</v>
      </c>
      <c r="K116" s="8" t="str">
        <f t="shared" si="1"/>
        <v>1676</v>
      </c>
      <c r="L116" s="7" t="str">
        <f>VLOOKUP(K116,sz!A:D,3,0)</f>
        <v>委托贷款情况</v>
      </c>
      <c r="M116" s="7" t="str">
        <f>VLOOKUP(K116,sz!A:D,4,0)</f>
        <v>（2）委托贷款情况</v>
      </c>
      <c r="P116" s="3" t="s">
        <v>2360</v>
      </c>
      <c r="Q116" s="3" t="s">
        <v>752</v>
      </c>
      <c r="R116" s="3" t="s">
        <v>19</v>
      </c>
      <c r="S116" s="3" t="s">
        <v>1285</v>
      </c>
      <c r="U116" s="3" t="s">
        <v>2072</v>
      </c>
      <c r="V116" s="3" t="s">
        <v>2079</v>
      </c>
      <c r="W116" s="3" t="s">
        <v>2194</v>
      </c>
      <c r="X116" s="3" t="s">
        <v>2072</v>
      </c>
      <c r="Y116" s="3" t="s">
        <v>2360</v>
      </c>
    </row>
    <row r="117" spans="2:25" x14ac:dyDescent="0.25">
      <c r="B117" t="s">
        <v>3414</v>
      </c>
      <c r="C117" s="1" t="s">
        <v>3001</v>
      </c>
      <c r="D117" s="1" t="s">
        <v>3000</v>
      </c>
      <c r="E117" s="3" t="e">
        <f>VLOOKUP(K117,sz!A:I,5,0)</f>
        <v>#N/A</v>
      </c>
      <c r="F117" s="4">
        <v>5</v>
      </c>
      <c r="G117" s="3" t="e">
        <f>VLOOKUP(K117,sz!A:I,7,0)</f>
        <v>#N/A</v>
      </c>
      <c r="H117" s="3" t="e">
        <f>VLOOKUP(K117,sz!A:I,8,0)</f>
        <v>#N/A</v>
      </c>
      <c r="I117" s="3" t="e">
        <f>VLOOKUP(K117,sz!A:I,9,0)</f>
        <v>#N/A</v>
      </c>
      <c r="J117" s="1">
        <v>1</v>
      </c>
      <c r="K117" s="8" t="e">
        <f t="shared" si="1"/>
        <v>#N/A</v>
      </c>
      <c r="L117" s="7" t="e">
        <f>VLOOKUP(K117,sz!A:D,3,0)</f>
        <v>#N/A</v>
      </c>
      <c r="M117" s="7" t="e">
        <f>VLOOKUP(K117,sz!A:D,4,0)</f>
        <v>#N/A</v>
      </c>
      <c r="P117" s="3" t="s">
        <v>2361</v>
      </c>
      <c r="Q117" s="3" t="s">
        <v>752</v>
      </c>
      <c r="R117" s="3" t="s">
        <v>1286</v>
      </c>
      <c r="S117" s="3" t="s">
        <v>1287</v>
      </c>
      <c r="T117" s="3" t="s">
        <v>2079</v>
      </c>
      <c r="U117" s="3" t="s">
        <v>2224</v>
      </c>
      <c r="V117" s="3" t="s">
        <v>2076</v>
      </c>
      <c r="W117" s="3" t="s">
        <v>2195</v>
      </c>
      <c r="X117" s="3" t="s">
        <v>2070</v>
      </c>
      <c r="Y117" s="3" t="s">
        <v>2361</v>
      </c>
    </row>
    <row r="118" spans="2:25" x14ac:dyDescent="0.25">
      <c r="B118" t="s">
        <v>3414</v>
      </c>
      <c r="C118" s="1" t="s">
        <v>3003</v>
      </c>
      <c r="D118" s="1" t="s">
        <v>3002</v>
      </c>
      <c r="E118" s="3" t="e">
        <f>VLOOKUP(K118,sz!A:I,5,0)</f>
        <v>#N/A</v>
      </c>
      <c r="F118" s="4">
        <v>5</v>
      </c>
      <c r="G118" s="3" t="e">
        <f>VLOOKUP(K118,sz!A:I,7,0)</f>
        <v>#N/A</v>
      </c>
      <c r="H118" s="3" t="e">
        <f>VLOOKUP(K118,sz!A:I,8,0)</f>
        <v>#N/A</v>
      </c>
      <c r="I118" s="3" t="e">
        <f>VLOOKUP(K118,sz!A:I,9,0)</f>
        <v>#N/A</v>
      </c>
      <c r="J118" s="1">
        <v>2</v>
      </c>
      <c r="K118" s="8" t="e">
        <f t="shared" si="1"/>
        <v>#N/A</v>
      </c>
      <c r="L118" s="7" t="e">
        <f>VLOOKUP(K118,sz!A:D,3,0)</f>
        <v>#N/A</v>
      </c>
      <c r="M118" s="7" t="e">
        <f>VLOOKUP(K118,sz!A:D,4,0)</f>
        <v>#N/A</v>
      </c>
      <c r="P118" s="3" t="s">
        <v>2362</v>
      </c>
      <c r="Q118" s="3" t="s">
        <v>752</v>
      </c>
      <c r="R118" s="3" t="s">
        <v>1288</v>
      </c>
      <c r="S118" s="3" t="s">
        <v>1289</v>
      </c>
      <c r="T118" s="3" t="s">
        <v>2079</v>
      </c>
      <c r="U118" s="3" t="s">
        <v>2224</v>
      </c>
      <c r="V118" s="3" t="s">
        <v>2075</v>
      </c>
      <c r="W118" s="3" t="s">
        <v>2196</v>
      </c>
      <c r="X118" s="3" t="s">
        <v>2070</v>
      </c>
      <c r="Y118" s="3" t="s">
        <v>2362</v>
      </c>
    </row>
    <row r="119" spans="2:25" x14ac:dyDescent="0.25">
      <c r="B119" t="s">
        <v>3414</v>
      </c>
      <c r="C119" s="1" t="s">
        <v>3005</v>
      </c>
      <c r="D119" s="1" t="s">
        <v>3004</v>
      </c>
      <c r="E119" s="3" t="e">
        <f>VLOOKUP(K119,sz!A:I,5,0)</f>
        <v>#N/A</v>
      </c>
      <c r="F119" s="4">
        <v>5</v>
      </c>
      <c r="G119" s="3" t="e">
        <f>VLOOKUP(K119,sz!A:I,7,0)</f>
        <v>#N/A</v>
      </c>
      <c r="H119" s="3" t="e">
        <f>VLOOKUP(K119,sz!A:I,8,0)</f>
        <v>#N/A</v>
      </c>
      <c r="I119" s="3" t="e">
        <f>VLOOKUP(K119,sz!A:I,9,0)</f>
        <v>#N/A</v>
      </c>
      <c r="J119" s="1">
        <v>3</v>
      </c>
      <c r="K119" s="8" t="e">
        <f t="shared" si="1"/>
        <v>#N/A</v>
      </c>
      <c r="L119" s="7" t="e">
        <f>VLOOKUP(K119,sz!A:D,3,0)</f>
        <v>#N/A</v>
      </c>
      <c r="M119" s="7" t="e">
        <f>VLOOKUP(K119,sz!A:D,4,0)</f>
        <v>#N/A</v>
      </c>
      <c r="P119" s="3" t="s">
        <v>2363</v>
      </c>
      <c r="Q119" s="3" t="s">
        <v>752</v>
      </c>
      <c r="R119" s="3" t="s">
        <v>1290</v>
      </c>
      <c r="S119" s="3" t="s">
        <v>1291</v>
      </c>
      <c r="T119" s="3" t="s">
        <v>2079</v>
      </c>
      <c r="U119" s="3" t="s">
        <v>2224</v>
      </c>
      <c r="V119" s="3" t="s">
        <v>2074</v>
      </c>
      <c r="W119" s="3" t="s">
        <v>2197</v>
      </c>
      <c r="X119" s="3" t="s">
        <v>2070</v>
      </c>
      <c r="Y119" s="3" t="s">
        <v>2363</v>
      </c>
    </row>
    <row r="120" spans="2:25" x14ac:dyDescent="0.25">
      <c r="B120" t="s">
        <v>3414</v>
      </c>
      <c r="C120" s="1" t="s">
        <v>3007</v>
      </c>
      <c r="D120" s="1" t="s">
        <v>3006</v>
      </c>
      <c r="E120" s="3" t="e">
        <f>VLOOKUP(K120,sz!A:I,5,0)</f>
        <v>#N/A</v>
      </c>
      <c r="F120" s="4">
        <v>4</v>
      </c>
      <c r="G120" s="3" t="e">
        <f>VLOOKUP(K120,sz!A:I,7,0)</f>
        <v>#N/A</v>
      </c>
      <c r="H120" s="3" t="e">
        <f>VLOOKUP(K120,sz!A:I,8,0)</f>
        <v>#N/A</v>
      </c>
      <c r="I120" s="3" t="e">
        <f>VLOOKUP(K120,sz!A:I,9,0)</f>
        <v>#N/A</v>
      </c>
      <c r="J120" s="1">
        <v>3</v>
      </c>
      <c r="K120" s="8" t="e">
        <f t="shared" si="1"/>
        <v>#N/A</v>
      </c>
      <c r="L120" s="7" t="e">
        <f>VLOOKUP(K120,sz!A:D,3,0)</f>
        <v>#N/A</v>
      </c>
      <c r="M120" s="7" t="e">
        <f>VLOOKUP(K120,sz!A:D,4,0)</f>
        <v>#N/A</v>
      </c>
      <c r="P120" s="3" t="s">
        <v>2364</v>
      </c>
      <c r="Q120" s="3" t="s">
        <v>752</v>
      </c>
      <c r="R120" s="3" t="s">
        <v>1292</v>
      </c>
      <c r="S120" s="3" t="s">
        <v>1293</v>
      </c>
      <c r="T120" s="3" t="s">
        <v>2079</v>
      </c>
      <c r="U120" s="3" t="s">
        <v>2224</v>
      </c>
      <c r="V120" s="3" t="s">
        <v>2073</v>
      </c>
      <c r="W120" s="3" t="s">
        <v>2198</v>
      </c>
      <c r="X120" s="3" t="s">
        <v>2070</v>
      </c>
      <c r="Y120" s="3" t="s">
        <v>2364</v>
      </c>
    </row>
    <row r="121" spans="2:25" x14ac:dyDescent="0.25">
      <c r="B121" t="s">
        <v>3414</v>
      </c>
      <c r="C121" s="1" t="s">
        <v>1246</v>
      </c>
      <c r="D121" s="1" t="s">
        <v>3008</v>
      </c>
      <c r="E121" s="3" t="str">
        <f>VLOOKUP(K121,sz!A:I,5,0)</f>
        <v>0511</v>
      </c>
      <c r="F121" s="4">
        <v>3</v>
      </c>
      <c r="G121" s="3" t="str">
        <f>VLOOKUP(K121,sz!A:I,7,0)</f>
        <v>04</v>
      </c>
      <c r="H121" s="3" t="str">
        <f>VLOOKUP(K121,sz!A:I,8,0)</f>
        <v>05110400</v>
      </c>
      <c r="I121" s="3" t="str">
        <f>VLOOKUP(K121,sz!A:I,9,0)</f>
        <v>0</v>
      </c>
      <c r="J121" s="1" t="s">
        <v>2827</v>
      </c>
      <c r="K121" s="8" t="str">
        <f t="shared" si="1"/>
        <v>1677</v>
      </c>
      <c r="L121" s="7" t="str">
        <f>VLOOKUP(K121,sz!A:D,3,0)</f>
        <v>其他重大合同</v>
      </c>
      <c r="M121" s="7" t="str">
        <f>VLOOKUP(K121,sz!A:D,4,0)</f>
        <v>4、其他重大合同</v>
      </c>
      <c r="P121" s="3" t="s">
        <v>2365</v>
      </c>
      <c r="Q121" s="3" t="s">
        <v>752</v>
      </c>
      <c r="R121" s="3" t="s">
        <v>1294</v>
      </c>
      <c r="S121" s="3" t="s">
        <v>1295</v>
      </c>
      <c r="T121" s="3" t="s">
        <v>2079</v>
      </c>
      <c r="U121" s="3" t="s">
        <v>2224</v>
      </c>
      <c r="V121" s="3" t="s">
        <v>2078</v>
      </c>
      <c r="W121" s="3" t="s">
        <v>2199</v>
      </c>
      <c r="X121" s="3" t="s">
        <v>2072</v>
      </c>
      <c r="Y121" s="3" t="s">
        <v>2365</v>
      </c>
    </row>
    <row r="122" spans="2:25" x14ac:dyDescent="0.25">
      <c r="B122" t="s">
        <v>3414</v>
      </c>
      <c r="C122" s="1" t="s">
        <v>1256</v>
      </c>
      <c r="D122" s="1" t="s">
        <v>3009</v>
      </c>
      <c r="E122" s="3" t="str">
        <f>VLOOKUP(K122,sz!A:I,5,0)</f>
        <v>05</v>
      </c>
      <c r="F122" s="4">
        <v>2</v>
      </c>
      <c r="G122" s="3" t="str">
        <f>VLOOKUP(K122,sz!A:I,7,0)</f>
        <v>13</v>
      </c>
      <c r="H122" s="3" t="str">
        <f>VLOOKUP(K122,sz!A:I,8,0)</f>
        <v>05130000</v>
      </c>
      <c r="I122" s="3" t="str">
        <f>VLOOKUP(K122,sz!A:I,9,0)</f>
        <v>0</v>
      </c>
      <c r="J122" s="1" t="s">
        <v>3010</v>
      </c>
      <c r="K122" s="8" t="str">
        <f t="shared" si="1"/>
        <v>1682</v>
      </c>
      <c r="L122" s="7" t="str">
        <f>VLOOKUP(K122,sz!A:D,3,0)</f>
        <v>其他重大事项的说明</v>
      </c>
      <c r="M122" s="7" t="str">
        <f>VLOOKUP(K122,sz!A:D,4,0)</f>
        <v>十九、其他重大事项的说明</v>
      </c>
      <c r="P122" s="3" t="s">
        <v>2366</v>
      </c>
      <c r="Q122" s="3" t="s">
        <v>752</v>
      </c>
      <c r="R122" s="3" t="s">
        <v>1296</v>
      </c>
      <c r="S122" s="3" t="s">
        <v>1297</v>
      </c>
      <c r="T122" s="3" t="s">
        <v>2367</v>
      </c>
      <c r="U122" s="3" t="s">
        <v>2233</v>
      </c>
      <c r="V122" s="3" t="s">
        <v>2076</v>
      </c>
      <c r="W122" s="3" t="s">
        <v>2200</v>
      </c>
      <c r="X122" s="3" t="s">
        <v>2070</v>
      </c>
      <c r="Y122" s="3" t="s">
        <v>2366</v>
      </c>
    </row>
    <row r="123" spans="2:25" x14ac:dyDescent="0.25">
      <c r="B123" t="s">
        <v>3414</v>
      </c>
      <c r="C123" s="1" t="s">
        <v>3012</v>
      </c>
      <c r="D123" s="1" t="s">
        <v>3011</v>
      </c>
      <c r="E123" s="3" t="e">
        <f>VLOOKUP(K123,sz!A:I,5,0)</f>
        <v>#N/A</v>
      </c>
      <c r="F123" s="4">
        <v>2</v>
      </c>
      <c r="G123" s="3" t="e">
        <f>VLOOKUP(K123,sz!A:I,7,0)</f>
        <v>#N/A</v>
      </c>
      <c r="H123" s="3" t="e">
        <f>VLOOKUP(K123,sz!A:I,8,0)</f>
        <v>#N/A</v>
      </c>
      <c r="I123" s="3" t="e">
        <f>VLOOKUP(K123,sz!A:I,9,0)</f>
        <v>#N/A</v>
      </c>
      <c r="J123" s="1" t="s">
        <v>3013</v>
      </c>
      <c r="K123" s="8" t="e">
        <f t="shared" si="1"/>
        <v>#N/A</v>
      </c>
      <c r="L123" s="7" t="e">
        <f>VLOOKUP(K123,sz!A:D,3,0)</f>
        <v>#N/A</v>
      </c>
      <c r="M123" s="7" t="e">
        <f>VLOOKUP(K123,sz!A:D,4,0)</f>
        <v>#N/A</v>
      </c>
      <c r="P123" s="3" t="s">
        <v>2368</v>
      </c>
      <c r="Q123" s="3" t="s">
        <v>752</v>
      </c>
      <c r="R123" s="3" t="s">
        <v>1298</v>
      </c>
      <c r="S123" s="3" t="s">
        <v>1299</v>
      </c>
      <c r="T123" s="3" t="s">
        <v>2367</v>
      </c>
      <c r="U123" s="3" t="s">
        <v>2233</v>
      </c>
      <c r="V123" s="3" t="s">
        <v>2075</v>
      </c>
      <c r="W123" s="3" t="s">
        <v>2201</v>
      </c>
      <c r="X123" s="3" t="s">
        <v>2070</v>
      </c>
      <c r="Y123" s="3" t="s">
        <v>2368</v>
      </c>
    </row>
    <row r="124" spans="2:25" x14ac:dyDescent="0.25">
      <c r="B124" t="s">
        <v>3414</v>
      </c>
      <c r="C124" s="1" t="s">
        <v>3015</v>
      </c>
      <c r="D124" s="1" t="s">
        <v>3014</v>
      </c>
      <c r="E124" s="3" t="e">
        <f>VLOOKUP(K124,sz!A:I,5,0)</f>
        <v>#N/A</v>
      </c>
      <c r="F124" s="4">
        <v>3</v>
      </c>
      <c r="G124" s="3" t="e">
        <f>VLOOKUP(K124,sz!A:I,7,0)</f>
        <v>#N/A</v>
      </c>
      <c r="H124" s="3" t="e">
        <f>VLOOKUP(K124,sz!A:I,8,0)</f>
        <v>#N/A</v>
      </c>
      <c r="I124" s="3" t="e">
        <f>VLOOKUP(K124,sz!A:I,9,0)</f>
        <v>#N/A</v>
      </c>
      <c r="J124" s="1" t="s">
        <v>2820</v>
      </c>
      <c r="K124" s="8" t="e">
        <f t="shared" si="1"/>
        <v>#N/A</v>
      </c>
      <c r="L124" s="7" t="e">
        <f>VLOOKUP(K124,sz!A:D,3,0)</f>
        <v>#N/A</v>
      </c>
      <c r="M124" s="7" t="e">
        <f>VLOOKUP(K124,sz!A:D,4,0)</f>
        <v>#N/A</v>
      </c>
      <c r="P124" s="3" t="s">
        <v>2369</v>
      </c>
      <c r="Q124" s="3" t="s">
        <v>752</v>
      </c>
      <c r="R124" s="3" t="s">
        <v>1300</v>
      </c>
      <c r="S124" s="3" t="s">
        <v>1301</v>
      </c>
      <c r="T124" s="3" t="s">
        <v>2367</v>
      </c>
      <c r="U124" s="3" t="s">
        <v>2233</v>
      </c>
      <c r="V124" s="3" t="s">
        <v>2074</v>
      </c>
      <c r="W124" s="3" t="s">
        <v>2202</v>
      </c>
      <c r="X124" s="3" t="s">
        <v>2070</v>
      </c>
      <c r="Y124" s="3" t="s">
        <v>2369</v>
      </c>
    </row>
    <row r="125" spans="2:25" x14ac:dyDescent="0.25">
      <c r="B125" t="s">
        <v>3414</v>
      </c>
      <c r="C125" s="1" t="s">
        <v>3017</v>
      </c>
      <c r="D125" s="1" t="s">
        <v>3016</v>
      </c>
      <c r="E125" s="3" t="e">
        <f>VLOOKUP(K125,sz!A:I,5,0)</f>
        <v>#N/A</v>
      </c>
      <c r="F125" s="4">
        <v>4</v>
      </c>
      <c r="G125" s="3" t="e">
        <f>VLOOKUP(K125,sz!A:I,7,0)</f>
        <v>#N/A</v>
      </c>
      <c r="H125" s="3" t="e">
        <f>VLOOKUP(K125,sz!A:I,8,0)</f>
        <v>#N/A</v>
      </c>
      <c r="I125" s="3" t="e">
        <f>VLOOKUP(K125,sz!A:I,9,0)</f>
        <v>#N/A</v>
      </c>
      <c r="J125" s="1">
        <v>1</v>
      </c>
      <c r="K125" s="8" t="e">
        <f t="shared" si="1"/>
        <v>#N/A</v>
      </c>
      <c r="L125" s="7" t="e">
        <f>VLOOKUP(K125,sz!A:D,3,0)</f>
        <v>#N/A</v>
      </c>
      <c r="M125" s="7" t="e">
        <f>VLOOKUP(K125,sz!A:D,4,0)</f>
        <v>#N/A</v>
      </c>
      <c r="P125" s="3" t="s">
        <v>2370</v>
      </c>
      <c r="Q125" s="3" t="s">
        <v>752</v>
      </c>
      <c r="R125" s="3" t="s">
        <v>1302</v>
      </c>
      <c r="S125" s="3" t="s">
        <v>1303</v>
      </c>
      <c r="T125" s="3" t="s">
        <v>2367</v>
      </c>
      <c r="U125" s="3" t="s">
        <v>2233</v>
      </c>
      <c r="V125" s="3" t="s">
        <v>2073</v>
      </c>
      <c r="W125" s="3" t="s">
        <v>2203</v>
      </c>
      <c r="X125" s="3" t="s">
        <v>2070</v>
      </c>
      <c r="Y125" s="3" t="s">
        <v>2370</v>
      </c>
    </row>
    <row r="126" spans="2:25" x14ac:dyDescent="0.25">
      <c r="B126" t="s">
        <v>3414</v>
      </c>
      <c r="C126" s="1" t="s">
        <v>3019</v>
      </c>
      <c r="D126" s="1" t="s">
        <v>3018</v>
      </c>
      <c r="E126" s="3" t="e">
        <f>VLOOKUP(K126,sz!A:I,5,0)</f>
        <v>#N/A</v>
      </c>
      <c r="F126" s="4">
        <v>4</v>
      </c>
      <c r="G126" s="3" t="e">
        <f>VLOOKUP(K126,sz!A:I,7,0)</f>
        <v>#N/A</v>
      </c>
      <c r="H126" s="3" t="e">
        <f>VLOOKUP(K126,sz!A:I,8,0)</f>
        <v>#N/A</v>
      </c>
      <c r="I126" s="3" t="e">
        <f>VLOOKUP(K126,sz!A:I,9,0)</f>
        <v>#N/A</v>
      </c>
      <c r="J126" s="1">
        <v>2</v>
      </c>
      <c r="K126" s="8" t="e">
        <f t="shared" si="1"/>
        <v>#N/A</v>
      </c>
      <c r="L126" s="7" t="e">
        <f>VLOOKUP(K126,sz!A:D,3,0)</f>
        <v>#N/A</v>
      </c>
      <c r="M126" s="7" t="e">
        <f>VLOOKUP(K126,sz!A:D,4,0)</f>
        <v>#N/A</v>
      </c>
      <c r="P126" s="3" t="s">
        <v>2371</v>
      </c>
      <c r="Q126" s="3" t="s">
        <v>752</v>
      </c>
      <c r="R126" s="3" t="s">
        <v>20</v>
      </c>
      <c r="S126" s="3" t="s">
        <v>1304</v>
      </c>
      <c r="U126" s="3" t="s">
        <v>2072</v>
      </c>
      <c r="V126" s="3" t="s">
        <v>2081</v>
      </c>
      <c r="W126" s="3" t="s">
        <v>2204</v>
      </c>
      <c r="X126" s="3" t="s">
        <v>2072</v>
      </c>
      <c r="Y126" s="3" t="s">
        <v>2371</v>
      </c>
    </row>
    <row r="127" spans="2:25" x14ac:dyDescent="0.25">
      <c r="B127" t="s">
        <v>3414</v>
      </c>
      <c r="C127" s="1" t="s">
        <v>3021</v>
      </c>
      <c r="D127" s="1" t="s">
        <v>3020</v>
      </c>
      <c r="E127" s="3" t="e">
        <f>VLOOKUP(K127,sz!A:I,5,0)</f>
        <v>#N/A</v>
      </c>
      <c r="F127" s="4">
        <v>4</v>
      </c>
      <c r="G127" s="3" t="e">
        <f>VLOOKUP(K127,sz!A:I,7,0)</f>
        <v>#N/A</v>
      </c>
      <c r="H127" s="3" t="e">
        <f>VLOOKUP(K127,sz!A:I,8,0)</f>
        <v>#N/A</v>
      </c>
      <c r="I127" s="3" t="e">
        <f>VLOOKUP(K127,sz!A:I,9,0)</f>
        <v>#N/A</v>
      </c>
      <c r="J127" s="1">
        <v>3</v>
      </c>
      <c r="K127" s="8" t="e">
        <f t="shared" si="1"/>
        <v>#N/A</v>
      </c>
      <c r="L127" s="7" t="e">
        <f>VLOOKUP(K127,sz!A:D,3,0)</f>
        <v>#N/A</v>
      </c>
      <c r="M127" s="7" t="e">
        <f>VLOOKUP(K127,sz!A:D,4,0)</f>
        <v>#N/A</v>
      </c>
      <c r="P127" s="3" t="s">
        <v>2372</v>
      </c>
      <c r="Q127" s="3" t="s">
        <v>752</v>
      </c>
      <c r="R127" s="3" t="s">
        <v>1305</v>
      </c>
      <c r="S127" s="3" t="s">
        <v>1306</v>
      </c>
      <c r="T127" s="3" t="s">
        <v>2081</v>
      </c>
      <c r="U127" s="3" t="s">
        <v>2224</v>
      </c>
      <c r="V127" s="3" t="s">
        <v>2076</v>
      </c>
      <c r="W127" s="3" t="s">
        <v>2205</v>
      </c>
      <c r="X127" s="3" t="s">
        <v>2070</v>
      </c>
      <c r="Y127" s="3" t="s">
        <v>2372</v>
      </c>
    </row>
    <row r="128" spans="2:25" x14ac:dyDescent="0.25">
      <c r="B128" t="s">
        <v>3414</v>
      </c>
      <c r="C128" s="1" t="s">
        <v>3023</v>
      </c>
      <c r="D128" s="1" t="s">
        <v>3022</v>
      </c>
      <c r="E128" s="3" t="e">
        <f>VLOOKUP(K128,sz!A:I,5,0)</f>
        <v>#N/A</v>
      </c>
      <c r="F128" s="4">
        <v>4</v>
      </c>
      <c r="G128" s="3" t="e">
        <f>VLOOKUP(K128,sz!A:I,7,0)</f>
        <v>#N/A</v>
      </c>
      <c r="H128" s="3" t="e">
        <f>VLOOKUP(K128,sz!A:I,8,0)</f>
        <v>#N/A</v>
      </c>
      <c r="I128" s="3" t="e">
        <f>VLOOKUP(K128,sz!A:I,9,0)</f>
        <v>#N/A</v>
      </c>
      <c r="J128" s="1">
        <v>4</v>
      </c>
      <c r="K128" s="8" t="e">
        <f t="shared" si="1"/>
        <v>#N/A</v>
      </c>
      <c r="L128" s="7" t="e">
        <f>VLOOKUP(K128,sz!A:D,3,0)</f>
        <v>#N/A</v>
      </c>
      <c r="M128" s="7" t="e">
        <f>VLOOKUP(K128,sz!A:D,4,0)</f>
        <v>#N/A</v>
      </c>
      <c r="P128" s="3" t="s">
        <v>2373</v>
      </c>
      <c r="Q128" s="3" t="s">
        <v>752</v>
      </c>
      <c r="R128" s="3" t="s">
        <v>1307</v>
      </c>
      <c r="S128" s="3" t="s">
        <v>1308</v>
      </c>
      <c r="T128" s="3" t="s">
        <v>2081</v>
      </c>
      <c r="U128" s="3" t="s">
        <v>2224</v>
      </c>
      <c r="V128" s="3" t="s">
        <v>2075</v>
      </c>
      <c r="W128" s="3" t="s">
        <v>2206</v>
      </c>
      <c r="X128" s="3" t="s">
        <v>2070</v>
      </c>
      <c r="Y128" s="3" t="s">
        <v>2373</v>
      </c>
    </row>
    <row r="129" spans="2:25" x14ac:dyDescent="0.25">
      <c r="B129" t="s">
        <v>3414</v>
      </c>
      <c r="C129" s="1" t="s">
        <v>3025</v>
      </c>
      <c r="D129" s="1" t="s">
        <v>3024</v>
      </c>
      <c r="E129" s="3" t="e">
        <f>VLOOKUP(K129,sz!A:I,5,0)</f>
        <v>#N/A</v>
      </c>
      <c r="F129" s="4">
        <v>3</v>
      </c>
      <c r="G129" s="3" t="e">
        <f>VLOOKUP(K129,sz!A:I,7,0)</f>
        <v>#N/A</v>
      </c>
      <c r="H129" s="3" t="e">
        <f>VLOOKUP(K129,sz!A:I,8,0)</f>
        <v>#N/A</v>
      </c>
      <c r="I129" s="3" t="e">
        <f>VLOOKUP(K129,sz!A:I,9,0)</f>
        <v>#N/A</v>
      </c>
      <c r="J129" s="1" t="s">
        <v>2822</v>
      </c>
      <c r="K129" s="8" t="e">
        <f t="shared" si="1"/>
        <v>#N/A</v>
      </c>
      <c r="L129" s="7" t="e">
        <f>VLOOKUP(K129,sz!A:D,3,0)</f>
        <v>#N/A</v>
      </c>
      <c r="M129" s="7" t="e">
        <f>VLOOKUP(K129,sz!A:D,4,0)</f>
        <v>#N/A</v>
      </c>
      <c r="P129" s="3" t="s">
        <v>2374</v>
      </c>
      <c r="Q129" s="3" t="s">
        <v>752</v>
      </c>
      <c r="R129" s="3" t="s">
        <v>1309</v>
      </c>
      <c r="S129" s="3" t="s">
        <v>1310</v>
      </c>
      <c r="T129" s="3" t="s">
        <v>2081</v>
      </c>
      <c r="U129" s="3" t="s">
        <v>2224</v>
      </c>
      <c r="V129" s="3" t="s">
        <v>2074</v>
      </c>
      <c r="W129" s="3" t="s">
        <v>2207</v>
      </c>
      <c r="X129" s="3" t="s">
        <v>2070</v>
      </c>
      <c r="Y129" s="3" t="s">
        <v>2374</v>
      </c>
    </row>
    <row r="130" spans="2:25" x14ac:dyDescent="0.25">
      <c r="B130" t="s">
        <v>3414</v>
      </c>
      <c r="C130" s="1" t="s">
        <v>3027</v>
      </c>
      <c r="D130" s="1" t="s">
        <v>3026</v>
      </c>
      <c r="E130" s="3" t="e">
        <f>VLOOKUP(K130,sz!A:I,5,0)</f>
        <v>#N/A</v>
      </c>
      <c r="F130" s="4">
        <v>3</v>
      </c>
      <c r="G130" s="3" t="e">
        <f>VLOOKUP(K130,sz!A:I,7,0)</f>
        <v>#N/A</v>
      </c>
      <c r="H130" s="3" t="e">
        <f>VLOOKUP(K130,sz!A:I,8,0)</f>
        <v>#N/A</v>
      </c>
      <c r="I130" s="3" t="e">
        <f>VLOOKUP(K130,sz!A:I,9,0)</f>
        <v>#N/A</v>
      </c>
      <c r="J130" s="1" t="s">
        <v>2825</v>
      </c>
      <c r="K130" s="8" t="e">
        <f t="shared" si="1"/>
        <v>#N/A</v>
      </c>
      <c r="L130" s="7" t="e">
        <f>VLOOKUP(K130,sz!A:D,3,0)</f>
        <v>#N/A</v>
      </c>
      <c r="M130" s="7" t="e">
        <f>VLOOKUP(K130,sz!A:D,4,0)</f>
        <v>#N/A</v>
      </c>
      <c r="P130" s="3" t="s">
        <v>2375</v>
      </c>
      <c r="Q130" s="3" t="s">
        <v>752</v>
      </c>
      <c r="R130" s="3" t="s">
        <v>1311</v>
      </c>
      <c r="S130" s="3" t="s">
        <v>1312</v>
      </c>
      <c r="T130" s="3" t="s">
        <v>2081</v>
      </c>
      <c r="U130" s="3" t="s">
        <v>2224</v>
      </c>
      <c r="V130" s="3" t="s">
        <v>2073</v>
      </c>
      <c r="W130" s="3" t="s">
        <v>2208</v>
      </c>
      <c r="X130" s="3" t="s">
        <v>2072</v>
      </c>
      <c r="Y130" s="3" t="s">
        <v>2375</v>
      </c>
    </row>
    <row r="131" spans="2:25" x14ac:dyDescent="0.25">
      <c r="B131" t="s">
        <v>3414</v>
      </c>
      <c r="C131" s="1" t="s">
        <v>3029</v>
      </c>
      <c r="D131" s="1" t="s">
        <v>3028</v>
      </c>
      <c r="E131" s="3" t="e">
        <f>VLOOKUP(K131,sz!A:I,5,0)</f>
        <v>#N/A</v>
      </c>
      <c r="F131" s="4">
        <v>4</v>
      </c>
      <c r="G131" s="3" t="e">
        <f>VLOOKUP(K131,sz!A:I,7,0)</f>
        <v>#N/A</v>
      </c>
      <c r="H131" s="3" t="e">
        <f>VLOOKUP(K131,sz!A:I,8,0)</f>
        <v>#N/A</v>
      </c>
      <c r="I131" s="3" t="e">
        <f>VLOOKUP(K131,sz!A:I,9,0)</f>
        <v>#N/A</v>
      </c>
      <c r="J131" s="1">
        <v>1</v>
      </c>
      <c r="K131" s="8" t="e">
        <f t="shared" si="1"/>
        <v>#N/A</v>
      </c>
      <c r="L131" s="7" t="e">
        <f>VLOOKUP(K131,sz!A:D,3,0)</f>
        <v>#N/A</v>
      </c>
      <c r="M131" s="7" t="e">
        <f>VLOOKUP(K131,sz!A:D,4,0)</f>
        <v>#N/A</v>
      </c>
      <c r="P131" s="3" t="s">
        <v>2376</v>
      </c>
      <c r="Q131" s="3" t="s">
        <v>752</v>
      </c>
      <c r="R131" s="3" t="s">
        <v>1313</v>
      </c>
      <c r="S131" s="3" t="s">
        <v>1314</v>
      </c>
      <c r="T131" s="3" t="s">
        <v>2377</v>
      </c>
      <c r="U131" s="3" t="s">
        <v>2233</v>
      </c>
      <c r="V131" s="3" t="s">
        <v>2076</v>
      </c>
      <c r="W131" s="3" t="s">
        <v>2209</v>
      </c>
      <c r="X131" s="3" t="s">
        <v>2070</v>
      </c>
      <c r="Y131" s="3" t="s">
        <v>2376</v>
      </c>
    </row>
    <row r="132" spans="2:25" x14ac:dyDescent="0.25">
      <c r="B132" t="s">
        <v>3414</v>
      </c>
      <c r="C132" s="1" t="s">
        <v>3031</v>
      </c>
      <c r="D132" s="1" t="s">
        <v>3030</v>
      </c>
      <c r="E132" s="3" t="e">
        <f>VLOOKUP(K132,sz!A:I,5,0)</f>
        <v>#N/A</v>
      </c>
      <c r="F132" s="4">
        <v>4</v>
      </c>
      <c r="G132" s="3" t="e">
        <f>VLOOKUP(K132,sz!A:I,7,0)</f>
        <v>#N/A</v>
      </c>
      <c r="H132" s="3" t="e">
        <f>VLOOKUP(K132,sz!A:I,8,0)</f>
        <v>#N/A</v>
      </c>
      <c r="I132" s="3" t="e">
        <f>VLOOKUP(K132,sz!A:I,9,0)</f>
        <v>#N/A</v>
      </c>
      <c r="J132" s="1">
        <v>2</v>
      </c>
      <c r="K132" s="8" t="e">
        <f t="shared" si="1"/>
        <v>#N/A</v>
      </c>
      <c r="L132" s="7" t="e">
        <f>VLOOKUP(K132,sz!A:D,3,0)</f>
        <v>#N/A</v>
      </c>
      <c r="M132" s="7" t="e">
        <f>VLOOKUP(K132,sz!A:D,4,0)</f>
        <v>#N/A</v>
      </c>
      <c r="P132" s="3" t="s">
        <v>2378</v>
      </c>
      <c r="Q132" s="3" t="s">
        <v>752</v>
      </c>
      <c r="R132" s="3" t="s">
        <v>1315</v>
      </c>
      <c r="S132" s="3" t="s">
        <v>1316</v>
      </c>
      <c r="T132" s="3" t="s">
        <v>2377</v>
      </c>
      <c r="U132" s="3" t="s">
        <v>2233</v>
      </c>
      <c r="V132" s="3" t="s">
        <v>2075</v>
      </c>
      <c r="W132" s="3" t="s">
        <v>2210</v>
      </c>
      <c r="X132" s="3" t="s">
        <v>2070</v>
      </c>
      <c r="Y132" s="3" t="s">
        <v>2378</v>
      </c>
    </row>
    <row r="133" spans="2:25" x14ac:dyDescent="0.25">
      <c r="B133" t="s">
        <v>3414</v>
      </c>
      <c r="C133" s="1" t="s">
        <v>7</v>
      </c>
      <c r="D133" s="1" t="s">
        <v>2892</v>
      </c>
      <c r="E133" s="3" t="str">
        <f>VLOOKUP(K133,sz!A:I,5,0)</f>
        <v>0b0801</v>
      </c>
      <c r="F133" s="4">
        <v>4</v>
      </c>
      <c r="G133" s="3" t="str">
        <f>VLOOKUP(K133,sz!A:I,7,0)</f>
        <v>06</v>
      </c>
      <c r="H133" s="3" t="str">
        <f>VLOOKUP(K133,sz!A:I,8,0)</f>
        <v>0b080106</v>
      </c>
      <c r="I133" s="3" t="str">
        <f>VLOOKUP(K133,sz!A:I,9,0)</f>
        <v>0</v>
      </c>
      <c r="J133" s="1">
        <v>3</v>
      </c>
      <c r="K133" s="8" t="str">
        <f t="shared" si="1"/>
        <v>1986</v>
      </c>
      <c r="L133" s="7" t="str">
        <f>VLOOKUP(K133,sz!A:D,3,0)</f>
        <v>其他说明</v>
      </c>
      <c r="M133" s="7" t="str">
        <f>VLOOKUP(K133,sz!A:D,4,0)</f>
        <v>（6）其他说明</v>
      </c>
      <c r="P133" s="3" t="s">
        <v>2379</v>
      </c>
      <c r="Q133" s="3" t="s">
        <v>752</v>
      </c>
      <c r="R133" s="3" t="s">
        <v>1317</v>
      </c>
      <c r="S133" s="3" t="s">
        <v>1318</v>
      </c>
      <c r="T133" s="3" t="s">
        <v>2081</v>
      </c>
      <c r="U133" s="3" t="s">
        <v>2224</v>
      </c>
      <c r="V133" s="3" t="s">
        <v>2078</v>
      </c>
      <c r="W133" s="3" t="s">
        <v>2211</v>
      </c>
      <c r="X133" s="3" t="s">
        <v>2072</v>
      </c>
      <c r="Y133" s="3" t="s">
        <v>2379</v>
      </c>
    </row>
    <row r="134" spans="2:25" x14ac:dyDescent="0.25">
      <c r="B134" t="s">
        <v>3414</v>
      </c>
      <c r="C134" s="1" t="s">
        <v>7</v>
      </c>
      <c r="D134" s="1" t="s">
        <v>3032</v>
      </c>
      <c r="E134" s="3" t="str">
        <f>VLOOKUP(K134,sz!A:I,5,0)</f>
        <v>0b0801</v>
      </c>
      <c r="F134" s="4">
        <v>3</v>
      </c>
      <c r="G134" s="3" t="str">
        <f>VLOOKUP(K134,sz!A:I,7,0)</f>
        <v>06</v>
      </c>
      <c r="H134" s="3" t="str">
        <f>VLOOKUP(K134,sz!A:I,8,0)</f>
        <v>0b080106</v>
      </c>
      <c r="I134" s="3" t="str">
        <f>VLOOKUP(K134,sz!A:I,9,0)</f>
        <v>0</v>
      </c>
      <c r="J134" s="1" t="s">
        <v>2827</v>
      </c>
      <c r="K134" s="8" t="str">
        <f t="shared" si="1"/>
        <v>1986</v>
      </c>
      <c r="L134" s="7" t="str">
        <f>VLOOKUP(K134,sz!A:D,3,0)</f>
        <v>其他说明</v>
      </c>
      <c r="M134" s="7" t="str">
        <f>VLOOKUP(K134,sz!A:D,4,0)</f>
        <v>（6）其他说明</v>
      </c>
      <c r="P134" s="3" t="s">
        <v>2380</v>
      </c>
      <c r="Q134" s="3" t="s">
        <v>752</v>
      </c>
      <c r="R134" s="3" t="s">
        <v>1319</v>
      </c>
      <c r="S134" s="3" t="s">
        <v>1320</v>
      </c>
      <c r="T134" s="3" t="s">
        <v>2381</v>
      </c>
      <c r="U134" s="3" t="s">
        <v>2233</v>
      </c>
      <c r="V134" s="3" t="s">
        <v>2076</v>
      </c>
      <c r="W134" s="3" t="s">
        <v>2212</v>
      </c>
      <c r="X134" s="3" t="s">
        <v>2070</v>
      </c>
      <c r="Y134" s="3" t="s">
        <v>2380</v>
      </c>
    </row>
    <row r="135" spans="2:25" x14ac:dyDescent="0.25">
      <c r="B135" t="s">
        <v>3414</v>
      </c>
      <c r="C135" s="1" t="s">
        <v>3034</v>
      </c>
      <c r="D135" s="1" t="s">
        <v>3033</v>
      </c>
      <c r="E135" s="3" t="e">
        <f>VLOOKUP(K135,sz!A:I,5,0)</f>
        <v>#N/A</v>
      </c>
      <c r="F135" s="4">
        <v>2</v>
      </c>
      <c r="G135" s="3" t="e">
        <f>VLOOKUP(K135,sz!A:I,7,0)</f>
        <v>#N/A</v>
      </c>
      <c r="H135" s="3" t="e">
        <f>VLOOKUP(K135,sz!A:I,8,0)</f>
        <v>#N/A</v>
      </c>
      <c r="I135" s="3" t="e">
        <f>VLOOKUP(K135,sz!A:I,9,0)</f>
        <v>#N/A</v>
      </c>
      <c r="J135" s="1" t="s">
        <v>3035</v>
      </c>
      <c r="K135" s="8" t="e">
        <f t="shared" si="1"/>
        <v>#N/A</v>
      </c>
      <c r="L135" s="7" t="e">
        <f>VLOOKUP(K135,sz!A:D,3,0)</f>
        <v>#N/A</v>
      </c>
      <c r="M135" s="7" t="e">
        <f>VLOOKUP(K135,sz!A:D,4,0)</f>
        <v>#N/A</v>
      </c>
      <c r="P135" s="3" t="s">
        <v>2382</v>
      </c>
      <c r="Q135" s="3" t="s">
        <v>752</v>
      </c>
      <c r="R135" s="3" t="s">
        <v>1321</v>
      </c>
      <c r="S135" s="3" t="s">
        <v>1322</v>
      </c>
      <c r="T135" s="3" t="s">
        <v>2381</v>
      </c>
      <c r="U135" s="3" t="s">
        <v>2233</v>
      </c>
      <c r="V135" s="3" t="s">
        <v>2075</v>
      </c>
      <c r="W135" s="3" t="s">
        <v>2213</v>
      </c>
      <c r="X135" s="3" t="s">
        <v>2070</v>
      </c>
      <c r="Y135" s="3" t="s">
        <v>2382</v>
      </c>
    </row>
    <row r="136" spans="2:25" x14ac:dyDescent="0.25">
      <c r="B136" t="s">
        <v>3414</v>
      </c>
      <c r="C136" s="1" t="s">
        <v>3037</v>
      </c>
      <c r="D136" s="1" t="s">
        <v>3036</v>
      </c>
      <c r="E136" s="3" t="e">
        <f>VLOOKUP(K136,sz!A:I,5,0)</f>
        <v>#N/A</v>
      </c>
      <c r="F136" s="4">
        <v>3</v>
      </c>
      <c r="G136" s="3" t="e">
        <f>VLOOKUP(K136,sz!A:I,7,0)</f>
        <v>#N/A</v>
      </c>
      <c r="H136" s="3" t="e">
        <f>VLOOKUP(K136,sz!A:I,8,0)</f>
        <v>#N/A</v>
      </c>
      <c r="I136" s="3" t="e">
        <f>VLOOKUP(K136,sz!A:I,9,0)</f>
        <v>#N/A</v>
      </c>
      <c r="J136" s="1" t="s">
        <v>2820</v>
      </c>
      <c r="K136" s="8" t="e">
        <f t="shared" si="1"/>
        <v>#N/A</v>
      </c>
      <c r="L136" s="7" t="e">
        <f>VLOOKUP(K136,sz!A:D,3,0)</f>
        <v>#N/A</v>
      </c>
      <c r="M136" s="7" t="e">
        <f>VLOOKUP(K136,sz!A:D,4,0)</f>
        <v>#N/A</v>
      </c>
      <c r="P136" s="3" t="s">
        <v>2383</v>
      </c>
      <c r="Q136" s="3" t="s">
        <v>752</v>
      </c>
      <c r="R136" s="3" t="s">
        <v>1323</v>
      </c>
      <c r="S136" s="3" t="s">
        <v>1324</v>
      </c>
      <c r="T136" s="3" t="s">
        <v>2381</v>
      </c>
      <c r="U136" s="3" t="s">
        <v>2233</v>
      </c>
      <c r="V136" s="3" t="s">
        <v>2074</v>
      </c>
      <c r="W136" s="3" t="s">
        <v>2214</v>
      </c>
      <c r="X136" s="3" t="s">
        <v>2070</v>
      </c>
      <c r="Y136" s="3" t="s">
        <v>2383</v>
      </c>
    </row>
    <row r="137" spans="2:25" x14ac:dyDescent="0.25">
      <c r="B137" t="s">
        <v>3414</v>
      </c>
      <c r="C137" s="1" t="s">
        <v>3039</v>
      </c>
      <c r="D137" s="1" t="s">
        <v>3038</v>
      </c>
      <c r="E137" s="3" t="e">
        <f>VLOOKUP(K137,sz!A:I,5,0)</f>
        <v>#N/A</v>
      </c>
      <c r="F137" s="4">
        <v>3</v>
      </c>
      <c r="G137" s="3" t="e">
        <f>VLOOKUP(K137,sz!A:I,7,0)</f>
        <v>#N/A</v>
      </c>
      <c r="H137" s="3" t="e">
        <f>VLOOKUP(K137,sz!A:I,8,0)</f>
        <v>#N/A</v>
      </c>
      <c r="I137" s="3" t="e">
        <f>VLOOKUP(K137,sz!A:I,9,0)</f>
        <v>#N/A</v>
      </c>
      <c r="J137" s="1" t="s">
        <v>2822</v>
      </c>
      <c r="K137" s="8" t="e">
        <f t="shared" si="1"/>
        <v>#N/A</v>
      </c>
      <c r="L137" s="7" t="e">
        <f>VLOOKUP(K137,sz!A:D,3,0)</f>
        <v>#N/A</v>
      </c>
      <c r="M137" s="7" t="e">
        <f>VLOOKUP(K137,sz!A:D,4,0)</f>
        <v>#N/A</v>
      </c>
      <c r="P137" s="3" t="s">
        <v>2384</v>
      </c>
      <c r="Q137" s="3" t="s">
        <v>752</v>
      </c>
      <c r="R137" s="3" t="s">
        <v>1325</v>
      </c>
      <c r="S137" s="3" t="s">
        <v>1326</v>
      </c>
      <c r="T137" s="3" t="s">
        <v>2081</v>
      </c>
      <c r="U137" s="3" t="s">
        <v>2224</v>
      </c>
      <c r="V137" s="3" t="s">
        <v>2077</v>
      </c>
      <c r="W137" s="3" t="s">
        <v>2215</v>
      </c>
      <c r="X137" s="3" t="s">
        <v>2070</v>
      </c>
      <c r="Y137" s="3" t="s">
        <v>2384</v>
      </c>
    </row>
    <row r="138" spans="2:25" x14ac:dyDescent="0.25">
      <c r="B138" t="s">
        <v>3414</v>
      </c>
      <c r="C138" s="1" t="s">
        <v>3041</v>
      </c>
      <c r="D138" s="1" t="s">
        <v>3040</v>
      </c>
      <c r="E138" s="3" t="e">
        <f>VLOOKUP(K138,sz!A:I,5,0)</f>
        <v>#N/A</v>
      </c>
      <c r="F138" s="4">
        <v>3</v>
      </c>
      <c r="G138" s="3" t="e">
        <f>VLOOKUP(K138,sz!A:I,7,0)</f>
        <v>#N/A</v>
      </c>
      <c r="H138" s="3" t="e">
        <f>VLOOKUP(K138,sz!A:I,8,0)</f>
        <v>#N/A</v>
      </c>
      <c r="I138" s="3" t="e">
        <f>VLOOKUP(K138,sz!A:I,9,0)</f>
        <v>#N/A</v>
      </c>
      <c r="J138" s="1" t="s">
        <v>2825</v>
      </c>
      <c r="K138" s="8" t="e">
        <f t="shared" ref="K138:K201" si="2">VLOOKUP(C138,R:Y,8,0)</f>
        <v>#N/A</v>
      </c>
      <c r="L138" s="7" t="e">
        <f>VLOOKUP(K138,sz!A:D,3,0)</f>
        <v>#N/A</v>
      </c>
      <c r="M138" s="7" t="e">
        <f>VLOOKUP(K138,sz!A:D,4,0)</f>
        <v>#N/A</v>
      </c>
      <c r="P138" s="3" t="s">
        <v>2385</v>
      </c>
      <c r="Q138" s="3" t="s">
        <v>752</v>
      </c>
      <c r="R138" s="3" t="s">
        <v>1327</v>
      </c>
      <c r="S138" s="3" t="s">
        <v>1328</v>
      </c>
      <c r="T138" s="3" t="s">
        <v>2081</v>
      </c>
      <c r="U138" s="3" t="s">
        <v>2224</v>
      </c>
      <c r="V138" s="3" t="s">
        <v>2080</v>
      </c>
      <c r="W138" s="3" t="s">
        <v>2216</v>
      </c>
      <c r="X138" s="3" t="s">
        <v>2070</v>
      </c>
      <c r="Y138" s="3" t="s">
        <v>2385</v>
      </c>
    </row>
    <row r="139" spans="2:25" x14ac:dyDescent="0.25">
      <c r="B139" t="s">
        <v>3414</v>
      </c>
      <c r="C139" s="1" t="s">
        <v>3043</v>
      </c>
      <c r="D139" s="1" t="s">
        <v>3042</v>
      </c>
      <c r="E139" s="3" t="e">
        <f>VLOOKUP(K139,sz!A:I,5,0)</f>
        <v>#N/A</v>
      </c>
      <c r="F139" s="4">
        <v>3</v>
      </c>
      <c r="G139" s="3" t="e">
        <f>VLOOKUP(K139,sz!A:I,7,0)</f>
        <v>#N/A</v>
      </c>
      <c r="H139" s="3" t="e">
        <f>VLOOKUP(K139,sz!A:I,8,0)</f>
        <v>#N/A</v>
      </c>
      <c r="I139" s="3" t="e">
        <f>VLOOKUP(K139,sz!A:I,9,0)</f>
        <v>#N/A</v>
      </c>
      <c r="J139" s="1" t="s">
        <v>2827</v>
      </c>
      <c r="K139" s="8" t="e">
        <f t="shared" si="2"/>
        <v>#N/A</v>
      </c>
      <c r="L139" s="7" t="e">
        <f>VLOOKUP(K139,sz!A:D,3,0)</f>
        <v>#N/A</v>
      </c>
      <c r="M139" s="7" t="e">
        <f>VLOOKUP(K139,sz!A:D,4,0)</f>
        <v>#N/A</v>
      </c>
      <c r="P139" s="3" t="s">
        <v>2386</v>
      </c>
      <c r="Q139" s="3" t="s">
        <v>752</v>
      </c>
      <c r="R139" s="3" t="s">
        <v>1329</v>
      </c>
      <c r="S139" s="3" t="s">
        <v>1330</v>
      </c>
      <c r="T139" s="3" t="s">
        <v>2081</v>
      </c>
      <c r="U139" s="3" t="s">
        <v>2224</v>
      </c>
      <c r="V139" s="3" t="s">
        <v>2079</v>
      </c>
      <c r="W139" s="3" t="s">
        <v>2217</v>
      </c>
      <c r="X139" s="3" t="s">
        <v>2070</v>
      </c>
      <c r="Y139" s="3" t="s">
        <v>2386</v>
      </c>
    </row>
    <row r="140" spans="2:25" x14ac:dyDescent="0.25">
      <c r="B140" t="s">
        <v>3414</v>
      </c>
      <c r="C140" s="1" t="s">
        <v>3045</v>
      </c>
      <c r="D140" s="1" t="s">
        <v>3044</v>
      </c>
      <c r="E140" s="3" t="e">
        <f>VLOOKUP(K140,sz!A:I,5,0)</f>
        <v>#N/A</v>
      </c>
      <c r="F140" s="4">
        <v>3</v>
      </c>
      <c r="G140" s="3" t="e">
        <f>VLOOKUP(K140,sz!A:I,7,0)</f>
        <v>#N/A</v>
      </c>
      <c r="H140" s="3" t="e">
        <f>VLOOKUP(K140,sz!A:I,8,0)</f>
        <v>#N/A</v>
      </c>
      <c r="I140" s="3" t="e">
        <f>VLOOKUP(K140,sz!A:I,9,0)</f>
        <v>#N/A</v>
      </c>
      <c r="J140" s="1" t="s">
        <v>2830</v>
      </c>
      <c r="K140" s="8" t="e">
        <f t="shared" si="2"/>
        <v>#N/A</v>
      </c>
      <c r="L140" s="7" t="e">
        <f>VLOOKUP(K140,sz!A:D,3,0)</f>
        <v>#N/A</v>
      </c>
      <c r="M140" s="7" t="e">
        <f>VLOOKUP(K140,sz!A:D,4,0)</f>
        <v>#N/A</v>
      </c>
      <c r="P140" s="3" t="s">
        <v>2387</v>
      </c>
      <c r="Q140" s="3" t="s">
        <v>752</v>
      </c>
      <c r="R140" s="3" t="s">
        <v>1331</v>
      </c>
      <c r="S140" s="3" t="s">
        <v>1332</v>
      </c>
      <c r="T140" s="3" t="s">
        <v>2081</v>
      </c>
      <c r="U140" s="3" t="s">
        <v>2224</v>
      </c>
      <c r="V140" s="3" t="s">
        <v>2081</v>
      </c>
      <c r="W140" s="3" t="s">
        <v>2218</v>
      </c>
      <c r="X140" s="3" t="s">
        <v>2072</v>
      </c>
      <c r="Y140" s="3" t="s">
        <v>2387</v>
      </c>
    </row>
    <row r="141" spans="2:25" x14ac:dyDescent="0.25">
      <c r="B141" t="s">
        <v>3414</v>
      </c>
      <c r="C141" s="1" t="s">
        <v>3047</v>
      </c>
      <c r="D141" s="1" t="s">
        <v>3046</v>
      </c>
      <c r="E141" s="3" t="e">
        <f>VLOOKUP(K141,sz!A:I,5,0)</f>
        <v>#N/A</v>
      </c>
      <c r="F141" s="4">
        <v>3</v>
      </c>
      <c r="G141" s="3" t="e">
        <f>VLOOKUP(K141,sz!A:I,7,0)</f>
        <v>#N/A</v>
      </c>
      <c r="H141" s="3" t="e">
        <f>VLOOKUP(K141,sz!A:I,8,0)</f>
        <v>#N/A</v>
      </c>
      <c r="I141" s="3" t="e">
        <f>VLOOKUP(K141,sz!A:I,9,0)</f>
        <v>#N/A</v>
      </c>
      <c r="J141" s="1" t="s">
        <v>2833</v>
      </c>
      <c r="K141" s="8" t="e">
        <f t="shared" si="2"/>
        <v>#N/A</v>
      </c>
      <c r="L141" s="7" t="e">
        <f>VLOOKUP(K141,sz!A:D,3,0)</f>
        <v>#N/A</v>
      </c>
      <c r="M141" s="7" t="e">
        <f>VLOOKUP(K141,sz!A:D,4,0)</f>
        <v>#N/A</v>
      </c>
      <c r="P141" s="3" t="s">
        <v>2388</v>
      </c>
      <c r="Q141" s="3" t="s">
        <v>752</v>
      </c>
      <c r="R141" s="3" t="s">
        <v>1333</v>
      </c>
      <c r="S141" s="3" t="s">
        <v>1334</v>
      </c>
      <c r="T141" s="3" t="s">
        <v>2389</v>
      </c>
      <c r="U141" s="3" t="s">
        <v>2233</v>
      </c>
      <c r="V141" s="3" t="s">
        <v>2076</v>
      </c>
      <c r="W141" s="3" t="s">
        <v>2219</v>
      </c>
      <c r="X141" s="3" t="s">
        <v>2070</v>
      </c>
      <c r="Y141" s="3" t="s">
        <v>2388</v>
      </c>
    </row>
    <row r="142" spans="2:25" x14ac:dyDescent="0.25">
      <c r="B142" t="s">
        <v>3414</v>
      </c>
      <c r="C142" s="1" t="s">
        <v>3049</v>
      </c>
      <c r="D142" s="1" t="s">
        <v>3048</v>
      </c>
      <c r="E142" s="3" t="e">
        <f>VLOOKUP(K142,sz!A:I,5,0)</f>
        <v>#N/A</v>
      </c>
      <c r="F142" s="4">
        <v>1</v>
      </c>
      <c r="G142" s="3" t="e">
        <f>VLOOKUP(K142,sz!A:I,7,0)</f>
        <v>#N/A</v>
      </c>
      <c r="H142" s="3" t="e">
        <f>VLOOKUP(K142,sz!A:I,8,0)</f>
        <v>#N/A</v>
      </c>
      <c r="I142" s="3" t="e">
        <f>VLOOKUP(K142,sz!A:I,9,0)</f>
        <v>#N/A</v>
      </c>
      <c r="J142" s="1" t="s">
        <v>2833</v>
      </c>
      <c r="K142" s="8" t="e">
        <f t="shared" si="2"/>
        <v>#N/A</v>
      </c>
      <c r="L142" s="7" t="e">
        <f>VLOOKUP(K142,sz!A:D,3,0)</f>
        <v>#N/A</v>
      </c>
      <c r="M142" s="7" t="e">
        <f>VLOOKUP(K142,sz!A:D,4,0)</f>
        <v>#N/A</v>
      </c>
      <c r="P142" s="3" t="s">
        <v>2390</v>
      </c>
      <c r="Q142" s="3" t="s">
        <v>752</v>
      </c>
      <c r="R142" s="3" t="s">
        <v>1335</v>
      </c>
      <c r="S142" s="3" t="s">
        <v>1336</v>
      </c>
      <c r="T142" s="3" t="s">
        <v>2389</v>
      </c>
      <c r="U142" s="3" t="s">
        <v>2233</v>
      </c>
      <c r="V142" s="3" t="s">
        <v>2075</v>
      </c>
      <c r="W142" s="3" t="s">
        <v>2220</v>
      </c>
      <c r="X142" s="3" t="s">
        <v>2070</v>
      </c>
      <c r="Y142" s="3" t="s">
        <v>2390</v>
      </c>
    </row>
    <row r="143" spans="2:25" x14ac:dyDescent="0.25">
      <c r="B143" t="s">
        <v>3414</v>
      </c>
      <c r="C143" s="1" t="s">
        <v>3051</v>
      </c>
      <c r="D143" s="1" t="s">
        <v>3050</v>
      </c>
      <c r="E143" s="3" t="e">
        <f>VLOOKUP(K143,sz!A:I,5,0)</f>
        <v>#N/A</v>
      </c>
      <c r="F143" s="4">
        <v>2</v>
      </c>
      <c r="G143" s="3" t="e">
        <f>VLOOKUP(K143,sz!A:I,7,0)</f>
        <v>#N/A</v>
      </c>
      <c r="H143" s="3" t="e">
        <f>VLOOKUP(K143,sz!A:I,8,0)</f>
        <v>#N/A</v>
      </c>
      <c r="I143" s="3" t="e">
        <f>VLOOKUP(K143,sz!A:I,9,0)</f>
        <v>#N/A</v>
      </c>
      <c r="J143" s="1" t="s">
        <v>2820</v>
      </c>
      <c r="K143" s="8" t="e">
        <f t="shared" si="2"/>
        <v>#N/A</v>
      </c>
      <c r="L143" s="7" t="e">
        <f>VLOOKUP(K143,sz!A:D,3,0)</f>
        <v>#N/A</v>
      </c>
      <c r="M143" s="7" t="e">
        <f>VLOOKUP(K143,sz!A:D,4,0)</f>
        <v>#N/A</v>
      </c>
      <c r="P143" s="3" t="s">
        <v>2391</v>
      </c>
      <c r="Q143" s="3" t="s">
        <v>752</v>
      </c>
      <c r="R143" s="3" t="s">
        <v>1337</v>
      </c>
      <c r="S143" s="3" t="s">
        <v>1338</v>
      </c>
      <c r="T143" s="3" t="s">
        <v>2081</v>
      </c>
      <c r="U143" s="3" t="s">
        <v>2224</v>
      </c>
      <c r="V143" s="3" t="s">
        <v>811</v>
      </c>
      <c r="W143" s="3" t="s">
        <v>1339</v>
      </c>
      <c r="X143" s="3" t="s">
        <v>2070</v>
      </c>
      <c r="Y143" s="3" t="s">
        <v>2391</v>
      </c>
    </row>
    <row r="144" spans="2:25" x14ac:dyDescent="0.25">
      <c r="B144" t="s">
        <v>3414</v>
      </c>
      <c r="C144" s="1" t="s">
        <v>3053</v>
      </c>
      <c r="D144" s="1" t="s">
        <v>3052</v>
      </c>
      <c r="E144" s="3" t="e">
        <f>VLOOKUP(K144,sz!A:I,5,0)</f>
        <v>#N/A</v>
      </c>
      <c r="F144" s="4">
        <v>3</v>
      </c>
      <c r="G144" s="3" t="e">
        <f>VLOOKUP(K144,sz!A:I,7,0)</f>
        <v>#N/A</v>
      </c>
      <c r="H144" s="3" t="e">
        <f>VLOOKUP(K144,sz!A:I,8,0)</f>
        <v>#N/A</v>
      </c>
      <c r="I144" s="3" t="e">
        <f>VLOOKUP(K144,sz!A:I,9,0)</f>
        <v>#N/A</v>
      </c>
      <c r="J144" s="1" t="s">
        <v>2820</v>
      </c>
      <c r="K144" s="8" t="e">
        <f t="shared" si="2"/>
        <v>#N/A</v>
      </c>
      <c r="L144" s="7" t="e">
        <f>VLOOKUP(K144,sz!A:D,3,0)</f>
        <v>#N/A</v>
      </c>
      <c r="M144" s="7" t="e">
        <f>VLOOKUP(K144,sz!A:D,4,0)</f>
        <v>#N/A</v>
      </c>
      <c r="P144" s="3" t="s">
        <v>2392</v>
      </c>
      <c r="Q144" s="3" t="s">
        <v>752</v>
      </c>
      <c r="R144" s="3" t="s">
        <v>2061</v>
      </c>
      <c r="S144" s="3" t="s">
        <v>2062</v>
      </c>
      <c r="T144" s="3" t="s">
        <v>2081</v>
      </c>
      <c r="U144" s="3" t="s">
        <v>2224</v>
      </c>
      <c r="V144" s="3" t="s">
        <v>810</v>
      </c>
      <c r="W144" s="3" t="s">
        <v>2063</v>
      </c>
      <c r="X144" s="3" t="s">
        <v>2070</v>
      </c>
      <c r="Y144" s="3" t="s">
        <v>2392</v>
      </c>
    </row>
    <row r="145" spans="2:25" x14ac:dyDescent="0.25">
      <c r="B145" t="s">
        <v>3414</v>
      </c>
      <c r="C145" s="1" t="s">
        <v>3053</v>
      </c>
      <c r="D145" s="1" t="s">
        <v>3054</v>
      </c>
      <c r="E145" s="3" t="e">
        <f>VLOOKUP(K145,sz!A:I,5,0)</f>
        <v>#N/A</v>
      </c>
      <c r="F145" s="4">
        <v>4</v>
      </c>
      <c r="G145" s="3" t="e">
        <f>VLOOKUP(K145,sz!A:I,7,0)</f>
        <v>#N/A</v>
      </c>
      <c r="H145" s="3" t="e">
        <f>VLOOKUP(K145,sz!A:I,8,0)</f>
        <v>#N/A</v>
      </c>
      <c r="I145" s="3" t="e">
        <f>VLOOKUP(K145,sz!A:I,9,0)</f>
        <v>#N/A</v>
      </c>
      <c r="J145" s="1">
        <v>1</v>
      </c>
      <c r="K145" s="8" t="e">
        <f t="shared" si="2"/>
        <v>#N/A</v>
      </c>
      <c r="L145" s="7" t="e">
        <f>VLOOKUP(K145,sz!A:D,3,0)</f>
        <v>#N/A</v>
      </c>
      <c r="M145" s="7" t="e">
        <f>VLOOKUP(K145,sz!A:D,4,0)</f>
        <v>#N/A</v>
      </c>
      <c r="P145" s="3" t="s">
        <v>2393</v>
      </c>
      <c r="Q145" s="3" t="s">
        <v>752</v>
      </c>
      <c r="R145" s="3" t="s">
        <v>21</v>
      </c>
      <c r="S145" s="3" t="s">
        <v>1340</v>
      </c>
      <c r="U145" s="3" t="s">
        <v>2072</v>
      </c>
      <c r="V145" s="3" t="s">
        <v>811</v>
      </c>
      <c r="W145" s="3" t="s">
        <v>1341</v>
      </c>
      <c r="X145" s="3" t="s">
        <v>2070</v>
      </c>
      <c r="Y145" s="3" t="s">
        <v>2393</v>
      </c>
    </row>
    <row r="146" spans="2:25" x14ac:dyDescent="0.25">
      <c r="B146" t="s">
        <v>3414</v>
      </c>
      <c r="C146" s="1" t="s">
        <v>3056</v>
      </c>
      <c r="D146" s="1" t="s">
        <v>3055</v>
      </c>
      <c r="E146" s="3" t="e">
        <f>VLOOKUP(K146,sz!A:I,5,0)</f>
        <v>#N/A</v>
      </c>
      <c r="F146" s="4">
        <v>4</v>
      </c>
      <c r="G146" s="3" t="e">
        <f>VLOOKUP(K146,sz!A:I,7,0)</f>
        <v>#N/A</v>
      </c>
      <c r="H146" s="3" t="e">
        <f>VLOOKUP(K146,sz!A:I,8,0)</f>
        <v>#N/A</v>
      </c>
      <c r="I146" s="3" t="e">
        <f>VLOOKUP(K146,sz!A:I,9,0)</f>
        <v>#N/A</v>
      </c>
      <c r="J146" s="1">
        <v>2</v>
      </c>
      <c r="K146" s="8" t="e">
        <f t="shared" si="2"/>
        <v>#N/A</v>
      </c>
      <c r="L146" s="7" t="e">
        <f>VLOOKUP(K146,sz!A:D,3,0)</f>
        <v>#N/A</v>
      </c>
      <c r="M146" s="7" t="e">
        <f>VLOOKUP(K146,sz!A:D,4,0)</f>
        <v>#N/A</v>
      </c>
      <c r="P146" s="3" t="s">
        <v>2394</v>
      </c>
      <c r="Q146" s="3" t="s">
        <v>752</v>
      </c>
      <c r="R146" s="3" t="s">
        <v>1342</v>
      </c>
      <c r="S146" s="3" t="s">
        <v>1343</v>
      </c>
      <c r="U146" s="3" t="s">
        <v>2072</v>
      </c>
      <c r="V146" s="3" t="s">
        <v>810</v>
      </c>
      <c r="W146" s="3" t="s">
        <v>1344</v>
      </c>
      <c r="X146" s="3" t="s">
        <v>2072</v>
      </c>
      <c r="Y146" s="3" t="s">
        <v>2394</v>
      </c>
    </row>
    <row r="147" spans="2:25" x14ac:dyDescent="0.25">
      <c r="B147" t="s">
        <v>3414</v>
      </c>
      <c r="C147" s="1" t="s">
        <v>3058</v>
      </c>
      <c r="D147" s="1" t="s">
        <v>3057</v>
      </c>
      <c r="E147" s="3" t="e">
        <f>VLOOKUP(K147,sz!A:I,5,0)</f>
        <v>#N/A</v>
      </c>
      <c r="F147" s="4">
        <v>4</v>
      </c>
      <c r="G147" s="3" t="e">
        <f>VLOOKUP(K147,sz!A:I,7,0)</f>
        <v>#N/A</v>
      </c>
      <c r="H147" s="3" t="e">
        <f>VLOOKUP(K147,sz!A:I,8,0)</f>
        <v>#N/A</v>
      </c>
      <c r="I147" s="3" t="e">
        <f>VLOOKUP(K147,sz!A:I,9,0)</f>
        <v>#N/A</v>
      </c>
      <c r="J147" s="1">
        <v>3</v>
      </c>
      <c r="K147" s="8" t="e">
        <f t="shared" si="2"/>
        <v>#N/A</v>
      </c>
      <c r="L147" s="7" t="e">
        <f>VLOOKUP(K147,sz!A:D,3,0)</f>
        <v>#N/A</v>
      </c>
      <c r="M147" s="7" t="e">
        <f>VLOOKUP(K147,sz!A:D,4,0)</f>
        <v>#N/A</v>
      </c>
      <c r="P147" s="3" t="s">
        <v>2395</v>
      </c>
      <c r="Q147" s="3" t="s">
        <v>752</v>
      </c>
      <c r="R147" s="3" t="s">
        <v>1345</v>
      </c>
      <c r="S147" s="3" t="s">
        <v>22</v>
      </c>
      <c r="T147" s="3" t="s">
        <v>810</v>
      </c>
      <c r="U147" s="3" t="s">
        <v>2224</v>
      </c>
      <c r="V147" s="3" t="s">
        <v>2076</v>
      </c>
      <c r="W147" s="3" t="s">
        <v>1346</v>
      </c>
      <c r="X147" s="3" t="s">
        <v>2070</v>
      </c>
      <c r="Y147" s="3" t="s">
        <v>2395</v>
      </c>
    </row>
    <row r="148" spans="2:25" x14ac:dyDescent="0.25">
      <c r="B148" t="s">
        <v>3414</v>
      </c>
      <c r="C148" s="1" t="s">
        <v>3060</v>
      </c>
      <c r="D148" s="1" t="s">
        <v>3059</v>
      </c>
      <c r="E148" s="3" t="e">
        <f>VLOOKUP(K148,sz!A:I,5,0)</f>
        <v>#N/A</v>
      </c>
      <c r="F148" s="4">
        <v>4</v>
      </c>
      <c r="G148" s="3" t="e">
        <f>VLOOKUP(K148,sz!A:I,7,0)</f>
        <v>#N/A</v>
      </c>
      <c r="H148" s="3" t="e">
        <f>VLOOKUP(K148,sz!A:I,8,0)</f>
        <v>#N/A</v>
      </c>
      <c r="I148" s="3" t="e">
        <f>VLOOKUP(K148,sz!A:I,9,0)</f>
        <v>#N/A</v>
      </c>
      <c r="J148" s="1">
        <v>4</v>
      </c>
      <c r="K148" s="8" t="e">
        <f t="shared" si="2"/>
        <v>#N/A</v>
      </c>
      <c r="L148" s="7" t="e">
        <f>VLOOKUP(K148,sz!A:D,3,0)</f>
        <v>#N/A</v>
      </c>
      <c r="M148" s="7" t="e">
        <f>VLOOKUP(K148,sz!A:D,4,0)</f>
        <v>#N/A</v>
      </c>
      <c r="P148" s="3" t="s">
        <v>2396</v>
      </c>
      <c r="Q148" s="3" t="s">
        <v>752</v>
      </c>
      <c r="R148" s="3" t="s">
        <v>1347</v>
      </c>
      <c r="S148" s="3" t="s">
        <v>23</v>
      </c>
      <c r="T148" s="3" t="s">
        <v>810</v>
      </c>
      <c r="U148" s="3" t="s">
        <v>2224</v>
      </c>
      <c r="V148" s="3" t="s">
        <v>2075</v>
      </c>
      <c r="W148" s="3" t="s">
        <v>1348</v>
      </c>
      <c r="X148" s="3" t="s">
        <v>2072</v>
      </c>
      <c r="Y148" s="3" t="s">
        <v>2396</v>
      </c>
    </row>
    <row r="149" spans="2:25" x14ac:dyDescent="0.25">
      <c r="B149" t="s">
        <v>3414</v>
      </c>
      <c r="C149" s="1" t="s">
        <v>15</v>
      </c>
      <c r="D149" s="1" t="s">
        <v>3061</v>
      </c>
      <c r="E149" s="3" t="str">
        <f>VLOOKUP(K149,sz!A:I,5,0)</f>
        <v>0601</v>
      </c>
      <c r="F149" s="4">
        <v>3</v>
      </c>
      <c r="G149" s="3" t="str">
        <f>VLOOKUP(K149,sz!A:I,7,0)</f>
        <v>02</v>
      </c>
      <c r="H149" s="3" t="str">
        <f>VLOOKUP(K149,sz!A:I,8,0)</f>
        <v>06010200</v>
      </c>
      <c r="I149" s="3" t="str">
        <f>VLOOKUP(K149,sz!A:I,9,0)</f>
        <v>0</v>
      </c>
      <c r="J149" s="1" t="s">
        <v>2822</v>
      </c>
      <c r="K149" s="8" t="str">
        <f t="shared" si="2"/>
        <v>1687</v>
      </c>
      <c r="L149" s="7" t="str">
        <f>VLOOKUP(K149,sz!A:D,3,0)</f>
        <v>限售股份变动情况</v>
      </c>
      <c r="M149" s="7" t="str">
        <f>VLOOKUP(K149,sz!A:D,4,0)</f>
        <v>2、限售股份变动情况</v>
      </c>
      <c r="P149" s="3" t="s">
        <v>2397</v>
      </c>
      <c r="Q149" s="3" t="s">
        <v>752</v>
      </c>
      <c r="R149" s="3" t="s">
        <v>24</v>
      </c>
      <c r="S149" s="3" t="s">
        <v>1349</v>
      </c>
      <c r="T149" s="3" t="s">
        <v>1350</v>
      </c>
      <c r="U149" s="3" t="s">
        <v>2233</v>
      </c>
      <c r="V149" s="3" t="s">
        <v>2076</v>
      </c>
      <c r="W149" s="3" t="s">
        <v>1351</v>
      </c>
      <c r="X149" s="3" t="s">
        <v>2070</v>
      </c>
      <c r="Y149" s="3" t="s">
        <v>2397</v>
      </c>
    </row>
    <row r="150" spans="2:25" x14ac:dyDescent="0.25">
      <c r="B150" t="s">
        <v>3414</v>
      </c>
      <c r="C150" s="1" t="s">
        <v>1266</v>
      </c>
      <c r="D150" s="1" t="s">
        <v>16</v>
      </c>
      <c r="E150" s="3" t="str">
        <f>VLOOKUP(K150,sz!A:I,5,0)</f>
        <v>06</v>
      </c>
      <c r="F150" s="4">
        <v>2</v>
      </c>
      <c r="G150" s="3" t="str">
        <f>VLOOKUP(K150,sz!A:I,7,0)</f>
        <v>02</v>
      </c>
      <c r="H150" s="3" t="str">
        <f>VLOOKUP(K150,sz!A:I,8,0)</f>
        <v>06020000</v>
      </c>
      <c r="I150" s="3" t="str">
        <f>VLOOKUP(K150,sz!A:I,9,0)</f>
        <v>1</v>
      </c>
      <c r="J150" s="1" t="s">
        <v>2822</v>
      </c>
      <c r="K150" s="8" t="str">
        <f t="shared" si="2"/>
        <v>1688</v>
      </c>
      <c r="L150" s="7" t="str">
        <f>VLOOKUP(K150,sz!A:D,3,0)</f>
        <v>证券发行与上市情况</v>
      </c>
      <c r="M150" s="7" t="str">
        <f>VLOOKUP(K150,sz!A:D,4,0)</f>
        <v>二、证券发行与上市情况</v>
      </c>
      <c r="P150" s="3" t="s">
        <v>2398</v>
      </c>
      <c r="Q150" s="3" t="s">
        <v>752</v>
      </c>
      <c r="R150" s="3" t="s">
        <v>25</v>
      </c>
      <c r="S150" s="3" t="s">
        <v>1352</v>
      </c>
      <c r="T150" s="3" t="s">
        <v>1350</v>
      </c>
      <c r="U150" s="3" t="s">
        <v>2233</v>
      </c>
      <c r="V150" s="3" t="s">
        <v>2075</v>
      </c>
      <c r="W150" s="3" t="s">
        <v>1353</v>
      </c>
      <c r="X150" s="3" t="s">
        <v>2070</v>
      </c>
      <c r="Y150" s="3" t="s">
        <v>2398</v>
      </c>
    </row>
    <row r="151" spans="2:25" x14ac:dyDescent="0.25">
      <c r="B151" t="s">
        <v>3414</v>
      </c>
      <c r="C151" s="1" t="s">
        <v>3063</v>
      </c>
      <c r="D151" s="1" t="s">
        <v>3062</v>
      </c>
      <c r="E151" s="3" t="e">
        <f>VLOOKUP(K151,sz!A:I,5,0)</f>
        <v>#N/A</v>
      </c>
      <c r="F151" s="4">
        <v>3</v>
      </c>
      <c r="G151" s="3" t="e">
        <f>VLOOKUP(K151,sz!A:I,7,0)</f>
        <v>#N/A</v>
      </c>
      <c r="H151" s="3" t="e">
        <f>VLOOKUP(K151,sz!A:I,8,0)</f>
        <v>#N/A</v>
      </c>
      <c r="I151" s="3" t="e">
        <f>VLOOKUP(K151,sz!A:I,9,0)</f>
        <v>#N/A</v>
      </c>
      <c r="J151" s="1" t="s">
        <v>2820</v>
      </c>
      <c r="K151" s="8" t="e">
        <f t="shared" si="2"/>
        <v>#N/A</v>
      </c>
      <c r="L151" s="7" t="e">
        <f>VLOOKUP(K151,sz!A:D,3,0)</f>
        <v>#N/A</v>
      </c>
      <c r="M151" s="7" t="e">
        <f>VLOOKUP(K151,sz!A:D,4,0)</f>
        <v>#N/A</v>
      </c>
      <c r="P151" s="3" t="s">
        <v>2399</v>
      </c>
      <c r="Q151" s="3" t="s">
        <v>752</v>
      </c>
      <c r="R151" s="3" t="s">
        <v>26</v>
      </c>
      <c r="S151" s="3" t="s">
        <v>1354</v>
      </c>
      <c r="T151" s="3" t="s">
        <v>1350</v>
      </c>
      <c r="U151" s="3" t="s">
        <v>2233</v>
      </c>
      <c r="V151" s="3" t="s">
        <v>2074</v>
      </c>
      <c r="W151" s="3" t="s">
        <v>1355</v>
      </c>
      <c r="X151" s="3" t="s">
        <v>2070</v>
      </c>
      <c r="Y151" s="3" t="s">
        <v>2399</v>
      </c>
    </row>
    <row r="152" spans="2:25" x14ac:dyDescent="0.25">
      <c r="B152" t="s">
        <v>3414</v>
      </c>
      <c r="C152" s="1" t="s">
        <v>3065</v>
      </c>
      <c r="D152" s="1" t="s">
        <v>3064</v>
      </c>
      <c r="E152" s="3" t="e">
        <f>VLOOKUP(K152,sz!A:I,5,0)</f>
        <v>#N/A</v>
      </c>
      <c r="F152" s="4">
        <v>3</v>
      </c>
      <c r="G152" s="3" t="e">
        <f>VLOOKUP(K152,sz!A:I,7,0)</f>
        <v>#N/A</v>
      </c>
      <c r="H152" s="3" t="e">
        <f>VLOOKUP(K152,sz!A:I,8,0)</f>
        <v>#N/A</v>
      </c>
      <c r="I152" s="3" t="e">
        <f>VLOOKUP(K152,sz!A:I,9,0)</f>
        <v>#N/A</v>
      </c>
      <c r="J152" s="1" t="s">
        <v>2822</v>
      </c>
      <c r="K152" s="8" t="e">
        <f t="shared" si="2"/>
        <v>#N/A</v>
      </c>
      <c r="L152" s="7" t="e">
        <f>VLOOKUP(K152,sz!A:D,3,0)</f>
        <v>#N/A</v>
      </c>
      <c r="M152" s="7" t="e">
        <f>VLOOKUP(K152,sz!A:D,4,0)</f>
        <v>#N/A</v>
      </c>
      <c r="P152" s="3" t="s">
        <v>2400</v>
      </c>
      <c r="Q152" s="3" t="s">
        <v>752</v>
      </c>
      <c r="R152" s="3" t="s">
        <v>27</v>
      </c>
      <c r="S152" s="3" t="s">
        <v>1356</v>
      </c>
      <c r="T152" s="3" t="s">
        <v>1350</v>
      </c>
      <c r="U152" s="3" t="s">
        <v>2233</v>
      </c>
      <c r="V152" s="3" t="s">
        <v>2073</v>
      </c>
      <c r="W152" s="3" t="s">
        <v>1357</v>
      </c>
      <c r="X152" s="3" t="s">
        <v>2070</v>
      </c>
      <c r="Y152" s="3" t="s">
        <v>2400</v>
      </c>
    </row>
    <row r="153" spans="2:25" x14ac:dyDescent="0.25">
      <c r="B153" t="s">
        <v>3414</v>
      </c>
      <c r="C153" s="1" t="s">
        <v>1271</v>
      </c>
      <c r="D153" s="1" t="s">
        <v>3066</v>
      </c>
      <c r="E153" s="3" t="str">
        <f>VLOOKUP(K153,sz!A:I,5,0)</f>
        <v>0602</v>
      </c>
      <c r="F153" s="4">
        <v>3</v>
      </c>
      <c r="G153" s="3" t="str">
        <f>VLOOKUP(K153,sz!A:I,7,0)</f>
        <v>03</v>
      </c>
      <c r="H153" s="3" t="str">
        <f>VLOOKUP(K153,sz!A:I,8,0)</f>
        <v>06020300</v>
      </c>
      <c r="I153" s="3" t="str">
        <f>VLOOKUP(K153,sz!A:I,9,0)</f>
        <v>0</v>
      </c>
      <c r="J153" s="1" t="s">
        <v>2825</v>
      </c>
      <c r="K153" s="8" t="str">
        <f t="shared" si="2"/>
        <v>1691</v>
      </c>
      <c r="L153" s="7" t="str">
        <f>VLOOKUP(K153,sz!A:D,3,0)</f>
        <v>现存的内部职工股情况</v>
      </c>
      <c r="M153" s="7" t="str">
        <f>VLOOKUP(K153,sz!A:D,4,0)</f>
        <v>3、现存的内部职工股情况</v>
      </c>
      <c r="P153" s="3" t="s">
        <v>2401</v>
      </c>
      <c r="Q153" s="3" t="s">
        <v>752</v>
      </c>
      <c r="R153" s="3" t="s">
        <v>28</v>
      </c>
      <c r="S153" s="3" t="s">
        <v>1358</v>
      </c>
      <c r="T153" s="3" t="s">
        <v>1350</v>
      </c>
      <c r="U153" s="3" t="s">
        <v>2233</v>
      </c>
      <c r="V153" s="3" t="s">
        <v>2078</v>
      </c>
      <c r="W153" s="3" t="s">
        <v>1359</v>
      </c>
      <c r="X153" s="3" t="s">
        <v>2070</v>
      </c>
      <c r="Y153" s="3" t="s">
        <v>2401</v>
      </c>
    </row>
    <row r="154" spans="2:25" x14ac:dyDescent="0.25">
      <c r="B154" t="s">
        <v>3414</v>
      </c>
      <c r="C154" s="1" t="s">
        <v>1273</v>
      </c>
      <c r="D154" s="1" t="s">
        <v>17</v>
      </c>
      <c r="E154" s="3" t="str">
        <f>VLOOKUP(K154,sz!A:I,5,0)</f>
        <v>06</v>
      </c>
      <c r="F154" s="4">
        <v>2</v>
      </c>
      <c r="G154" s="3" t="str">
        <f>VLOOKUP(K154,sz!A:I,7,0)</f>
        <v>03</v>
      </c>
      <c r="H154" s="3" t="str">
        <f>VLOOKUP(K154,sz!A:I,8,0)</f>
        <v>06030000</v>
      </c>
      <c r="I154" s="3" t="str">
        <f>VLOOKUP(K154,sz!A:I,9,0)</f>
        <v>1</v>
      </c>
      <c r="J154" s="1" t="s">
        <v>2825</v>
      </c>
      <c r="K154" s="8" t="str">
        <f t="shared" si="2"/>
        <v>1692</v>
      </c>
      <c r="L154" s="7" t="str">
        <f>VLOOKUP(K154,sz!A:D,3,0)</f>
        <v>股东和实际控制人情况</v>
      </c>
      <c r="M154" s="7" t="str">
        <f>VLOOKUP(K154,sz!A:D,4,0)</f>
        <v>三、股东和实际控制人情况</v>
      </c>
      <c r="P154" s="3" t="s">
        <v>2402</v>
      </c>
      <c r="Q154" s="3" t="s">
        <v>752</v>
      </c>
      <c r="R154" s="3" t="s">
        <v>29</v>
      </c>
      <c r="S154" s="3" t="s">
        <v>1360</v>
      </c>
      <c r="T154" s="3" t="s">
        <v>1350</v>
      </c>
      <c r="U154" s="3" t="s">
        <v>2233</v>
      </c>
      <c r="V154" s="3" t="s">
        <v>2077</v>
      </c>
      <c r="W154" s="3" t="s">
        <v>1361</v>
      </c>
      <c r="X154" s="3" t="s">
        <v>2070</v>
      </c>
      <c r="Y154" s="3" t="s">
        <v>2402</v>
      </c>
    </row>
    <row r="155" spans="2:25" x14ac:dyDescent="0.25">
      <c r="B155" t="s">
        <v>3414</v>
      </c>
      <c r="C155" s="1" t="s">
        <v>3068</v>
      </c>
      <c r="D155" s="1" t="s">
        <v>3067</v>
      </c>
      <c r="E155" s="3" t="e">
        <f>VLOOKUP(K155,sz!A:I,5,0)</f>
        <v>#N/A</v>
      </c>
      <c r="F155" s="4">
        <v>3</v>
      </c>
      <c r="G155" s="3" t="e">
        <f>VLOOKUP(K155,sz!A:I,7,0)</f>
        <v>#N/A</v>
      </c>
      <c r="H155" s="3" t="e">
        <f>VLOOKUP(K155,sz!A:I,8,0)</f>
        <v>#N/A</v>
      </c>
      <c r="I155" s="3" t="e">
        <f>VLOOKUP(K155,sz!A:I,9,0)</f>
        <v>#N/A</v>
      </c>
      <c r="J155" s="1" t="s">
        <v>2820</v>
      </c>
      <c r="K155" s="8" t="e">
        <f t="shared" si="2"/>
        <v>#N/A</v>
      </c>
      <c r="L155" s="7" t="e">
        <f>VLOOKUP(K155,sz!A:D,3,0)</f>
        <v>#N/A</v>
      </c>
      <c r="M155" s="7" t="e">
        <f>VLOOKUP(K155,sz!A:D,4,0)</f>
        <v>#N/A</v>
      </c>
      <c r="P155" s="3" t="s">
        <v>2403</v>
      </c>
      <c r="Q155" s="3" t="s">
        <v>752</v>
      </c>
      <c r="R155" s="3" t="s">
        <v>30</v>
      </c>
      <c r="S155" s="3" t="s">
        <v>1362</v>
      </c>
      <c r="T155" s="3" t="s">
        <v>1350</v>
      </c>
      <c r="U155" s="3" t="s">
        <v>2233</v>
      </c>
      <c r="V155" s="3" t="s">
        <v>2080</v>
      </c>
      <c r="W155" s="3" t="s">
        <v>1363</v>
      </c>
      <c r="X155" s="3" t="s">
        <v>2070</v>
      </c>
      <c r="Y155" s="3" t="s">
        <v>2403</v>
      </c>
    </row>
    <row r="156" spans="2:25" x14ac:dyDescent="0.25">
      <c r="B156" t="s">
        <v>3414</v>
      </c>
      <c r="C156" s="1" t="s">
        <v>3070</v>
      </c>
      <c r="D156" s="1" t="s">
        <v>3069</v>
      </c>
      <c r="E156" s="3" t="e">
        <f>VLOOKUP(K156,sz!A:I,5,0)</f>
        <v>#N/A</v>
      </c>
      <c r="F156" s="4">
        <v>3</v>
      </c>
      <c r="G156" s="3" t="e">
        <f>VLOOKUP(K156,sz!A:I,7,0)</f>
        <v>#N/A</v>
      </c>
      <c r="H156" s="3" t="e">
        <f>VLOOKUP(K156,sz!A:I,8,0)</f>
        <v>#N/A</v>
      </c>
      <c r="I156" s="3" t="e">
        <f>VLOOKUP(K156,sz!A:I,9,0)</f>
        <v>#N/A</v>
      </c>
      <c r="J156" s="1" t="s">
        <v>2822</v>
      </c>
      <c r="K156" s="8" t="e">
        <f t="shared" si="2"/>
        <v>#N/A</v>
      </c>
      <c r="L156" s="7" t="e">
        <f>VLOOKUP(K156,sz!A:D,3,0)</f>
        <v>#N/A</v>
      </c>
      <c r="M156" s="7" t="e">
        <f>VLOOKUP(K156,sz!A:D,4,0)</f>
        <v>#N/A</v>
      </c>
      <c r="P156" s="3" t="s">
        <v>2404</v>
      </c>
      <c r="Q156" s="3" t="s">
        <v>752</v>
      </c>
      <c r="R156" s="3" t="s">
        <v>31</v>
      </c>
      <c r="S156" s="3" t="s">
        <v>1364</v>
      </c>
      <c r="T156" s="3" t="s">
        <v>1350</v>
      </c>
      <c r="U156" s="3" t="s">
        <v>2233</v>
      </c>
      <c r="V156" s="3" t="s">
        <v>2079</v>
      </c>
      <c r="W156" s="3" t="s">
        <v>1365</v>
      </c>
      <c r="X156" s="3" t="s">
        <v>2070</v>
      </c>
      <c r="Y156" s="3" t="s">
        <v>2404</v>
      </c>
    </row>
    <row r="157" spans="2:25" x14ac:dyDescent="0.25">
      <c r="B157" t="s">
        <v>3414</v>
      </c>
      <c r="C157" s="1" t="s">
        <v>3072</v>
      </c>
      <c r="D157" s="1" t="s">
        <v>3071</v>
      </c>
      <c r="E157" s="3" t="e">
        <f>VLOOKUP(K157,sz!A:I,5,0)</f>
        <v>#N/A</v>
      </c>
      <c r="F157" s="4">
        <v>3</v>
      </c>
      <c r="G157" s="3" t="e">
        <f>VLOOKUP(K157,sz!A:I,7,0)</f>
        <v>#N/A</v>
      </c>
      <c r="H157" s="3" t="e">
        <f>VLOOKUP(K157,sz!A:I,8,0)</f>
        <v>#N/A</v>
      </c>
      <c r="I157" s="3" t="e">
        <f>VLOOKUP(K157,sz!A:I,9,0)</f>
        <v>#N/A</v>
      </c>
      <c r="J157" s="1" t="s">
        <v>2825</v>
      </c>
      <c r="K157" s="8" t="e">
        <f t="shared" si="2"/>
        <v>#N/A</v>
      </c>
      <c r="L157" s="7" t="e">
        <f>VLOOKUP(K157,sz!A:D,3,0)</f>
        <v>#N/A</v>
      </c>
      <c r="M157" s="7" t="e">
        <f>VLOOKUP(K157,sz!A:D,4,0)</f>
        <v>#N/A</v>
      </c>
      <c r="P157" s="3" t="s">
        <v>2405</v>
      </c>
      <c r="Q157" s="3" t="s">
        <v>752</v>
      </c>
      <c r="R157" s="3" t="s">
        <v>1366</v>
      </c>
      <c r="S157" s="3" t="s">
        <v>32</v>
      </c>
      <c r="T157" s="3" t="s">
        <v>810</v>
      </c>
      <c r="U157" s="3" t="s">
        <v>2224</v>
      </c>
      <c r="V157" s="3" t="s">
        <v>2074</v>
      </c>
      <c r="W157" s="3" t="s">
        <v>1367</v>
      </c>
      <c r="X157" s="3" t="s">
        <v>2070</v>
      </c>
      <c r="Y157" s="3" t="s">
        <v>2405</v>
      </c>
    </row>
    <row r="158" spans="2:25" x14ac:dyDescent="0.25">
      <c r="B158" t="s">
        <v>3414</v>
      </c>
      <c r="C158" s="1" t="s">
        <v>3074</v>
      </c>
      <c r="D158" s="1" t="s">
        <v>3073</v>
      </c>
      <c r="E158" s="3" t="e">
        <f>VLOOKUP(K158,sz!A:I,5,0)</f>
        <v>#N/A</v>
      </c>
      <c r="F158" s="4">
        <v>2</v>
      </c>
      <c r="G158" s="3" t="e">
        <f>VLOOKUP(K158,sz!A:I,7,0)</f>
        <v>#N/A</v>
      </c>
      <c r="H158" s="3" t="e">
        <f>VLOOKUP(K158,sz!A:I,8,0)</f>
        <v>#N/A</v>
      </c>
      <c r="I158" s="3" t="e">
        <f>VLOOKUP(K158,sz!A:I,9,0)</f>
        <v>#N/A</v>
      </c>
      <c r="J158" s="1" t="s">
        <v>2827</v>
      </c>
      <c r="K158" s="8" t="e">
        <f t="shared" si="2"/>
        <v>#N/A</v>
      </c>
      <c r="L158" s="7" t="e">
        <f>VLOOKUP(K158,sz!A:D,3,0)</f>
        <v>#N/A</v>
      </c>
      <c r="M158" s="7" t="e">
        <f>VLOOKUP(K158,sz!A:D,4,0)</f>
        <v>#N/A</v>
      </c>
      <c r="P158" s="3" t="s">
        <v>2406</v>
      </c>
      <c r="Q158" s="3" t="s">
        <v>752</v>
      </c>
      <c r="R158" s="3" t="s">
        <v>1368</v>
      </c>
      <c r="S158" s="3" t="s">
        <v>33</v>
      </c>
      <c r="T158" s="3" t="s">
        <v>810</v>
      </c>
      <c r="U158" s="3" t="s">
        <v>2224</v>
      </c>
      <c r="V158" s="3" t="s">
        <v>2073</v>
      </c>
      <c r="W158" s="3" t="s">
        <v>1369</v>
      </c>
      <c r="X158" s="3" t="s">
        <v>2072</v>
      </c>
      <c r="Y158" s="3" t="s">
        <v>2406</v>
      </c>
    </row>
    <row r="159" spans="2:25" x14ac:dyDescent="0.25">
      <c r="B159" t="s">
        <v>3414</v>
      </c>
      <c r="C159" s="1" t="s">
        <v>3076</v>
      </c>
      <c r="D159" s="1" t="s">
        <v>3075</v>
      </c>
      <c r="E159" s="3" t="e">
        <f>VLOOKUP(K159,sz!A:I,5,0)</f>
        <v>#N/A</v>
      </c>
      <c r="F159" s="4">
        <v>3</v>
      </c>
      <c r="G159" s="3" t="e">
        <f>VLOOKUP(K159,sz!A:I,7,0)</f>
        <v>#N/A</v>
      </c>
      <c r="H159" s="3" t="e">
        <f>VLOOKUP(K159,sz!A:I,8,0)</f>
        <v>#N/A</v>
      </c>
      <c r="I159" s="3" t="e">
        <f>VLOOKUP(K159,sz!A:I,9,0)</f>
        <v>#N/A</v>
      </c>
      <c r="J159" s="1" t="s">
        <v>2820</v>
      </c>
      <c r="K159" s="8" t="e">
        <f t="shared" si="2"/>
        <v>#N/A</v>
      </c>
      <c r="L159" s="7" t="e">
        <f>VLOOKUP(K159,sz!A:D,3,0)</f>
        <v>#N/A</v>
      </c>
      <c r="M159" s="7" t="e">
        <f>VLOOKUP(K159,sz!A:D,4,0)</f>
        <v>#N/A</v>
      </c>
      <c r="P159" s="3" t="s">
        <v>2407</v>
      </c>
      <c r="Q159" s="3" t="s">
        <v>752</v>
      </c>
      <c r="R159" s="3" t="s">
        <v>34</v>
      </c>
      <c r="S159" s="3" t="s">
        <v>1370</v>
      </c>
      <c r="T159" s="3" t="s">
        <v>1371</v>
      </c>
      <c r="U159" s="3" t="s">
        <v>2233</v>
      </c>
      <c r="V159" s="3" t="s">
        <v>2076</v>
      </c>
      <c r="W159" s="3" t="s">
        <v>1372</v>
      </c>
      <c r="X159" s="3" t="s">
        <v>2070</v>
      </c>
      <c r="Y159" s="3" t="s">
        <v>2407</v>
      </c>
    </row>
    <row r="160" spans="2:25" x14ac:dyDescent="0.25">
      <c r="B160" t="s">
        <v>3414</v>
      </c>
      <c r="C160" s="1" t="s">
        <v>3078</v>
      </c>
      <c r="D160" s="1" t="s">
        <v>3077</v>
      </c>
      <c r="E160" s="3" t="e">
        <f>VLOOKUP(K160,sz!A:I,5,0)</f>
        <v>#N/A</v>
      </c>
      <c r="F160" s="4">
        <v>4</v>
      </c>
      <c r="G160" s="3" t="e">
        <f>VLOOKUP(K160,sz!A:I,7,0)</f>
        <v>#N/A</v>
      </c>
      <c r="H160" s="3" t="e">
        <f>VLOOKUP(K160,sz!A:I,8,0)</f>
        <v>#N/A</v>
      </c>
      <c r="I160" s="3" t="e">
        <f>VLOOKUP(K160,sz!A:I,9,0)</f>
        <v>#N/A</v>
      </c>
      <c r="J160" s="1">
        <v>1</v>
      </c>
      <c r="K160" s="8" t="e">
        <f t="shared" si="2"/>
        <v>#N/A</v>
      </c>
      <c r="L160" s="7" t="e">
        <f>VLOOKUP(K160,sz!A:D,3,0)</f>
        <v>#N/A</v>
      </c>
      <c r="M160" s="7" t="e">
        <f>VLOOKUP(K160,sz!A:D,4,0)</f>
        <v>#N/A</v>
      </c>
      <c r="P160" s="3" t="s">
        <v>2408</v>
      </c>
      <c r="Q160" s="3" t="s">
        <v>752</v>
      </c>
      <c r="R160" s="3" t="s">
        <v>35</v>
      </c>
      <c r="S160" s="3" t="s">
        <v>1373</v>
      </c>
      <c r="T160" s="3" t="s">
        <v>1371</v>
      </c>
      <c r="U160" s="3" t="s">
        <v>2233</v>
      </c>
      <c r="V160" s="3" t="s">
        <v>2075</v>
      </c>
      <c r="W160" s="3" t="s">
        <v>1374</v>
      </c>
      <c r="X160" s="3" t="s">
        <v>2070</v>
      </c>
      <c r="Y160" s="3" t="s">
        <v>2408</v>
      </c>
    </row>
    <row r="161" spans="2:25" x14ac:dyDescent="0.25">
      <c r="B161" t="s">
        <v>3414</v>
      </c>
      <c r="C161" s="1" t="s">
        <v>3080</v>
      </c>
      <c r="D161" s="1" t="s">
        <v>3079</v>
      </c>
      <c r="E161" s="3" t="e">
        <f>VLOOKUP(K161,sz!A:I,5,0)</f>
        <v>#N/A</v>
      </c>
      <c r="F161" s="4">
        <v>4</v>
      </c>
      <c r="G161" s="3" t="e">
        <f>VLOOKUP(K161,sz!A:I,7,0)</f>
        <v>#N/A</v>
      </c>
      <c r="H161" s="3" t="e">
        <f>VLOOKUP(K161,sz!A:I,8,0)</f>
        <v>#N/A</v>
      </c>
      <c r="I161" s="3" t="e">
        <f>VLOOKUP(K161,sz!A:I,9,0)</f>
        <v>#N/A</v>
      </c>
      <c r="J161" s="1">
        <v>2</v>
      </c>
      <c r="K161" s="8" t="e">
        <f t="shared" si="2"/>
        <v>#N/A</v>
      </c>
      <c r="L161" s="7" t="e">
        <f>VLOOKUP(K161,sz!A:D,3,0)</f>
        <v>#N/A</v>
      </c>
      <c r="M161" s="7" t="e">
        <f>VLOOKUP(K161,sz!A:D,4,0)</f>
        <v>#N/A</v>
      </c>
      <c r="P161" s="3" t="s">
        <v>2409</v>
      </c>
      <c r="Q161" s="3" t="s">
        <v>752</v>
      </c>
      <c r="R161" s="3" t="s">
        <v>1375</v>
      </c>
      <c r="S161" s="3" t="s">
        <v>1376</v>
      </c>
      <c r="T161" s="3" t="s">
        <v>810</v>
      </c>
      <c r="U161" s="3" t="s">
        <v>2224</v>
      </c>
      <c r="V161" s="3" t="s">
        <v>2078</v>
      </c>
      <c r="W161" s="3" t="s">
        <v>1377</v>
      </c>
      <c r="X161" s="3" t="s">
        <v>2072</v>
      </c>
      <c r="Y161" s="3" t="s">
        <v>2409</v>
      </c>
    </row>
    <row r="162" spans="2:25" x14ac:dyDescent="0.25">
      <c r="B162" t="s">
        <v>3414</v>
      </c>
      <c r="C162" s="1" t="s">
        <v>3082</v>
      </c>
      <c r="D162" s="1" t="s">
        <v>3081</v>
      </c>
      <c r="E162" s="3" t="e">
        <f>VLOOKUP(K162,sz!A:I,5,0)</f>
        <v>#N/A</v>
      </c>
      <c r="F162" s="4">
        <v>4</v>
      </c>
      <c r="G162" s="3" t="e">
        <f>VLOOKUP(K162,sz!A:I,7,0)</f>
        <v>#N/A</v>
      </c>
      <c r="H162" s="3" t="e">
        <f>VLOOKUP(K162,sz!A:I,8,0)</f>
        <v>#N/A</v>
      </c>
      <c r="I162" s="3" t="e">
        <f>VLOOKUP(K162,sz!A:I,9,0)</f>
        <v>#N/A</v>
      </c>
      <c r="J162" s="1">
        <v>3</v>
      </c>
      <c r="K162" s="8" t="e">
        <f t="shared" si="2"/>
        <v>#N/A</v>
      </c>
      <c r="L162" s="7" t="e">
        <f>VLOOKUP(K162,sz!A:D,3,0)</f>
        <v>#N/A</v>
      </c>
      <c r="M162" s="7" t="e">
        <f>VLOOKUP(K162,sz!A:D,4,0)</f>
        <v>#N/A</v>
      </c>
      <c r="P162" s="3" t="s">
        <v>2410</v>
      </c>
      <c r="Q162" s="3" t="s">
        <v>752</v>
      </c>
      <c r="R162" s="3" t="s">
        <v>36</v>
      </c>
      <c r="S162" s="3" t="s">
        <v>1378</v>
      </c>
      <c r="T162" s="3" t="s">
        <v>1379</v>
      </c>
      <c r="U162" s="3" t="s">
        <v>2233</v>
      </c>
      <c r="V162" s="3" t="s">
        <v>2076</v>
      </c>
      <c r="W162" s="3" t="s">
        <v>1380</v>
      </c>
      <c r="X162" s="3" t="s">
        <v>2070</v>
      </c>
      <c r="Y162" s="3" t="s">
        <v>2410</v>
      </c>
    </row>
    <row r="163" spans="2:25" x14ac:dyDescent="0.25">
      <c r="B163" t="s">
        <v>3414</v>
      </c>
      <c r="C163" s="1" t="s">
        <v>3084</v>
      </c>
      <c r="D163" s="1" t="s">
        <v>3083</v>
      </c>
      <c r="E163" s="3" t="e">
        <f>VLOOKUP(K163,sz!A:I,5,0)</f>
        <v>#N/A</v>
      </c>
      <c r="F163" s="4">
        <v>4</v>
      </c>
      <c r="G163" s="3" t="e">
        <f>VLOOKUP(K163,sz!A:I,7,0)</f>
        <v>#N/A</v>
      </c>
      <c r="H163" s="3" t="e">
        <f>VLOOKUP(K163,sz!A:I,8,0)</f>
        <v>#N/A</v>
      </c>
      <c r="I163" s="3" t="e">
        <f>VLOOKUP(K163,sz!A:I,9,0)</f>
        <v>#N/A</v>
      </c>
      <c r="J163" s="1">
        <v>4</v>
      </c>
      <c r="K163" s="8" t="e">
        <f t="shared" si="2"/>
        <v>#N/A</v>
      </c>
      <c r="L163" s="7" t="e">
        <f>VLOOKUP(K163,sz!A:D,3,0)</f>
        <v>#N/A</v>
      </c>
      <c r="M163" s="7" t="e">
        <f>VLOOKUP(K163,sz!A:D,4,0)</f>
        <v>#N/A</v>
      </c>
      <c r="P163" s="3" t="s">
        <v>2411</v>
      </c>
      <c r="Q163" s="3" t="s">
        <v>752</v>
      </c>
      <c r="R163" s="3" t="s">
        <v>37</v>
      </c>
      <c r="S163" s="3" t="s">
        <v>1381</v>
      </c>
      <c r="T163" s="3" t="s">
        <v>1379</v>
      </c>
      <c r="U163" s="3" t="s">
        <v>2233</v>
      </c>
      <c r="V163" s="3" t="s">
        <v>2075</v>
      </c>
      <c r="W163" s="3" t="s">
        <v>1382</v>
      </c>
      <c r="X163" s="3" t="s">
        <v>2070</v>
      </c>
      <c r="Y163" s="3" t="s">
        <v>2411</v>
      </c>
    </row>
    <row r="164" spans="2:25" x14ac:dyDescent="0.25">
      <c r="B164" t="s">
        <v>3414</v>
      </c>
      <c r="C164" s="1" t="s">
        <v>3086</v>
      </c>
      <c r="D164" s="1" t="s">
        <v>3085</v>
      </c>
      <c r="E164" s="3" t="e">
        <f>VLOOKUP(K164,sz!A:I,5,0)</f>
        <v>#N/A</v>
      </c>
      <c r="F164" s="4">
        <v>4</v>
      </c>
      <c r="G164" s="3" t="e">
        <f>VLOOKUP(K164,sz!A:I,7,0)</f>
        <v>#N/A</v>
      </c>
      <c r="H164" s="3" t="e">
        <f>VLOOKUP(K164,sz!A:I,8,0)</f>
        <v>#N/A</v>
      </c>
      <c r="I164" s="3" t="e">
        <f>VLOOKUP(K164,sz!A:I,9,0)</f>
        <v>#N/A</v>
      </c>
      <c r="J164" s="1">
        <v>5</v>
      </c>
      <c r="K164" s="8" t="e">
        <f t="shared" si="2"/>
        <v>#N/A</v>
      </c>
      <c r="L164" s="7" t="e">
        <f>VLOOKUP(K164,sz!A:D,3,0)</f>
        <v>#N/A</v>
      </c>
      <c r="M164" s="7" t="e">
        <f>VLOOKUP(K164,sz!A:D,4,0)</f>
        <v>#N/A</v>
      </c>
      <c r="P164" s="3" t="s">
        <v>2412</v>
      </c>
      <c r="Q164" s="3" t="s">
        <v>752</v>
      </c>
      <c r="R164" s="3" t="s">
        <v>38</v>
      </c>
      <c r="S164" s="3" t="s">
        <v>1383</v>
      </c>
      <c r="T164" s="3" t="s">
        <v>1379</v>
      </c>
      <c r="U164" s="3" t="s">
        <v>2233</v>
      </c>
      <c r="V164" s="3" t="s">
        <v>2074</v>
      </c>
      <c r="W164" s="3" t="s">
        <v>1384</v>
      </c>
      <c r="X164" s="3" t="s">
        <v>2070</v>
      </c>
      <c r="Y164" s="3" t="s">
        <v>2412</v>
      </c>
    </row>
    <row r="165" spans="2:25" x14ac:dyDescent="0.25">
      <c r="B165" t="s">
        <v>3414</v>
      </c>
      <c r="C165" s="1" t="s">
        <v>3088</v>
      </c>
      <c r="D165" s="1" t="s">
        <v>3087</v>
      </c>
      <c r="E165" s="3" t="e">
        <f>VLOOKUP(K165,sz!A:I,5,0)</f>
        <v>#N/A</v>
      </c>
      <c r="F165" s="4">
        <v>3</v>
      </c>
      <c r="G165" s="3" t="e">
        <f>VLOOKUP(K165,sz!A:I,7,0)</f>
        <v>#N/A</v>
      </c>
      <c r="H165" s="3" t="e">
        <f>VLOOKUP(K165,sz!A:I,8,0)</f>
        <v>#N/A</v>
      </c>
      <c r="I165" s="3" t="e">
        <f>VLOOKUP(K165,sz!A:I,9,0)</f>
        <v>#N/A</v>
      </c>
      <c r="J165" s="1" t="s">
        <v>2822</v>
      </c>
      <c r="K165" s="8" t="e">
        <f t="shared" si="2"/>
        <v>#N/A</v>
      </c>
      <c r="L165" s="7" t="e">
        <f>VLOOKUP(K165,sz!A:D,3,0)</f>
        <v>#N/A</v>
      </c>
      <c r="M165" s="7" t="e">
        <f>VLOOKUP(K165,sz!A:D,4,0)</f>
        <v>#N/A</v>
      </c>
      <c r="P165" s="3" t="s">
        <v>2413</v>
      </c>
      <c r="Q165" s="3" t="s">
        <v>752</v>
      </c>
      <c r="R165" s="3" t="s">
        <v>39</v>
      </c>
      <c r="S165" s="3" t="s">
        <v>1385</v>
      </c>
      <c r="T165" s="3" t="s">
        <v>1379</v>
      </c>
      <c r="U165" s="3" t="s">
        <v>2233</v>
      </c>
      <c r="V165" s="3" t="s">
        <v>2073</v>
      </c>
      <c r="W165" s="3" t="s">
        <v>1386</v>
      </c>
      <c r="X165" s="3" t="s">
        <v>2070</v>
      </c>
      <c r="Y165" s="3" t="s">
        <v>2413</v>
      </c>
    </row>
    <row r="166" spans="2:25" x14ac:dyDescent="0.25">
      <c r="B166" t="s">
        <v>3414</v>
      </c>
      <c r="C166" s="1" t="s">
        <v>3078</v>
      </c>
      <c r="D166" s="1" t="s">
        <v>3077</v>
      </c>
      <c r="E166" s="3" t="e">
        <f>VLOOKUP(K166,sz!A:I,5,0)</f>
        <v>#N/A</v>
      </c>
      <c r="F166" s="4">
        <v>4</v>
      </c>
      <c r="G166" s="3" t="e">
        <f>VLOOKUP(K166,sz!A:I,7,0)</f>
        <v>#N/A</v>
      </c>
      <c r="H166" s="3" t="e">
        <f>VLOOKUP(K166,sz!A:I,8,0)</f>
        <v>#N/A</v>
      </c>
      <c r="I166" s="3" t="e">
        <f>VLOOKUP(K166,sz!A:I,9,0)</f>
        <v>#N/A</v>
      </c>
      <c r="J166" s="1">
        <v>1</v>
      </c>
      <c r="K166" s="8" t="e">
        <f t="shared" si="2"/>
        <v>#N/A</v>
      </c>
      <c r="L166" s="7" t="e">
        <f>VLOOKUP(K166,sz!A:D,3,0)</f>
        <v>#N/A</v>
      </c>
      <c r="M166" s="7" t="e">
        <f>VLOOKUP(K166,sz!A:D,4,0)</f>
        <v>#N/A</v>
      </c>
      <c r="P166" s="3" t="s">
        <v>2414</v>
      </c>
      <c r="Q166" s="3" t="s">
        <v>752</v>
      </c>
      <c r="R166" s="3" t="s">
        <v>40</v>
      </c>
      <c r="S166" s="3" t="s">
        <v>1387</v>
      </c>
      <c r="T166" s="3" t="s">
        <v>1379</v>
      </c>
      <c r="U166" s="3" t="s">
        <v>2233</v>
      </c>
      <c r="V166" s="3" t="s">
        <v>2078</v>
      </c>
      <c r="W166" s="3" t="s">
        <v>1388</v>
      </c>
      <c r="X166" s="3" t="s">
        <v>2070</v>
      </c>
      <c r="Y166" s="3" t="s">
        <v>2414</v>
      </c>
    </row>
    <row r="167" spans="2:25" x14ac:dyDescent="0.25">
      <c r="B167" t="s">
        <v>3414</v>
      </c>
      <c r="C167" s="1" t="s">
        <v>3080</v>
      </c>
      <c r="D167" s="1" t="s">
        <v>3079</v>
      </c>
      <c r="E167" s="3" t="e">
        <f>VLOOKUP(K167,sz!A:I,5,0)</f>
        <v>#N/A</v>
      </c>
      <c r="F167" s="4">
        <v>4</v>
      </c>
      <c r="G167" s="3" t="e">
        <f>VLOOKUP(K167,sz!A:I,7,0)</f>
        <v>#N/A</v>
      </c>
      <c r="H167" s="3" t="e">
        <f>VLOOKUP(K167,sz!A:I,8,0)</f>
        <v>#N/A</v>
      </c>
      <c r="I167" s="3" t="e">
        <f>VLOOKUP(K167,sz!A:I,9,0)</f>
        <v>#N/A</v>
      </c>
      <c r="J167" s="1">
        <v>2</v>
      </c>
      <c r="K167" s="8" t="e">
        <f t="shared" si="2"/>
        <v>#N/A</v>
      </c>
      <c r="L167" s="7" t="e">
        <f>VLOOKUP(K167,sz!A:D,3,0)</f>
        <v>#N/A</v>
      </c>
      <c r="M167" s="7" t="e">
        <f>VLOOKUP(K167,sz!A:D,4,0)</f>
        <v>#N/A</v>
      </c>
      <c r="P167" s="3" t="s">
        <v>2415</v>
      </c>
      <c r="Q167" s="3" t="s">
        <v>752</v>
      </c>
      <c r="R167" s="3" t="s">
        <v>41</v>
      </c>
      <c r="S167" s="3" t="s">
        <v>1389</v>
      </c>
      <c r="T167" s="3" t="s">
        <v>1379</v>
      </c>
      <c r="U167" s="3" t="s">
        <v>2233</v>
      </c>
      <c r="V167" s="3" t="s">
        <v>2077</v>
      </c>
      <c r="W167" s="3" t="s">
        <v>1390</v>
      </c>
      <c r="X167" s="3" t="s">
        <v>2070</v>
      </c>
      <c r="Y167" s="3" t="s">
        <v>2415</v>
      </c>
    </row>
    <row r="168" spans="2:25" x14ac:dyDescent="0.25">
      <c r="B168" t="s">
        <v>3414</v>
      </c>
      <c r="C168" s="1" t="s">
        <v>3090</v>
      </c>
      <c r="D168" s="1" t="s">
        <v>3089</v>
      </c>
      <c r="E168" s="3" t="e">
        <f>VLOOKUP(K168,sz!A:I,5,0)</f>
        <v>#N/A</v>
      </c>
      <c r="F168" s="4">
        <v>4</v>
      </c>
      <c r="G168" s="3" t="e">
        <f>VLOOKUP(K168,sz!A:I,7,0)</f>
        <v>#N/A</v>
      </c>
      <c r="H168" s="3" t="e">
        <f>VLOOKUP(K168,sz!A:I,8,0)</f>
        <v>#N/A</v>
      </c>
      <c r="I168" s="3" t="e">
        <f>VLOOKUP(K168,sz!A:I,9,0)</f>
        <v>#N/A</v>
      </c>
      <c r="J168" s="1">
        <v>3</v>
      </c>
      <c r="K168" s="8" t="e">
        <f t="shared" si="2"/>
        <v>#N/A</v>
      </c>
      <c r="L168" s="7" t="e">
        <f>VLOOKUP(K168,sz!A:D,3,0)</f>
        <v>#N/A</v>
      </c>
      <c r="M168" s="7" t="e">
        <f>VLOOKUP(K168,sz!A:D,4,0)</f>
        <v>#N/A</v>
      </c>
      <c r="P168" s="3" t="s">
        <v>2416</v>
      </c>
      <c r="Q168" s="3" t="s">
        <v>752</v>
      </c>
      <c r="R168" s="3" t="s">
        <v>42</v>
      </c>
      <c r="S168" s="3" t="s">
        <v>1391</v>
      </c>
      <c r="T168" s="3" t="s">
        <v>1379</v>
      </c>
      <c r="U168" s="3" t="s">
        <v>2233</v>
      </c>
      <c r="V168" s="3" t="s">
        <v>2080</v>
      </c>
      <c r="W168" s="3" t="s">
        <v>1392</v>
      </c>
      <c r="X168" s="3" t="s">
        <v>2070</v>
      </c>
      <c r="Y168" s="3" t="s">
        <v>2416</v>
      </c>
    </row>
    <row r="169" spans="2:25" x14ac:dyDescent="0.25">
      <c r="B169" t="s">
        <v>3414</v>
      </c>
      <c r="C169" s="1" t="s">
        <v>3092</v>
      </c>
      <c r="D169" s="1" t="s">
        <v>3091</v>
      </c>
      <c r="E169" s="3" t="e">
        <f>VLOOKUP(K169,sz!A:I,5,0)</f>
        <v>#N/A</v>
      </c>
      <c r="F169" s="4">
        <v>4</v>
      </c>
      <c r="G169" s="3" t="e">
        <f>VLOOKUP(K169,sz!A:I,7,0)</f>
        <v>#N/A</v>
      </c>
      <c r="H169" s="3" t="e">
        <f>VLOOKUP(K169,sz!A:I,8,0)</f>
        <v>#N/A</v>
      </c>
      <c r="I169" s="3" t="e">
        <f>VLOOKUP(K169,sz!A:I,9,0)</f>
        <v>#N/A</v>
      </c>
      <c r="J169" s="1">
        <v>4</v>
      </c>
      <c r="K169" s="8" t="e">
        <f t="shared" si="2"/>
        <v>#N/A</v>
      </c>
      <c r="L169" s="7" t="e">
        <f>VLOOKUP(K169,sz!A:D,3,0)</f>
        <v>#N/A</v>
      </c>
      <c r="M169" s="7" t="e">
        <f>VLOOKUP(K169,sz!A:D,4,0)</f>
        <v>#N/A</v>
      </c>
      <c r="P169" s="3" t="s">
        <v>2417</v>
      </c>
      <c r="Q169" s="3" t="s">
        <v>752</v>
      </c>
      <c r="R169" s="3" t="s">
        <v>43</v>
      </c>
      <c r="S169" s="3" t="s">
        <v>1393</v>
      </c>
      <c r="T169" s="3" t="s">
        <v>1379</v>
      </c>
      <c r="U169" s="3" t="s">
        <v>2233</v>
      </c>
      <c r="V169" s="3" t="s">
        <v>2079</v>
      </c>
      <c r="W169" s="3" t="s">
        <v>1394</v>
      </c>
      <c r="X169" s="3" t="s">
        <v>2070</v>
      </c>
      <c r="Y169" s="3" t="s">
        <v>2417</v>
      </c>
    </row>
    <row r="170" spans="2:25" x14ac:dyDescent="0.25">
      <c r="B170" t="s">
        <v>3414</v>
      </c>
      <c r="C170" s="1" t="s">
        <v>3094</v>
      </c>
      <c r="D170" s="1" t="s">
        <v>3093</v>
      </c>
      <c r="E170" s="3" t="e">
        <f>VLOOKUP(K170,sz!A:I,5,0)</f>
        <v>#N/A</v>
      </c>
      <c r="F170" s="4">
        <v>4</v>
      </c>
      <c r="G170" s="3" t="e">
        <f>VLOOKUP(K170,sz!A:I,7,0)</f>
        <v>#N/A</v>
      </c>
      <c r="H170" s="3" t="e">
        <f>VLOOKUP(K170,sz!A:I,8,0)</f>
        <v>#N/A</v>
      </c>
      <c r="I170" s="3" t="e">
        <f>VLOOKUP(K170,sz!A:I,9,0)</f>
        <v>#N/A</v>
      </c>
      <c r="J170" s="1">
        <v>5</v>
      </c>
      <c r="K170" s="8" t="e">
        <f t="shared" si="2"/>
        <v>#N/A</v>
      </c>
      <c r="L170" s="7" t="e">
        <f>VLOOKUP(K170,sz!A:D,3,0)</f>
        <v>#N/A</v>
      </c>
      <c r="M170" s="7" t="e">
        <f>VLOOKUP(K170,sz!A:D,4,0)</f>
        <v>#N/A</v>
      </c>
      <c r="P170" s="3" t="s">
        <v>2418</v>
      </c>
      <c r="Q170" s="3" t="s">
        <v>752</v>
      </c>
      <c r="R170" s="3" t="s">
        <v>44</v>
      </c>
      <c r="S170" s="3" t="s">
        <v>1395</v>
      </c>
      <c r="T170" s="3" t="s">
        <v>1379</v>
      </c>
      <c r="U170" s="3" t="s">
        <v>2233</v>
      </c>
      <c r="V170" s="3" t="s">
        <v>2081</v>
      </c>
      <c r="W170" s="3" t="s">
        <v>1396</v>
      </c>
      <c r="X170" s="3" t="s">
        <v>2070</v>
      </c>
      <c r="Y170" s="3" t="s">
        <v>2418</v>
      </c>
    </row>
    <row r="171" spans="2:25" x14ac:dyDescent="0.25">
      <c r="B171" t="s">
        <v>3414</v>
      </c>
      <c r="C171" s="1" t="s">
        <v>3096</v>
      </c>
      <c r="D171" s="1" t="s">
        <v>3095</v>
      </c>
      <c r="E171" s="3" t="e">
        <f>VLOOKUP(K171,sz!A:I,5,0)</f>
        <v>#N/A</v>
      </c>
      <c r="F171" s="4">
        <v>4</v>
      </c>
      <c r="G171" s="3" t="e">
        <f>VLOOKUP(K171,sz!A:I,7,0)</f>
        <v>#N/A</v>
      </c>
      <c r="H171" s="3" t="e">
        <f>VLOOKUP(K171,sz!A:I,8,0)</f>
        <v>#N/A</v>
      </c>
      <c r="I171" s="3" t="e">
        <f>VLOOKUP(K171,sz!A:I,9,0)</f>
        <v>#N/A</v>
      </c>
      <c r="J171" s="1">
        <v>6</v>
      </c>
      <c r="K171" s="8" t="e">
        <f t="shared" si="2"/>
        <v>#N/A</v>
      </c>
      <c r="L171" s="7" t="e">
        <f>VLOOKUP(K171,sz!A:D,3,0)</f>
        <v>#N/A</v>
      </c>
      <c r="M171" s="7" t="e">
        <f>VLOOKUP(K171,sz!A:D,4,0)</f>
        <v>#N/A</v>
      </c>
      <c r="P171" s="3" t="s">
        <v>2419</v>
      </c>
      <c r="Q171" s="3" t="s">
        <v>752</v>
      </c>
      <c r="R171" s="3" t="s">
        <v>45</v>
      </c>
      <c r="S171" s="3" t="s">
        <v>1397</v>
      </c>
      <c r="T171" s="3" t="s">
        <v>1379</v>
      </c>
      <c r="U171" s="3" t="s">
        <v>2233</v>
      </c>
      <c r="V171" s="3" t="s">
        <v>811</v>
      </c>
      <c r="W171" s="3" t="s">
        <v>1398</v>
      </c>
      <c r="X171" s="3" t="s">
        <v>2070</v>
      </c>
      <c r="Y171" s="3" t="s">
        <v>2419</v>
      </c>
    </row>
    <row r="172" spans="2:25" x14ac:dyDescent="0.25">
      <c r="B172" t="s">
        <v>3414</v>
      </c>
      <c r="C172" s="1" t="s">
        <v>3098</v>
      </c>
      <c r="D172" s="1" t="s">
        <v>3097</v>
      </c>
      <c r="E172" s="3" t="e">
        <f>VLOOKUP(K172,sz!A:I,5,0)</f>
        <v>#N/A</v>
      </c>
      <c r="F172" s="4">
        <v>3</v>
      </c>
      <c r="G172" s="3" t="e">
        <f>VLOOKUP(K172,sz!A:I,7,0)</f>
        <v>#N/A</v>
      </c>
      <c r="H172" s="3" t="e">
        <f>VLOOKUP(K172,sz!A:I,8,0)</f>
        <v>#N/A</v>
      </c>
      <c r="I172" s="3" t="e">
        <f>VLOOKUP(K172,sz!A:I,9,0)</f>
        <v>#N/A</v>
      </c>
      <c r="J172" s="1" t="s">
        <v>2825</v>
      </c>
      <c r="K172" s="8" t="e">
        <f t="shared" si="2"/>
        <v>#N/A</v>
      </c>
      <c r="L172" s="7" t="e">
        <f>VLOOKUP(K172,sz!A:D,3,0)</f>
        <v>#N/A</v>
      </c>
      <c r="M172" s="7" t="e">
        <f>VLOOKUP(K172,sz!A:D,4,0)</f>
        <v>#N/A</v>
      </c>
      <c r="P172" s="3" t="s">
        <v>2420</v>
      </c>
      <c r="Q172" s="3" t="s">
        <v>752</v>
      </c>
      <c r="R172" s="3" t="s">
        <v>46</v>
      </c>
      <c r="S172" s="3" t="s">
        <v>1399</v>
      </c>
      <c r="T172" s="3" t="s">
        <v>1379</v>
      </c>
      <c r="U172" s="3" t="s">
        <v>2233</v>
      </c>
      <c r="V172" s="3" t="s">
        <v>810</v>
      </c>
      <c r="W172" s="3" t="s">
        <v>1400</v>
      </c>
      <c r="X172" s="3" t="s">
        <v>2072</v>
      </c>
      <c r="Y172" s="3" t="s">
        <v>2420</v>
      </c>
    </row>
    <row r="173" spans="2:25" x14ac:dyDescent="0.25">
      <c r="B173" t="s">
        <v>3414</v>
      </c>
      <c r="C173" s="1" t="s">
        <v>3100</v>
      </c>
      <c r="D173" s="1" t="s">
        <v>3099</v>
      </c>
      <c r="E173" s="3" t="e">
        <f>VLOOKUP(K173,sz!A:I,5,0)</f>
        <v>#N/A</v>
      </c>
      <c r="F173" s="4">
        <v>2</v>
      </c>
      <c r="G173" s="3" t="e">
        <f>VLOOKUP(K173,sz!A:I,7,0)</f>
        <v>#N/A</v>
      </c>
      <c r="H173" s="3" t="e">
        <f>VLOOKUP(K173,sz!A:I,8,0)</f>
        <v>#N/A</v>
      </c>
      <c r="I173" s="3" t="e">
        <f>VLOOKUP(K173,sz!A:I,9,0)</f>
        <v>#N/A</v>
      </c>
      <c r="J173" s="1" t="s">
        <v>2830</v>
      </c>
      <c r="K173" s="8" t="e">
        <f t="shared" si="2"/>
        <v>#N/A</v>
      </c>
      <c r="L173" s="7" t="e">
        <f>VLOOKUP(K173,sz!A:D,3,0)</f>
        <v>#N/A</v>
      </c>
      <c r="M173" s="7" t="e">
        <f>VLOOKUP(K173,sz!A:D,4,0)</f>
        <v>#N/A</v>
      </c>
      <c r="P173" s="3" t="s">
        <v>2421</v>
      </c>
      <c r="Q173" s="3" t="s">
        <v>752</v>
      </c>
      <c r="R173" s="3" t="s">
        <v>47</v>
      </c>
      <c r="S173" s="3" t="s">
        <v>1401</v>
      </c>
      <c r="T173" s="3" t="s">
        <v>1402</v>
      </c>
      <c r="U173" s="3" t="s">
        <v>2252</v>
      </c>
      <c r="V173" s="3" t="s">
        <v>2076</v>
      </c>
      <c r="W173" s="3" t="s">
        <v>1403</v>
      </c>
      <c r="X173" s="3" t="s">
        <v>2070</v>
      </c>
      <c r="Y173" s="3" t="s">
        <v>2421</v>
      </c>
    </row>
    <row r="174" spans="2:25" x14ac:dyDescent="0.25">
      <c r="B174" t="s">
        <v>3414</v>
      </c>
      <c r="C174" s="1" t="s">
        <v>3102</v>
      </c>
      <c r="D174" s="1" t="s">
        <v>3101</v>
      </c>
      <c r="E174" s="3" t="e">
        <f>VLOOKUP(K174,sz!A:I,5,0)</f>
        <v>#N/A</v>
      </c>
      <c r="F174" s="4">
        <v>2</v>
      </c>
      <c r="G174" s="3" t="e">
        <f>VLOOKUP(K174,sz!A:I,7,0)</f>
        <v>#N/A</v>
      </c>
      <c r="H174" s="3" t="e">
        <f>VLOOKUP(K174,sz!A:I,8,0)</f>
        <v>#N/A</v>
      </c>
      <c r="I174" s="3" t="e">
        <f>VLOOKUP(K174,sz!A:I,9,0)</f>
        <v>#N/A</v>
      </c>
      <c r="J174" s="1" t="s">
        <v>2833</v>
      </c>
      <c r="K174" s="8" t="e">
        <f t="shared" si="2"/>
        <v>#N/A</v>
      </c>
      <c r="L174" s="7" t="e">
        <f>VLOOKUP(K174,sz!A:D,3,0)</f>
        <v>#N/A</v>
      </c>
      <c r="M174" s="7" t="e">
        <f>VLOOKUP(K174,sz!A:D,4,0)</f>
        <v>#N/A</v>
      </c>
      <c r="P174" s="3" t="s">
        <v>2422</v>
      </c>
      <c r="Q174" s="3" t="s">
        <v>752</v>
      </c>
      <c r="R174" s="3" t="s">
        <v>1404</v>
      </c>
      <c r="S174" s="3" t="s">
        <v>1405</v>
      </c>
      <c r="T174" s="3" t="s">
        <v>1402</v>
      </c>
      <c r="U174" s="3" t="s">
        <v>2252</v>
      </c>
      <c r="V174" s="3" t="s">
        <v>2075</v>
      </c>
      <c r="W174" s="3" t="s">
        <v>1406</v>
      </c>
      <c r="X174" s="3" t="s">
        <v>2070</v>
      </c>
      <c r="Y174" s="3" t="s">
        <v>2422</v>
      </c>
    </row>
    <row r="175" spans="2:25" x14ac:dyDescent="0.25">
      <c r="B175" t="s">
        <v>3414</v>
      </c>
      <c r="C175" s="1" t="s">
        <v>18</v>
      </c>
      <c r="D175" s="1" t="s">
        <v>1284</v>
      </c>
      <c r="E175" s="3">
        <f>VLOOKUP(K175,sz!A:I,5,0)</f>
        <v>0</v>
      </c>
      <c r="F175" s="4">
        <v>1</v>
      </c>
      <c r="G175" s="3" t="str">
        <f>VLOOKUP(K175,sz!A:I,7,0)</f>
        <v>07</v>
      </c>
      <c r="H175" s="3" t="str">
        <f>VLOOKUP(K175,sz!A:I,8,0)</f>
        <v>07000000</v>
      </c>
      <c r="I175" s="3" t="str">
        <f>VLOOKUP(K175,sz!A:I,9,0)</f>
        <v>0</v>
      </c>
      <c r="J175" s="1" t="s">
        <v>2836</v>
      </c>
      <c r="K175" s="8" t="str">
        <f t="shared" si="2"/>
        <v>1698</v>
      </c>
      <c r="L175" s="7" t="str">
        <f>VLOOKUP(K175,sz!A:D,3,0)</f>
        <v>优先股相关情况</v>
      </c>
      <c r="M175" s="7" t="str">
        <f>VLOOKUP(K175,sz!A:D,4,0)</f>
        <v>第七节优先股相关情况</v>
      </c>
      <c r="P175" s="3" t="s">
        <v>2423</v>
      </c>
      <c r="Q175" s="3" t="s">
        <v>752</v>
      </c>
      <c r="R175" s="3" t="s">
        <v>1407</v>
      </c>
      <c r="S175" s="3" t="s">
        <v>1408</v>
      </c>
      <c r="T175" s="3" t="s">
        <v>1402</v>
      </c>
      <c r="U175" s="3" t="s">
        <v>2252</v>
      </c>
      <c r="V175" s="3" t="s">
        <v>2074</v>
      </c>
      <c r="W175" s="3" t="s">
        <v>1409</v>
      </c>
      <c r="X175" s="3" t="s">
        <v>2070</v>
      </c>
      <c r="Y175" s="3" t="s">
        <v>2423</v>
      </c>
    </row>
    <row r="176" spans="2:25" x14ac:dyDescent="0.25">
      <c r="B176" t="s">
        <v>3414</v>
      </c>
      <c r="C176" s="1" t="s">
        <v>19</v>
      </c>
      <c r="D176" s="1" t="s">
        <v>1285</v>
      </c>
      <c r="E176" s="3">
        <f>VLOOKUP(K176,sz!A:I,5,0)</f>
        <v>0</v>
      </c>
      <c r="F176" s="4">
        <v>1</v>
      </c>
      <c r="G176" s="3" t="str">
        <f>VLOOKUP(K176,sz!A:I,7,0)</f>
        <v>08</v>
      </c>
      <c r="H176" s="3" t="str">
        <f>VLOOKUP(K176,sz!A:I,8,0)</f>
        <v>08000000</v>
      </c>
      <c r="I176" s="3" t="str">
        <f>VLOOKUP(K176,sz!A:I,9,0)</f>
        <v>1</v>
      </c>
      <c r="J176" s="1" t="s">
        <v>2842</v>
      </c>
      <c r="K176" s="8" t="str">
        <f t="shared" si="2"/>
        <v>1699</v>
      </c>
      <c r="L176" s="7" t="str">
        <f>VLOOKUP(K176,sz!A:D,3,0)</f>
        <v>董事、监事、高级管理人员和员工情况</v>
      </c>
      <c r="M176" s="7" t="str">
        <f>VLOOKUP(K176,sz!A:D,4,0)</f>
        <v>第八节董事、监事、高级管理人员和员工情况</v>
      </c>
      <c r="P176" s="3" t="s">
        <v>2424</v>
      </c>
      <c r="Q176" s="3" t="s">
        <v>752</v>
      </c>
      <c r="R176" s="3" t="s">
        <v>48</v>
      </c>
      <c r="S176" s="3" t="s">
        <v>1410</v>
      </c>
      <c r="T176" s="3" t="s">
        <v>1379</v>
      </c>
      <c r="U176" s="3" t="s">
        <v>2233</v>
      </c>
      <c r="V176" s="3" t="s">
        <v>843</v>
      </c>
      <c r="W176" s="3" t="s">
        <v>1411</v>
      </c>
      <c r="X176" s="3" t="s">
        <v>2070</v>
      </c>
      <c r="Y176" s="3" t="s">
        <v>2424</v>
      </c>
    </row>
    <row r="177" spans="2:25" x14ac:dyDescent="0.25">
      <c r="B177" t="s">
        <v>3414</v>
      </c>
      <c r="C177" s="1" t="s">
        <v>3104</v>
      </c>
      <c r="D177" s="1" t="s">
        <v>3103</v>
      </c>
      <c r="E177" s="3" t="e">
        <f>VLOOKUP(K177,sz!A:I,5,0)</f>
        <v>#N/A</v>
      </c>
      <c r="F177" s="4">
        <v>2</v>
      </c>
      <c r="G177" s="3" t="e">
        <f>VLOOKUP(K177,sz!A:I,7,0)</f>
        <v>#N/A</v>
      </c>
      <c r="H177" s="3" t="e">
        <f>VLOOKUP(K177,sz!A:I,8,0)</f>
        <v>#N/A</v>
      </c>
      <c r="I177" s="3" t="e">
        <f>VLOOKUP(K177,sz!A:I,9,0)</f>
        <v>#N/A</v>
      </c>
      <c r="J177" s="1" t="s">
        <v>2820</v>
      </c>
      <c r="K177" s="8" t="e">
        <f t="shared" si="2"/>
        <v>#N/A</v>
      </c>
      <c r="L177" s="7" t="e">
        <f>VLOOKUP(K177,sz!A:D,3,0)</f>
        <v>#N/A</v>
      </c>
      <c r="M177" s="7" t="e">
        <f>VLOOKUP(K177,sz!A:D,4,0)</f>
        <v>#N/A</v>
      </c>
      <c r="P177" s="3" t="s">
        <v>2425</v>
      </c>
      <c r="Q177" s="3" t="s">
        <v>752</v>
      </c>
      <c r="R177" s="3" t="s">
        <v>49</v>
      </c>
      <c r="S177" s="3" t="s">
        <v>1412</v>
      </c>
      <c r="T177" s="3" t="s">
        <v>1379</v>
      </c>
      <c r="U177" s="3" t="s">
        <v>2233</v>
      </c>
      <c r="V177" s="3" t="s">
        <v>892</v>
      </c>
      <c r="W177" s="3" t="s">
        <v>1413</v>
      </c>
      <c r="X177" s="3" t="s">
        <v>2070</v>
      </c>
      <c r="Y177" s="3" t="s">
        <v>2425</v>
      </c>
    </row>
    <row r="178" spans="2:25" x14ac:dyDescent="0.25">
      <c r="B178" t="s">
        <v>3414</v>
      </c>
      <c r="C178" s="1" t="s">
        <v>3106</v>
      </c>
      <c r="D178" s="1" t="s">
        <v>3105</v>
      </c>
      <c r="E178" s="3" t="e">
        <f>VLOOKUP(K178,sz!A:I,5,0)</f>
        <v>#N/A</v>
      </c>
      <c r="F178" s="4">
        <v>3</v>
      </c>
      <c r="G178" s="3" t="e">
        <f>VLOOKUP(K178,sz!A:I,7,0)</f>
        <v>#N/A</v>
      </c>
      <c r="H178" s="3" t="e">
        <f>VLOOKUP(K178,sz!A:I,8,0)</f>
        <v>#N/A</v>
      </c>
      <c r="I178" s="3" t="e">
        <f>VLOOKUP(K178,sz!A:I,9,0)</f>
        <v>#N/A</v>
      </c>
      <c r="J178" s="1" t="s">
        <v>2820</v>
      </c>
      <c r="K178" s="8" t="e">
        <f t="shared" si="2"/>
        <v>#N/A</v>
      </c>
      <c r="L178" s="7" t="e">
        <f>VLOOKUP(K178,sz!A:D,3,0)</f>
        <v>#N/A</v>
      </c>
      <c r="M178" s="7" t="e">
        <f>VLOOKUP(K178,sz!A:D,4,0)</f>
        <v>#N/A</v>
      </c>
      <c r="P178" s="3" t="s">
        <v>2426</v>
      </c>
      <c r="Q178" s="3" t="s">
        <v>752</v>
      </c>
      <c r="R178" s="3" t="s">
        <v>50</v>
      </c>
      <c r="S178" s="3" t="s">
        <v>1414</v>
      </c>
      <c r="T178" s="3" t="s">
        <v>1379</v>
      </c>
      <c r="U178" s="3" t="s">
        <v>2233</v>
      </c>
      <c r="V178" s="3" t="s">
        <v>910</v>
      </c>
      <c r="W178" s="3" t="s">
        <v>1415</v>
      </c>
      <c r="X178" s="3" t="s">
        <v>2070</v>
      </c>
      <c r="Y178" s="3" t="s">
        <v>2426</v>
      </c>
    </row>
    <row r="179" spans="2:25" x14ac:dyDescent="0.25">
      <c r="B179" t="s">
        <v>3414</v>
      </c>
      <c r="C179" s="1" t="s">
        <v>3108</v>
      </c>
      <c r="D179" s="1" t="s">
        <v>3107</v>
      </c>
      <c r="E179" s="3" t="e">
        <f>VLOOKUP(K179,sz!A:I,5,0)</f>
        <v>#N/A</v>
      </c>
      <c r="F179" s="4">
        <v>3</v>
      </c>
      <c r="G179" s="3" t="e">
        <f>VLOOKUP(K179,sz!A:I,7,0)</f>
        <v>#N/A</v>
      </c>
      <c r="H179" s="3" t="e">
        <f>VLOOKUP(K179,sz!A:I,8,0)</f>
        <v>#N/A</v>
      </c>
      <c r="I179" s="3" t="e">
        <f>VLOOKUP(K179,sz!A:I,9,0)</f>
        <v>#N/A</v>
      </c>
      <c r="J179" s="1" t="s">
        <v>2822</v>
      </c>
      <c r="K179" s="8" t="e">
        <f t="shared" si="2"/>
        <v>#N/A</v>
      </c>
      <c r="L179" s="7" t="e">
        <f>VLOOKUP(K179,sz!A:D,3,0)</f>
        <v>#N/A</v>
      </c>
      <c r="M179" s="7" t="e">
        <f>VLOOKUP(K179,sz!A:D,4,0)</f>
        <v>#N/A</v>
      </c>
      <c r="P179" s="3" t="s">
        <v>2427</v>
      </c>
      <c r="Q179" s="3" t="s">
        <v>752</v>
      </c>
      <c r="R179" s="3" t="s">
        <v>51</v>
      </c>
      <c r="S179" s="3" t="s">
        <v>1416</v>
      </c>
      <c r="T179" s="3" t="s">
        <v>1379</v>
      </c>
      <c r="U179" s="3" t="s">
        <v>2233</v>
      </c>
      <c r="V179" s="3" t="s">
        <v>928</v>
      </c>
      <c r="W179" s="3" t="s">
        <v>1417</v>
      </c>
      <c r="X179" s="3" t="s">
        <v>2070</v>
      </c>
      <c r="Y179" s="3" t="s">
        <v>2427</v>
      </c>
    </row>
    <row r="180" spans="2:25" x14ac:dyDescent="0.25">
      <c r="B180" t="s">
        <v>3414</v>
      </c>
      <c r="C180" s="1" t="s">
        <v>3110</v>
      </c>
      <c r="D180" s="1" t="s">
        <v>3109</v>
      </c>
      <c r="E180" s="3" t="e">
        <f>VLOOKUP(K180,sz!A:I,5,0)</f>
        <v>#N/A</v>
      </c>
      <c r="F180" s="4">
        <v>2</v>
      </c>
      <c r="G180" s="3" t="e">
        <f>VLOOKUP(K180,sz!A:I,7,0)</f>
        <v>#N/A</v>
      </c>
      <c r="H180" s="3" t="e">
        <f>VLOOKUP(K180,sz!A:I,8,0)</f>
        <v>#N/A</v>
      </c>
      <c r="I180" s="3" t="e">
        <f>VLOOKUP(K180,sz!A:I,9,0)</f>
        <v>#N/A</v>
      </c>
      <c r="J180" s="1" t="s">
        <v>2822</v>
      </c>
      <c r="K180" s="8" t="e">
        <f t="shared" si="2"/>
        <v>#N/A</v>
      </c>
      <c r="L180" s="7" t="e">
        <f>VLOOKUP(K180,sz!A:D,3,0)</f>
        <v>#N/A</v>
      </c>
      <c r="M180" s="7" t="e">
        <f>VLOOKUP(K180,sz!A:D,4,0)</f>
        <v>#N/A</v>
      </c>
      <c r="P180" s="3" t="s">
        <v>2428</v>
      </c>
      <c r="Q180" s="3" t="s">
        <v>752</v>
      </c>
      <c r="R180" s="3" t="s">
        <v>52</v>
      </c>
      <c r="S180" s="3" t="s">
        <v>1418</v>
      </c>
      <c r="T180" s="3" t="s">
        <v>1379</v>
      </c>
      <c r="U180" s="3" t="s">
        <v>2233</v>
      </c>
      <c r="V180" s="3" t="s">
        <v>2083</v>
      </c>
      <c r="W180" s="3" t="s">
        <v>1419</v>
      </c>
      <c r="X180" s="3" t="s">
        <v>2072</v>
      </c>
      <c r="Y180" s="3" t="s">
        <v>2428</v>
      </c>
    </row>
    <row r="181" spans="2:25" x14ac:dyDescent="0.25">
      <c r="B181" t="s">
        <v>3414</v>
      </c>
      <c r="C181" s="1" t="s">
        <v>3112</v>
      </c>
      <c r="D181" s="1" t="s">
        <v>3111</v>
      </c>
      <c r="E181" s="3" t="e">
        <f>VLOOKUP(K181,sz!A:I,5,0)</f>
        <v>#N/A</v>
      </c>
      <c r="F181" s="4">
        <v>3</v>
      </c>
      <c r="G181" s="3" t="e">
        <f>VLOOKUP(K181,sz!A:I,7,0)</f>
        <v>#N/A</v>
      </c>
      <c r="H181" s="3" t="e">
        <f>VLOOKUP(K181,sz!A:I,8,0)</f>
        <v>#N/A</v>
      </c>
      <c r="I181" s="3" t="e">
        <f>VLOOKUP(K181,sz!A:I,9,0)</f>
        <v>#N/A</v>
      </c>
      <c r="J181" s="1" t="s">
        <v>2820</v>
      </c>
      <c r="K181" s="8" t="e">
        <f t="shared" si="2"/>
        <v>#N/A</v>
      </c>
      <c r="L181" s="7" t="e">
        <f>VLOOKUP(K181,sz!A:D,3,0)</f>
        <v>#N/A</v>
      </c>
      <c r="M181" s="7" t="e">
        <f>VLOOKUP(K181,sz!A:D,4,0)</f>
        <v>#N/A</v>
      </c>
      <c r="P181" s="3" t="s">
        <v>2429</v>
      </c>
      <c r="Q181" s="3" t="s">
        <v>752</v>
      </c>
      <c r="R181" s="3" t="s">
        <v>53</v>
      </c>
      <c r="S181" s="3" t="s">
        <v>1420</v>
      </c>
      <c r="T181" s="3" t="s">
        <v>1421</v>
      </c>
      <c r="U181" s="3" t="s">
        <v>2252</v>
      </c>
      <c r="V181" s="3" t="s">
        <v>2076</v>
      </c>
      <c r="W181" s="3" t="s">
        <v>1422</v>
      </c>
      <c r="X181" s="3" t="s">
        <v>2070</v>
      </c>
      <c r="Y181" s="3" t="s">
        <v>2429</v>
      </c>
    </row>
    <row r="182" spans="2:25" x14ac:dyDescent="0.25">
      <c r="B182" t="s">
        <v>3414</v>
      </c>
      <c r="C182" s="1" t="s">
        <v>3114</v>
      </c>
      <c r="D182" s="1" t="s">
        <v>3113</v>
      </c>
      <c r="E182" s="3" t="e">
        <f>VLOOKUP(K182,sz!A:I,5,0)</f>
        <v>#N/A</v>
      </c>
      <c r="F182" s="4">
        <v>3</v>
      </c>
      <c r="G182" s="3" t="e">
        <f>VLOOKUP(K182,sz!A:I,7,0)</f>
        <v>#N/A</v>
      </c>
      <c r="H182" s="3" t="e">
        <f>VLOOKUP(K182,sz!A:I,8,0)</f>
        <v>#N/A</v>
      </c>
      <c r="I182" s="3" t="e">
        <f>VLOOKUP(K182,sz!A:I,9,0)</f>
        <v>#N/A</v>
      </c>
      <c r="J182" s="1" t="s">
        <v>2822</v>
      </c>
      <c r="K182" s="8" t="e">
        <f t="shared" si="2"/>
        <v>#N/A</v>
      </c>
      <c r="L182" s="7" t="e">
        <f>VLOOKUP(K182,sz!A:D,3,0)</f>
        <v>#N/A</v>
      </c>
      <c r="M182" s="7" t="e">
        <f>VLOOKUP(K182,sz!A:D,4,0)</f>
        <v>#N/A</v>
      </c>
      <c r="P182" s="3" t="s">
        <v>2430</v>
      </c>
      <c r="Q182" s="3" t="s">
        <v>752</v>
      </c>
      <c r="R182" s="3" t="s">
        <v>54</v>
      </c>
      <c r="S182" s="3" t="s">
        <v>1423</v>
      </c>
      <c r="T182" s="3" t="s">
        <v>1421</v>
      </c>
      <c r="U182" s="3" t="s">
        <v>2252</v>
      </c>
      <c r="V182" s="3" t="s">
        <v>2075</v>
      </c>
      <c r="W182" s="3" t="s">
        <v>1424</v>
      </c>
      <c r="X182" s="3" t="s">
        <v>2070</v>
      </c>
      <c r="Y182" s="3" t="s">
        <v>2430</v>
      </c>
    </row>
    <row r="183" spans="2:25" x14ac:dyDescent="0.25">
      <c r="B183" t="s">
        <v>3414</v>
      </c>
      <c r="C183" s="1" t="s">
        <v>1292</v>
      </c>
      <c r="D183" s="1" t="s">
        <v>3115</v>
      </c>
      <c r="E183" s="3" t="str">
        <f>VLOOKUP(K183,sz!A:I,5,0)</f>
        <v>08</v>
      </c>
      <c r="F183" s="4">
        <v>2</v>
      </c>
      <c r="G183" s="3" t="str">
        <f>VLOOKUP(K183,sz!A:I,7,0)</f>
        <v>04</v>
      </c>
      <c r="H183" s="3" t="str">
        <f>VLOOKUP(K183,sz!A:I,8,0)</f>
        <v>08040000</v>
      </c>
      <c r="I183" s="3" t="str">
        <f>VLOOKUP(K183,sz!A:I,9,0)</f>
        <v>0</v>
      </c>
      <c r="J183" s="1" t="s">
        <v>2825</v>
      </c>
      <c r="K183" s="8" t="str">
        <f t="shared" si="2"/>
        <v>1703</v>
      </c>
      <c r="L183" s="7" t="str">
        <f>VLOOKUP(K183,sz!A:D,3,0)</f>
        <v>董事、监事、高级管理人员报酬情况</v>
      </c>
      <c r="M183" s="7" t="str">
        <f>VLOOKUP(K183,sz!A:D,4,0)</f>
        <v>四、董事、监事、高级管理人员报酬情况</v>
      </c>
      <c r="P183" s="3" t="s">
        <v>2431</v>
      </c>
      <c r="Q183" s="3" t="s">
        <v>752</v>
      </c>
      <c r="R183" s="3" t="s">
        <v>55</v>
      </c>
      <c r="S183" s="3" t="s">
        <v>1425</v>
      </c>
      <c r="T183" s="3" t="s">
        <v>1421</v>
      </c>
      <c r="U183" s="3" t="s">
        <v>2252</v>
      </c>
      <c r="V183" s="3" t="s">
        <v>2074</v>
      </c>
      <c r="W183" s="3" t="s">
        <v>1426</v>
      </c>
      <c r="X183" s="3" t="s">
        <v>2070</v>
      </c>
      <c r="Y183" s="3" t="s">
        <v>2431</v>
      </c>
    </row>
    <row r="184" spans="2:25" x14ac:dyDescent="0.25">
      <c r="B184" t="s">
        <v>3414</v>
      </c>
      <c r="C184" s="1" t="s">
        <v>1288</v>
      </c>
      <c r="D184" s="1" t="s">
        <v>3116</v>
      </c>
      <c r="E184" s="3" t="str">
        <f>VLOOKUP(K184,sz!A:I,5,0)</f>
        <v>08</v>
      </c>
      <c r="F184" s="4">
        <v>2</v>
      </c>
      <c r="G184" s="3" t="str">
        <f>VLOOKUP(K184,sz!A:I,7,0)</f>
        <v>02</v>
      </c>
      <c r="H184" s="3" t="str">
        <f>VLOOKUP(K184,sz!A:I,8,0)</f>
        <v>08020000</v>
      </c>
      <c r="I184" s="3" t="str">
        <f>VLOOKUP(K184,sz!A:I,9,0)</f>
        <v>0</v>
      </c>
      <c r="J184" s="1" t="s">
        <v>2827</v>
      </c>
      <c r="K184" s="8" t="str">
        <f t="shared" si="2"/>
        <v>1701</v>
      </c>
      <c r="L184" s="7" t="str">
        <f>VLOOKUP(K184,sz!A:D,3,0)</f>
        <v>公司董事、监事、高级管理人员变动情况</v>
      </c>
      <c r="M184" s="7" t="str">
        <f>VLOOKUP(K184,sz!A:D,4,0)</f>
        <v>二、公司董事、监事、高级管理人员变动情况</v>
      </c>
      <c r="P184" s="3" t="s">
        <v>2432</v>
      </c>
      <c r="Q184" s="3" t="s">
        <v>752</v>
      </c>
      <c r="R184" s="3" t="s">
        <v>56</v>
      </c>
      <c r="S184" s="3" t="s">
        <v>1427</v>
      </c>
      <c r="T184" s="3" t="s">
        <v>1379</v>
      </c>
      <c r="U184" s="3" t="s">
        <v>2233</v>
      </c>
      <c r="V184" s="3" t="s">
        <v>2313</v>
      </c>
      <c r="W184" s="3" t="s">
        <v>1428</v>
      </c>
      <c r="X184" s="3" t="s">
        <v>2070</v>
      </c>
      <c r="Y184" s="3" t="s">
        <v>2432</v>
      </c>
    </row>
    <row r="185" spans="2:25" x14ac:dyDescent="0.25">
      <c r="B185" t="s">
        <v>3414</v>
      </c>
      <c r="C185" s="1" t="s">
        <v>3118</v>
      </c>
      <c r="D185" s="1" t="s">
        <v>3117</v>
      </c>
      <c r="E185" s="3" t="e">
        <f>VLOOKUP(K185,sz!A:I,5,0)</f>
        <v>#N/A</v>
      </c>
      <c r="F185" s="4">
        <v>2</v>
      </c>
      <c r="G185" s="3" t="e">
        <f>VLOOKUP(K185,sz!A:I,7,0)</f>
        <v>#N/A</v>
      </c>
      <c r="H185" s="3" t="e">
        <f>VLOOKUP(K185,sz!A:I,8,0)</f>
        <v>#N/A</v>
      </c>
      <c r="I185" s="3" t="e">
        <f>VLOOKUP(K185,sz!A:I,9,0)</f>
        <v>#N/A</v>
      </c>
      <c r="J185" s="1" t="s">
        <v>2830</v>
      </c>
      <c r="K185" s="8" t="e">
        <f t="shared" si="2"/>
        <v>#N/A</v>
      </c>
      <c r="L185" s="7" t="e">
        <f>VLOOKUP(K185,sz!A:D,3,0)</f>
        <v>#N/A</v>
      </c>
      <c r="M185" s="7" t="e">
        <f>VLOOKUP(K185,sz!A:D,4,0)</f>
        <v>#N/A</v>
      </c>
      <c r="P185" s="3" t="s">
        <v>2433</v>
      </c>
      <c r="Q185" s="3" t="s">
        <v>752</v>
      </c>
      <c r="R185" s="3" t="s">
        <v>57</v>
      </c>
      <c r="S185" s="3" t="s">
        <v>1429</v>
      </c>
      <c r="T185" s="3" t="s">
        <v>1379</v>
      </c>
      <c r="U185" s="3" t="s">
        <v>2233</v>
      </c>
      <c r="V185" s="3" t="s">
        <v>2082</v>
      </c>
      <c r="W185" s="3" t="s">
        <v>1430</v>
      </c>
      <c r="X185" s="3" t="s">
        <v>2070</v>
      </c>
      <c r="Y185" s="3" t="s">
        <v>2433</v>
      </c>
    </row>
    <row r="186" spans="2:25" x14ac:dyDescent="0.25">
      <c r="B186" t="s">
        <v>3414</v>
      </c>
      <c r="C186" s="1" t="s">
        <v>3120</v>
      </c>
      <c r="D186" s="1" t="s">
        <v>3119</v>
      </c>
      <c r="E186" s="3" t="e">
        <f>VLOOKUP(K186,sz!A:I,5,0)</f>
        <v>#N/A</v>
      </c>
      <c r="F186" s="4">
        <v>2</v>
      </c>
      <c r="G186" s="3" t="e">
        <f>VLOOKUP(K186,sz!A:I,7,0)</f>
        <v>#N/A</v>
      </c>
      <c r="H186" s="3" t="e">
        <f>VLOOKUP(K186,sz!A:I,8,0)</f>
        <v>#N/A</v>
      </c>
      <c r="I186" s="3" t="e">
        <f>VLOOKUP(K186,sz!A:I,9,0)</f>
        <v>#N/A</v>
      </c>
      <c r="J186" s="1" t="s">
        <v>2833</v>
      </c>
      <c r="K186" s="8" t="e">
        <f t="shared" si="2"/>
        <v>#N/A</v>
      </c>
      <c r="L186" s="7" t="e">
        <f>VLOOKUP(K186,sz!A:D,3,0)</f>
        <v>#N/A</v>
      </c>
      <c r="M186" s="7" t="e">
        <f>VLOOKUP(K186,sz!A:D,4,0)</f>
        <v>#N/A</v>
      </c>
      <c r="P186" s="3" t="s">
        <v>2434</v>
      </c>
      <c r="Q186" s="3" t="s">
        <v>752</v>
      </c>
      <c r="R186" s="3" t="s">
        <v>58</v>
      </c>
      <c r="S186" s="3" t="s">
        <v>1431</v>
      </c>
      <c r="T186" s="3" t="s">
        <v>1379</v>
      </c>
      <c r="U186" s="3" t="s">
        <v>2233</v>
      </c>
      <c r="V186" s="3" t="s">
        <v>2335</v>
      </c>
      <c r="W186" s="3" t="s">
        <v>1432</v>
      </c>
      <c r="X186" s="3" t="s">
        <v>2070</v>
      </c>
      <c r="Y186" s="3" t="s">
        <v>2434</v>
      </c>
    </row>
    <row r="187" spans="2:25" x14ac:dyDescent="0.25">
      <c r="B187" t="s">
        <v>3414</v>
      </c>
      <c r="C187" s="1" t="s">
        <v>3122</v>
      </c>
      <c r="D187" s="1" t="s">
        <v>3121</v>
      </c>
      <c r="E187" s="3" t="e">
        <f>VLOOKUP(K187,sz!A:I,5,0)</f>
        <v>#N/A</v>
      </c>
      <c r="F187" s="4">
        <v>3</v>
      </c>
      <c r="G187" s="3" t="e">
        <f>VLOOKUP(K187,sz!A:I,7,0)</f>
        <v>#N/A</v>
      </c>
      <c r="H187" s="3" t="e">
        <f>VLOOKUP(K187,sz!A:I,8,0)</f>
        <v>#N/A</v>
      </c>
      <c r="I187" s="3" t="e">
        <f>VLOOKUP(K187,sz!A:I,9,0)</f>
        <v>#N/A</v>
      </c>
      <c r="J187" s="1" t="s">
        <v>2820</v>
      </c>
      <c r="K187" s="8" t="e">
        <f t="shared" si="2"/>
        <v>#N/A</v>
      </c>
      <c r="L187" s="7" t="e">
        <f>VLOOKUP(K187,sz!A:D,3,0)</f>
        <v>#N/A</v>
      </c>
      <c r="M187" s="7" t="e">
        <f>VLOOKUP(K187,sz!A:D,4,0)</f>
        <v>#N/A</v>
      </c>
      <c r="P187" s="3" t="s">
        <v>2435</v>
      </c>
      <c r="Q187" s="3" t="s">
        <v>752</v>
      </c>
      <c r="R187" s="3" t="s">
        <v>59</v>
      </c>
      <c r="S187" s="3" t="s">
        <v>1433</v>
      </c>
      <c r="T187" s="3" t="s">
        <v>1379</v>
      </c>
      <c r="U187" s="3" t="s">
        <v>2233</v>
      </c>
      <c r="V187" s="3" t="s">
        <v>2337</v>
      </c>
      <c r="W187" s="3" t="s">
        <v>1434</v>
      </c>
      <c r="X187" s="3" t="s">
        <v>2070</v>
      </c>
      <c r="Y187" s="3" t="s">
        <v>2435</v>
      </c>
    </row>
    <row r="188" spans="2:25" x14ac:dyDescent="0.25">
      <c r="B188" t="s">
        <v>3414</v>
      </c>
      <c r="C188" s="1" t="s">
        <v>1298</v>
      </c>
      <c r="D188" s="1" t="s">
        <v>3123</v>
      </c>
      <c r="E188" s="3" t="str">
        <f>VLOOKUP(K188,sz!A:I,5,0)</f>
        <v>0805</v>
      </c>
      <c r="F188" s="4">
        <v>3</v>
      </c>
      <c r="G188" s="3" t="str">
        <f>VLOOKUP(K188,sz!A:I,7,0)</f>
        <v>02</v>
      </c>
      <c r="H188" s="3" t="str">
        <f>VLOOKUP(K188,sz!A:I,8,0)</f>
        <v>08050200</v>
      </c>
      <c r="I188" s="3" t="str">
        <f>VLOOKUP(K188,sz!A:I,9,0)</f>
        <v>0</v>
      </c>
      <c r="J188" s="1" t="s">
        <v>2822</v>
      </c>
      <c r="K188" s="8" t="str">
        <f t="shared" si="2"/>
        <v>1706</v>
      </c>
      <c r="L188" s="7" t="str">
        <f>VLOOKUP(K188,sz!A:D,3,0)</f>
        <v>薪酬政策</v>
      </c>
      <c r="M188" s="7" t="str">
        <f>VLOOKUP(K188,sz!A:D,4,0)</f>
        <v>2、薪酬政策</v>
      </c>
      <c r="P188" s="3" t="s">
        <v>2436</v>
      </c>
      <c r="Q188" s="3" t="s">
        <v>752</v>
      </c>
      <c r="R188" s="3" t="s">
        <v>60</v>
      </c>
      <c r="S188" s="3" t="s">
        <v>1435</v>
      </c>
      <c r="T188" s="3" t="s">
        <v>1379</v>
      </c>
      <c r="U188" s="3" t="s">
        <v>2233</v>
      </c>
      <c r="V188" s="3" t="s">
        <v>2339</v>
      </c>
      <c r="W188" s="3" t="s">
        <v>1436</v>
      </c>
      <c r="X188" s="3" t="s">
        <v>2072</v>
      </c>
      <c r="Y188" s="3" t="s">
        <v>2436</v>
      </c>
    </row>
    <row r="189" spans="2:25" x14ac:dyDescent="0.25">
      <c r="B189" t="s">
        <v>3414</v>
      </c>
      <c r="C189" s="1" t="s">
        <v>1300</v>
      </c>
      <c r="D189" s="1" t="s">
        <v>3124</v>
      </c>
      <c r="E189" s="3" t="str">
        <f>VLOOKUP(K189,sz!A:I,5,0)</f>
        <v>0805</v>
      </c>
      <c r="F189" s="4">
        <v>3</v>
      </c>
      <c r="G189" s="3" t="str">
        <f>VLOOKUP(K189,sz!A:I,7,0)</f>
        <v>03</v>
      </c>
      <c r="H189" s="3" t="str">
        <f>VLOOKUP(K189,sz!A:I,8,0)</f>
        <v>08050300</v>
      </c>
      <c r="I189" s="3" t="str">
        <f>VLOOKUP(K189,sz!A:I,9,0)</f>
        <v>0</v>
      </c>
      <c r="J189" s="1" t="s">
        <v>2825</v>
      </c>
      <c r="K189" s="8" t="str">
        <f t="shared" si="2"/>
        <v>1707</v>
      </c>
      <c r="L189" s="7" t="str">
        <f>VLOOKUP(K189,sz!A:D,3,0)</f>
        <v>培训计划</v>
      </c>
      <c r="M189" s="7" t="str">
        <f>VLOOKUP(K189,sz!A:D,4,0)</f>
        <v>3、培训计划</v>
      </c>
      <c r="P189" s="3" t="s">
        <v>2437</v>
      </c>
      <c r="Q189" s="3" t="s">
        <v>752</v>
      </c>
      <c r="R189" s="3" t="s">
        <v>61</v>
      </c>
      <c r="S189" s="3" t="s">
        <v>1437</v>
      </c>
      <c r="T189" s="3" t="s">
        <v>1438</v>
      </c>
      <c r="U189" s="3" t="s">
        <v>2252</v>
      </c>
      <c r="V189" s="3" t="s">
        <v>2076</v>
      </c>
      <c r="W189" s="3" t="s">
        <v>1439</v>
      </c>
      <c r="X189" s="3" t="s">
        <v>2070</v>
      </c>
      <c r="Y189" s="3" t="s">
        <v>2437</v>
      </c>
    </row>
    <row r="190" spans="2:25" x14ac:dyDescent="0.25">
      <c r="B190" t="s">
        <v>3414</v>
      </c>
      <c r="C190" s="1" t="s">
        <v>1302</v>
      </c>
      <c r="D190" s="1" t="s">
        <v>3125</v>
      </c>
      <c r="E190" s="3" t="str">
        <f>VLOOKUP(K190,sz!A:I,5,0)</f>
        <v>0805</v>
      </c>
      <c r="F190" s="4">
        <v>3</v>
      </c>
      <c r="G190" s="3" t="str">
        <f>VLOOKUP(K190,sz!A:I,7,0)</f>
        <v>04</v>
      </c>
      <c r="H190" s="3" t="str">
        <f>VLOOKUP(K190,sz!A:I,8,0)</f>
        <v>08050400</v>
      </c>
      <c r="I190" s="3" t="str">
        <f>VLOOKUP(K190,sz!A:I,9,0)</f>
        <v>0</v>
      </c>
      <c r="J190" s="1" t="s">
        <v>2827</v>
      </c>
      <c r="K190" s="8" t="str">
        <f t="shared" si="2"/>
        <v>1708</v>
      </c>
      <c r="L190" s="7" t="str">
        <f>VLOOKUP(K190,sz!A:D,3,0)</f>
        <v>劳务外包情况</v>
      </c>
      <c r="M190" s="7" t="str">
        <f>VLOOKUP(K190,sz!A:D,4,0)</f>
        <v>4、劳务外包情况</v>
      </c>
      <c r="P190" s="3" t="s">
        <v>2438</v>
      </c>
      <c r="Q190" s="3" t="s">
        <v>752</v>
      </c>
      <c r="R190" s="3" t="s">
        <v>62</v>
      </c>
      <c r="S190" s="3" t="s">
        <v>1440</v>
      </c>
      <c r="T190" s="3" t="s">
        <v>1438</v>
      </c>
      <c r="U190" s="3" t="s">
        <v>2252</v>
      </c>
      <c r="V190" s="3" t="s">
        <v>2075</v>
      </c>
      <c r="W190" s="3" t="s">
        <v>1441</v>
      </c>
      <c r="X190" s="3" t="s">
        <v>2070</v>
      </c>
      <c r="Y190" s="3" t="s">
        <v>2438</v>
      </c>
    </row>
    <row r="191" spans="2:25" x14ac:dyDescent="0.25">
      <c r="B191" t="s">
        <v>3414</v>
      </c>
      <c r="C191" s="1" t="s">
        <v>20</v>
      </c>
      <c r="D191" s="1" t="s">
        <v>1304</v>
      </c>
      <c r="E191" s="3">
        <f>VLOOKUP(K191,sz!A:I,5,0)</f>
        <v>0</v>
      </c>
      <c r="F191" s="4">
        <v>1</v>
      </c>
      <c r="G191" s="3" t="str">
        <f>VLOOKUP(K191,sz!A:I,7,0)</f>
        <v>09</v>
      </c>
      <c r="H191" s="3" t="str">
        <f>VLOOKUP(K191,sz!A:I,8,0)</f>
        <v>09000000</v>
      </c>
      <c r="I191" s="3" t="str">
        <f>VLOOKUP(K191,sz!A:I,9,0)</f>
        <v>1</v>
      </c>
      <c r="J191" s="1" t="s">
        <v>2851</v>
      </c>
      <c r="K191" s="8" t="str">
        <f t="shared" si="2"/>
        <v>1709</v>
      </c>
      <c r="L191" s="7" t="str">
        <f>VLOOKUP(K191,sz!A:D,3,0)</f>
        <v>公司治理</v>
      </c>
      <c r="M191" s="7" t="str">
        <f>VLOOKUP(K191,sz!A:D,4,0)</f>
        <v>第九节公司治理</v>
      </c>
      <c r="P191" s="3" t="s">
        <v>2439</v>
      </c>
      <c r="Q191" s="3" t="s">
        <v>752</v>
      </c>
      <c r="R191" s="3" t="s">
        <v>63</v>
      </c>
      <c r="S191" s="3" t="s">
        <v>1442</v>
      </c>
      <c r="T191" s="3" t="s">
        <v>1379</v>
      </c>
      <c r="U191" s="3" t="s">
        <v>2233</v>
      </c>
      <c r="V191" s="3" t="s">
        <v>2341</v>
      </c>
      <c r="W191" s="3" t="s">
        <v>1443</v>
      </c>
      <c r="X191" s="3" t="s">
        <v>2070</v>
      </c>
      <c r="Y191" s="3" t="s">
        <v>2439</v>
      </c>
    </row>
    <row r="192" spans="2:25" x14ac:dyDescent="0.25">
      <c r="B192" t="s">
        <v>3414</v>
      </c>
      <c r="C192" s="1" t="s">
        <v>3127</v>
      </c>
      <c r="D192" s="1" t="s">
        <v>3126</v>
      </c>
      <c r="E192" s="3" t="e">
        <f>VLOOKUP(K192,sz!A:I,5,0)</f>
        <v>#N/A</v>
      </c>
      <c r="F192" s="4">
        <v>2</v>
      </c>
      <c r="G192" s="3" t="e">
        <f>VLOOKUP(K192,sz!A:I,7,0)</f>
        <v>#N/A</v>
      </c>
      <c r="H192" s="3" t="e">
        <f>VLOOKUP(K192,sz!A:I,8,0)</f>
        <v>#N/A</v>
      </c>
      <c r="I192" s="3" t="e">
        <f>VLOOKUP(K192,sz!A:I,9,0)</f>
        <v>#N/A</v>
      </c>
      <c r="J192" s="1" t="s">
        <v>2820</v>
      </c>
      <c r="K192" s="8" t="e">
        <f t="shared" si="2"/>
        <v>#N/A</v>
      </c>
      <c r="L192" s="7" t="e">
        <f>VLOOKUP(K192,sz!A:D,3,0)</f>
        <v>#N/A</v>
      </c>
      <c r="M192" s="7" t="e">
        <f>VLOOKUP(K192,sz!A:D,4,0)</f>
        <v>#N/A</v>
      </c>
      <c r="P192" s="3" t="s">
        <v>2440</v>
      </c>
      <c r="Q192" s="3" t="s">
        <v>752</v>
      </c>
      <c r="R192" s="3" t="s">
        <v>64</v>
      </c>
      <c r="S192" s="3" t="s">
        <v>1444</v>
      </c>
      <c r="T192" s="3" t="s">
        <v>1379</v>
      </c>
      <c r="U192" s="3" t="s">
        <v>2233</v>
      </c>
      <c r="V192" s="3" t="s">
        <v>2441</v>
      </c>
      <c r="W192" s="3" t="s">
        <v>1445</v>
      </c>
      <c r="X192" s="3" t="s">
        <v>2070</v>
      </c>
      <c r="Y192" s="3" t="s">
        <v>2440</v>
      </c>
    </row>
    <row r="193" spans="2:25" x14ac:dyDescent="0.25">
      <c r="B193" t="s">
        <v>3414</v>
      </c>
      <c r="C193" s="1" t="s">
        <v>3129</v>
      </c>
      <c r="D193" s="1" t="s">
        <v>3128</v>
      </c>
      <c r="E193" s="3" t="e">
        <f>VLOOKUP(K193,sz!A:I,5,0)</f>
        <v>#N/A</v>
      </c>
      <c r="F193" s="4">
        <v>2</v>
      </c>
      <c r="G193" s="3" t="e">
        <f>VLOOKUP(K193,sz!A:I,7,0)</f>
        <v>#N/A</v>
      </c>
      <c r="H193" s="3" t="e">
        <f>VLOOKUP(K193,sz!A:I,8,0)</f>
        <v>#N/A</v>
      </c>
      <c r="I193" s="3" t="e">
        <f>VLOOKUP(K193,sz!A:I,9,0)</f>
        <v>#N/A</v>
      </c>
      <c r="J193" s="1" t="s">
        <v>2822</v>
      </c>
      <c r="K193" s="8" t="e">
        <f t="shared" si="2"/>
        <v>#N/A</v>
      </c>
      <c r="L193" s="7" t="e">
        <f>VLOOKUP(K193,sz!A:D,3,0)</f>
        <v>#N/A</v>
      </c>
      <c r="M193" s="7" t="e">
        <f>VLOOKUP(K193,sz!A:D,4,0)</f>
        <v>#N/A</v>
      </c>
      <c r="P193" s="3" t="s">
        <v>2442</v>
      </c>
      <c r="Q193" s="3" t="s">
        <v>752</v>
      </c>
      <c r="R193" s="3" t="s">
        <v>65</v>
      </c>
      <c r="S193" s="3" t="s">
        <v>1446</v>
      </c>
      <c r="T193" s="3" t="s">
        <v>1379</v>
      </c>
      <c r="U193" s="3" t="s">
        <v>2233</v>
      </c>
      <c r="V193" s="3" t="s">
        <v>2443</v>
      </c>
      <c r="W193" s="3" t="s">
        <v>1447</v>
      </c>
      <c r="X193" s="3" t="s">
        <v>2072</v>
      </c>
      <c r="Y193" s="3" t="s">
        <v>2442</v>
      </c>
    </row>
    <row r="194" spans="2:25" x14ac:dyDescent="0.25">
      <c r="B194" t="s">
        <v>3414</v>
      </c>
      <c r="C194" s="1" t="s">
        <v>3131</v>
      </c>
      <c r="D194" s="1" t="s">
        <v>3130</v>
      </c>
      <c r="E194" s="3" t="e">
        <f>VLOOKUP(K194,sz!A:I,5,0)</f>
        <v>#N/A</v>
      </c>
      <c r="F194" s="4">
        <v>2</v>
      </c>
      <c r="G194" s="3" t="e">
        <f>VLOOKUP(K194,sz!A:I,7,0)</f>
        <v>#N/A</v>
      </c>
      <c r="H194" s="3" t="e">
        <f>VLOOKUP(K194,sz!A:I,8,0)</f>
        <v>#N/A</v>
      </c>
      <c r="I194" s="3" t="e">
        <f>VLOOKUP(K194,sz!A:I,9,0)</f>
        <v>#N/A</v>
      </c>
      <c r="J194" s="1" t="s">
        <v>2825</v>
      </c>
      <c r="K194" s="8" t="e">
        <f t="shared" si="2"/>
        <v>#N/A</v>
      </c>
      <c r="L194" s="7" t="e">
        <f>VLOOKUP(K194,sz!A:D,3,0)</f>
        <v>#N/A</v>
      </c>
      <c r="M194" s="7" t="e">
        <f>VLOOKUP(K194,sz!A:D,4,0)</f>
        <v>#N/A</v>
      </c>
      <c r="P194" s="3" t="s">
        <v>2444</v>
      </c>
      <c r="Q194" s="3" t="s">
        <v>752</v>
      </c>
      <c r="R194" s="3" t="s">
        <v>1448</v>
      </c>
      <c r="S194" s="3" t="s">
        <v>1449</v>
      </c>
      <c r="T194" s="3" t="s">
        <v>1450</v>
      </c>
      <c r="U194" s="3" t="s">
        <v>2252</v>
      </c>
      <c r="V194" s="3" t="s">
        <v>2076</v>
      </c>
      <c r="W194" s="3" t="s">
        <v>1451</v>
      </c>
      <c r="X194" s="3" t="s">
        <v>2070</v>
      </c>
      <c r="Y194" s="3" t="s">
        <v>2444</v>
      </c>
    </row>
    <row r="195" spans="2:25" x14ac:dyDescent="0.25">
      <c r="B195" t="s">
        <v>3414</v>
      </c>
      <c r="C195" s="1" t="s">
        <v>3133</v>
      </c>
      <c r="D195" s="1" t="s">
        <v>3132</v>
      </c>
      <c r="E195" s="3" t="e">
        <f>VLOOKUP(K195,sz!A:I,5,0)</f>
        <v>#N/A</v>
      </c>
      <c r="F195" s="4">
        <v>3</v>
      </c>
      <c r="G195" s="3" t="e">
        <f>VLOOKUP(K195,sz!A:I,7,0)</f>
        <v>#N/A</v>
      </c>
      <c r="H195" s="3" t="e">
        <f>VLOOKUP(K195,sz!A:I,8,0)</f>
        <v>#N/A</v>
      </c>
      <c r="I195" s="3" t="e">
        <f>VLOOKUP(K195,sz!A:I,9,0)</f>
        <v>#N/A</v>
      </c>
      <c r="J195" s="1" t="s">
        <v>2820</v>
      </c>
      <c r="K195" s="8" t="e">
        <f t="shared" si="2"/>
        <v>#N/A</v>
      </c>
      <c r="L195" s="7" t="e">
        <f>VLOOKUP(K195,sz!A:D,3,0)</f>
        <v>#N/A</v>
      </c>
      <c r="M195" s="7" t="e">
        <f>VLOOKUP(K195,sz!A:D,4,0)</f>
        <v>#N/A</v>
      </c>
      <c r="P195" s="3" t="s">
        <v>2445</v>
      </c>
      <c r="Q195" s="3" t="s">
        <v>752</v>
      </c>
      <c r="R195" s="3" t="s">
        <v>1452</v>
      </c>
      <c r="S195" s="3" t="s">
        <v>1453</v>
      </c>
      <c r="T195" s="3" t="s">
        <v>1450</v>
      </c>
      <c r="U195" s="3" t="s">
        <v>2252</v>
      </c>
      <c r="V195" s="3" t="s">
        <v>2075</v>
      </c>
      <c r="W195" s="3" t="s">
        <v>1454</v>
      </c>
      <c r="X195" s="3" t="s">
        <v>2070</v>
      </c>
      <c r="Y195" s="3" t="s">
        <v>2445</v>
      </c>
    </row>
    <row r="196" spans="2:25" x14ac:dyDescent="0.25">
      <c r="B196" t="s">
        <v>3414</v>
      </c>
      <c r="C196" s="1" t="s">
        <v>1321</v>
      </c>
      <c r="D196" s="1" t="s">
        <v>3134</v>
      </c>
      <c r="E196" s="3" t="str">
        <f>VLOOKUP(K196,sz!A:I,5,0)</f>
        <v>0905</v>
      </c>
      <c r="F196" s="4">
        <v>3</v>
      </c>
      <c r="G196" s="3" t="str">
        <f>VLOOKUP(K196,sz!A:I,7,0)</f>
        <v>02</v>
      </c>
      <c r="H196" s="3" t="str">
        <f>VLOOKUP(K196,sz!A:I,8,0)</f>
        <v>09050200</v>
      </c>
      <c r="I196" s="3" t="str">
        <f>VLOOKUP(K196,sz!A:I,9,0)</f>
        <v>0</v>
      </c>
      <c r="J196" s="1" t="s">
        <v>2822</v>
      </c>
      <c r="K196" s="8" t="str">
        <f t="shared" si="2"/>
        <v>1718</v>
      </c>
      <c r="L196" s="7" t="str">
        <f>VLOOKUP(K196,sz!A:D,3,0)</f>
        <v>独立董事对公司有关事项提出异议的情况</v>
      </c>
      <c r="M196" s="7" t="str">
        <f>VLOOKUP(K196,sz!A:D,4,0)</f>
        <v>2、独立董事对公司有关事项提出异议的情况</v>
      </c>
      <c r="P196" s="3" t="s">
        <v>2446</v>
      </c>
      <c r="Q196" s="3" t="s">
        <v>752</v>
      </c>
      <c r="R196" s="3" t="s">
        <v>1455</v>
      </c>
      <c r="S196" s="3" t="s">
        <v>1456</v>
      </c>
      <c r="T196" s="3" t="s">
        <v>1450</v>
      </c>
      <c r="U196" s="3" t="s">
        <v>2252</v>
      </c>
      <c r="V196" s="3" t="s">
        <v>2074</v>
      </c>
      <c r="W196" s="3" t="s">
        <v>1457</v>
      </c>
      <c r="X196" s="3" t="s">
        <v>2070</v>
      </c>
      <c r="Y196" s="3" t="s">
        <v>2446</v>
      </c>
    </row>
    <row r="197" spans="2:25" x14ac:dyDescent="0.25">
      <c r="B197" t="s">
        <v>3414</v>
      </c>
      <c r="C197" s="1" t="s">
        <v>1</v>
      </c>
      <c r="D197" s="1" t="s">
        <v>3135</v>
      </c>
      <c r="E197" s="3" t="str">
        <f>VLOOKUP(K197,sz!A:I,5,0)</f>
        <v>0b05</v>
      </c>
      <c r="F197" s="4">
        <v>3</v>
      </c>
      <c r="G197" s="3" t="str">
        <f>VLOOKUP(K197,sz!A:I,7,0)</f>
        <v>22</v>
      </c>
      <c r="H197" s="3" t="str">
        <f>VLOOKUP(K197,sz!A:I,8,0)</f>
        <v>0b052200</v>
      </c>
      <c r="I197" s="3" t="str">
        <f>VLOOKUP(K197,sz!A:I,9,0)</f>
        <v>0</v>
      </c>
      <c r="J197" s="1" t="s">
        <v>2825</v>
      </c>
      <c r="K197" s="8" t="str">
        <f t="shared" si="2"/>
        <v>1795</v>
      </c>
      <c r="L197" s="7" t="str">
        <f>VLOOKUP(K197,sz!A:D,3,0)</f>
        <v>其他</v>
      </c>
      <c r="M197" s="7" t="str">
        <f>VLOOKUP(K197,sz!A:D,4,0)</f>
        <v>34、其他</v>
      </c>
      <c r="P197" s="3" t="s">
        <v>2447</v>
      </c>
      <c r="Q197" s="3" t="s">
        <v>752</v>
      </c>
      <c r="R197" s="3" t="s">
        <v>1458</v>
      </c>
      <c r="S197" s="3" t="s">
        <v>1459</v>
      </c>
      <c r="T197" s="3" t="s">
        <v>1450</v>
      </c>
      <c r="U197" s="3" t="s">
        <v>2252</v>
      </c>
      <c r="V197" s="3" t="s">
        <v>2073</v>
      </c>
      <c r="W197" s="3" t="s">
        <v>1460</v>
      </c>
      <c r="X197" s="3" t="s">
        <v>2070</v>
      </c>
      <c r="Y197" s="3" t="s">
        <v>2447</v>
      </c>
    </row>
    <row r="198" spans="2:25" x14ac:dyDescent="0.25">
      <c r="B198" t="s">
        <v>3414</v>
      </c>
      <c r="C198" s="1" t="s">
        <v>3137</v>
      </c>
      <c r="D198" s="1" t="s">
        <v>3136</v>
      </c>
      <c r="E198" s="3" t="e">
        <f>VLOOKUP(K198,sz!A:I,5,0)</f>
        <v>#N/A</v>
      </c>
      <c r="F198" s="4">
        <v>2</v>
      </c>
      <c r="G198" s="3" t="e">
        <f>VLOOKUP(K198,sz!A:I,7,0)</f>
        <v>#N/A</v>
      </c>
      <c r="H198" s="3" t="e">
        <f>VLOOKUP(K198,sz!A:I,8,0)</f>
        <v>#N/A</v>
      </c>
      <c r="I198" s="3" t="e">
        <f>VLOOKUP(K198,sz!A:I,9,0)</f>
        <v>#N/A</v>
      </c>
      <c r="J198" s="1" t="s">
        <v>2827</v>
      </c>
      <c r="K198" s="8" t="e">
        <f t="shared" si="2"/>
        <v>#N/A</v>
      </c>
      <c r="L198" s="7" t="e">
        <f>VLOOKUP(K198,sz!A:D,3,0)</f>
        <v>#N/A</v>
      </c>
      <c r="M198" s="7" t="e">
        <f>VLOOKUP(K198,sz!A:D,4,0)</f>
        <v>#N/A</v>
      </c>
      <c r="P198" s="3" t="s">
        <v>2448</v>
      </c>
      <c r="Q198" s="3" t="s">
        <v>752</v>
      </c>
      <c r="R198" s="3" t="s">
        <v>66</v>
      </c>
      <c r="S198" s="3" t="s">
        <v>1461</v>
      </c>
      <c r="T198" s="3" t="s">
        <v>1379</v>
      </c>
      <c r="U198" s="3" t="s">
        <v>2233</v>
      </c>
      <c r="V198" s="3" t="s">
        <v>2449</v>
      </c>
      <c r="W198" s="3" t="s">
        <v>1462</v>
      </c>
      <c r="X198" s="3" t="s">
        <v>2070</v>
      </c>
      <c r="Y198" s="3" t="s">
        <v>2448</v>
      </c>
    </row>
    <row r="199" spans="2:25" x14ac:dyDescent="0.25">
      <c r="B199" t="s">
        <v>3414</v>
      </c>
      <c r="C199" s="1" t="s">
        <v>3139</v>
      </c>
      <c r="D199" s="1" t="s">
        <v>3138</v>
      </c>
      <c r="E199" s="3" t="e">
        <f>VLOOKUP(K199,sz!A:I,5,0)</f>
        <v>#N/A</v>
      </c>
      <c r="F199" s="4">
        <v>2</v>
      </c>
      <c r="G199" s="3" t="e">
        <f>VLOOKUP(K199,sz!A:I,7,0)</f>
        <v>#N/A</v>
      </c>
      <c r="H199" s="3" t="e">
        <f>VLOOKUP(K199,sz!A:I,8,0)</f>
        <v>#N/A</v>
      </c>
      <c r="I199" s="3" t="e">
        <f>VLOOKUP(K199,sz!A:I,9,0)</f>
        <v>#N/A</v>
      </c>
      <c r="J199" s="1" t="s">
        <v>2830</v>
      </c>
      <c r="K199" s="8" t="e">
        <f t="shared" si="2"/>
        <v>#N/A</v>
      </c>
      <c r="L199" s="7" t="e">
        <f>VLOOKUP(K199,sz!A:D,3,0)</f>
        <v>#N/A</v>
      </c>
      <c r="M199" s="7" t="e">
        <f>VLOOKUP(K199,sz!A:D,4,0)</f>
        <v>#N/A</v>
      </c>
      <c r="P199" s="3" t="s">
        <v>2450</v>
      </c>
      <c r="Q199" s="3" t="s">
        <v>752</v>
      </c>
      <c r="R199" s="3" t="s">
        <v>67</v>
      </c>
      <c r="S199" s="3" t="s">
        <v>1463</v>
      </c>
      <c r="T199" s="3" t="s">
        <v>1379</v>
      </c>
      <c r="U199" s="3" t="s">
        <v>2233</v>
      </c>
      <c r="V199" s="3" t="s">
        <v>1464</v>
      </c>
      <c r="W199" s="3" t="s">
        <v>1465</v>
      </c>
      <c r="X199" s="3" t="s">
        <v>2070</v>
      </c>
      <c r="Y199" s="3" t="s">
        <v>2450</v>
      </c>
    </row>
    <row r="200" spans="2:25" x14ac:dyDescent="0.25">
      <c r="B200" t="s">
        <v>3414</v>
      </c>
      <c r="C200" s="1" t="s">
        <v>3141</v>
      </c>
      <c r="D200" s="1" t="s">
        <v>3140</v>
      </c>
      <c r="E200" s="3" t="e">
        <f>VLOOKUP(K200,sz!A:I,5,0)</f>
        <v>#N/A</v>
      </c>
      <c r="F200" s="4">
        <v>2</v>
      </c>
      <c r="G200" s="3" t="e">
        <f>VLOOKUP(K200,sz!A:I,7,0)</f>
        <v>#N/A</v>
      </c>
      <c r="H200" s="3" t="e">
        <f>VLOOKUP(K200,sz!A:I,8,0)</f>
        <v>#N/A</v>
      </c>
      <c r="I200" s="3" t="e">
        <f>VLOOKUP(K200,sz!A:I,9,0)</f>
        <v>#N/A</v>
      </c>
      <c r="J200" s="1" t="s">
        <v>2833</v>
      </c>
      <c r="K200" s="8" t="e">
        <f t="shared" si="2"/>
        <v>#N/A</v>
      </c>
      <c r="L200" s="7" t="e">
        <f>VLOOKUP(K200,sz!A:D,3,0)</f>
        <v>#N/A</v>
      </c>
      <c r="M200" s="7" t="e">
        <f>VLOOKUP(K200,sz!A:D,4,0)</f>
        <v>#N/A</v>
      </c>
      <c r="P200" s="3" t="s">
        <v>2451</v>
      </c>
      <c r="Q200" s="3" t="s">
        <v>752</v>
      </c>
      <c r="R200" s="3" t="s">
        <v>68</v>
      </c>
      <c r="S200" s="3" t="s">
        <v>1466</v>
      </c>
      <c r="T200" s="3" t="s">
        <v>1379</v>
      </c>
      <c r="U200" s="3" t="s">
        <v>2233</v>
      </c>
      <c r="V200" s="3" t="s">
        <v>1467</v>
      </c>
      <c r="W200" s="3" t="s">
        <v>1468</v>
      </c>
      <c r="X200" s="3" t="s">
        <v>2070</v>
      </c>
      <c r="Y200" s="3" t="s">
        <v>2451</v>
      </c>
    </row>
    <row r="201" spans="2:25" x14ac:dyDescent="0.25">
      <c r="B201" t="s">
        <v>3414</v>
      </c>
      <c r="C201" s="1" t="s">
        <v>3143</v>
      </c>
      <c r="D201" s="1" t="s">
        <v>3142</v>
      </c>
      <c r="E201" s="3" t="e">
        <f>VLOOKUP(K201,sz!A:I,5,0)</f>
        <v>#N/A</v>
      </c>
      <c r="F201" s="4">
        <v>2</v>
      </c>
      <c r="G201" s="3" t="e">
        <f>VLOOKUP(K201,sz!A:I,7,0)</f>
        <v>#N/A</v>
      </c>
      <c r="H201" s="3" t="e">
        <f>VLOOKUP(K201,sz!A:I,8,0)</f>
        <v>#N/A</v>
      </c>
      <c r="I201" s="3" t="e">
        <f>VLOOKUP(K201,sz!A:I,9,0)</f>
        <v>#N/A</v>
      </c>
      <c r="J201" s="1" t="s">
        <v>2836</v>
      </c>
      <c r="K201" s="8" t="e">
        <f t="shared" si="2"/>
        <v>#N/A</v>
      </c>
      <c r="L201" s="7" t="e">
        <f>VLOOKUP(K201,sz!A:D,3,0)</f>
        <v>#N/A</v>
      </c>
      <c r="M201" s="7" t="e">
        <f>VLOOKUP(K201,sz!A:D,4,0)</f>
        <v>#N/A</v>
      </c>
      <c r="P201" s="3" t="s">
        <v>2452</v>
      </c>
      <c r="Q201" s="3" t="s">
        <v>752</v>
      </c>
      <c r="R201" s="3" t="s">
        <v>69</v>
      </c>
      <c r="S201" s="3" t="s">
        <v>1469</v>
      </c>
      <c r="T201" s="3" t="s">
        <v>1379</v>
      </c>
      <c r="U201" s="3" t="s">
        <v>2233</v>
      </c>
      <c r="V201" s="3" t="s">
        <v>1470</v>
      </c>
      <c r="W201" s="3" t="s">
        <v>1471</v>
      </c>
      <c r="X201" s="3" t="s">
        <v>2070</v>
      </c>
      <c r="Y201" s="3" t="s">
        <v>2452</v>
      </c>
    </row>
    <row r="202" spans="2:25" x14ac:dyDescent="0.25">
      <c r="B202" t="s">
        <v>3414</v>
      </c>
      <c r="C202" s="1" t="s">
        <v>3145</v>
      </c>
      <c r="D202" s="1" t="s">
        <v>3144</v>
      </c>
      <c r="E202" s="3" t="e">
        <f>VLOOKUP(K202,sz!A:I,5,0)</f>
        <v>#N/A</v>
      </c>
      <c r="F202" s="4">
        <v>2</v>
      </c>
      <c r="G202" s="3" t="e">
        <f>VLOOKUP(K202,sz!A:I,7,0)</f>
        <v>#N/A</v>
      </c>
      <c r="H202" s="3" t="e">
        <f>VLOOKUP(K202,sz!A:I,8,0)</f>
        <v>#N/A</v>
      </c>
      <c r="I202" s="3" t="e">
        <f>VLOOKUP(K202,sz!A:I,9,0)</f>
        <v>#N/A</v>
      </c>
      <c r="J202" s="1" t="s">
        <v>2842</v>
      </c>
      <c r="K202" s="8" t="e">
        <f t="shared" ref="K202:K265" si="3">VLOOKUP(C202,R:Y,8,0)</f>
        <v>#N/A</v>
      </c>
      <c r="L202" s="7" t="e">
        <f>VLOOKUP(K202,sz!A:D,3,0)</f>
        <v>#N/A</v>
      </c>
      <c r="M202" s="7" t="e">
        <f>VLOOKUP(K202,sz!A:D,4,0)</f>
        <v>#N/A</v>
      </c>
      <c r="P202" s="3" t="s">
        <v>2453</v>
      </c>
      <c r="Q202" s="3" t="s">
        <v>752</v>
      </c>
      <c r="R202" s="3" t="s">
        <v>70</v>
      </c>
      <c r="S202" s="3" t="s">
        <v>1472</v>
      </c>
      <c r="T202" s="3" t="s">
        <v>1379</v>
      </c>
      <c r="U202" s="3" t="s">
        <v>2233</v>
      </c>
      <c r="V202" s="3" t="s">
        <v>1473</v>
      </c>
      <c r="W202" s="3" t="s">
        <v>1474</v>
      </c>
      <c r="X202" s="3" t="s">
        <v>2072</v>
      </c>
      <c r="Y202" s="3" t="s">
        <v>2453</v>
      </c>
    </row>
    <row r="203" spans="2:25" x14ac:dyDescent="0.25">
      <c r="B203" t="s">
        <v>3414</v>
      </c>
      <c r="C203" s="1" t="s">
        <v>3147</v>
      </c>
      <c r="D203" s="1" t="s">
        <v>3146</v>
      </c>
      <c r="E203" s="3" t="e">
        <f>VLOOKUP(K203,sz!A:I,5,0)</f>
        <v>#N/A</v>
      </c>
      <c r="F203" s="4">
        <v>2</v>
      </c>
      <c r="G203" s="3" t="e">
        <f>VLOOKUP(K203,sz!A:I,7,0)</f>
        <v>#N/A</v>
      </c>
      <c r="H203" s="3" t="e">
        <f>VLOOKUP(K203,sz!A:I,8,0)</f>
        <v>#N/A</v>
      </c>
      <c r="I203" s="3" t="e">
        <f>VLOOKUP(K203,sz!A:I,9,0)</f>
        <v>#N/A</v>
      </c>
      <c r="J203" s="1" t="s">
        <v>2851</v>
      </c>
      <c r="K203" s="8" t="e">
        <f t="shared" si="3"/>
        <v>#N/A</v>
      </c>
      <c r="L203" s="7" t="e">
        <f>VLOOKUP(K203,sz!A:D,3,0)</f>
        <v>#N/A</v>
      </c>
      <c r="M203" s="7" t="e">
        <f>VLOOKUP(K203,sz!A:D,4,0)</f>
        <v>#N/A</v>
      </c>
      <c r="P203" s="3" t="s">
        <v>2454</v>
      </c>
      <c r="Q203" s="3" t="s">
        <v>752</v>
      </c>
      <c r="R203" s="3" t="s">
        <v>1475</v>
      </c>
      <c r="S203" s="3" t="s">
        <v>1476</v>
      </c>
      <c r="T203" s="3" t="s">
        <v>1477</v>
      </c>
      <c r="U203" s="3" t="s">
        <v>2252</v>
      </c>
      <c r="V203" s="3" t="s">
        <v>2076</v>
      </c>
      <c r="W203" s="3" t="s">
        <v>1478</v>
      </c>
      <c r="X203" s="3" t="s">
        <v>2070</v>
      </c>
      <c r="Y203" s="3" t="s">
        <v>2454</v>
      </c>
    </row>
    <row r="204" spans="2:25" x14ac:dyDescent="0.25">
      <c r="B204" t="s">
        <v>3414</v>
      </c>
      <c r="C204" s="1" t="s">
        <v>1</v>
      </c>
      <c r="D204" s="1" t="s">
        <v>3148</v>
      </c>
      <c r="E204" s="3" t="str">
        <f>VLOOKUP(K204,sz!A:I,5,0)</f>
        <v>0b05</v>
      </c>
      <c r="F204" s="4">
        <v>2</v>
      </c>
      <c r="G204" s="3" t="str">
        <f>VLOOKUP(K204,sz!A:I,7,0)</f>
        <v>22</v>
      </c>
      <c r="H204" s="3" t="str">
        <f>VLOOKUP(K204,sz!A:I,8,0)</f>
        <v>0b052200</v>
      </c>
      <c r="I204" s="3" t="str">
        <f>VLOOKUP(K204,sz!A:I,9,0)</f>
        <v>0</v>
      </c>
      <c r="J204" s="1" t="s">
        <v>2854</v>
      </c>
      <c r="K204" s="8" t="str">
        <f t="shared" si="3"/>
        <v>1795</v>
      </c>
      <c r="L204" s="7" t="str">
        <f>VLOOKUP(K204,sz!A:D,3,0)</f>
        <v>其他</v>
      </c>
      <c r="M204" s="7" t="str">
        <f>VLOOKUP(K204,sz!A:D,4,0)</f>
        <v>34、其他</v>
      </c>
      <c r="P204" s="3" t="s">
        <v>2455</v>
      </c>
      <c r="Q204" s="3" t="s">
        <v>752</v>
      </c>
      <c r="R204" s="3" t="s">
        <v>1479</v>
      </c>
      <c r="S204" s="3" t="s">
        <v>1480</v>
      </c>
      <c r="T204" s="3" t="s">
        <v>1477</v>
      </c>
      <c r="U204" s="3" t="s">
        <v>2252</v>
      </c>
      <c r="V204" s="3" t="s">
        <v>2075</v>
      </c>
      <c r="W204" s="3" t="s">
        <v>1481</v>
      </c>
      <c r="X204" s="3" t="s">
        <v>2070</v>
      </c>
      <c r="Y204" s="3" t="s">
        <v>2455</v>
      </c>
    </row>
    <row r="205" spans="2:25" x14ac:dyDescent="0.25">
      <c r="B205" t="s">
        <v>3414</v>
      </c>
      <c r="C205" s="1" t="s">
        <v>21</v>
      </c>
      <c r="D205" s="1" t="s">
        <v>1340</v>
      </c>
      <c r="E205" s="3">
        <f>VLOOKUP(K205,sz!A:I,5,0)</f>
        <v>0</v>
      </c>
      <c r="F205" s="4">
        <v>1</v>
      </c>
      <c r="G205" s="3" t="str">
        <f>VLOOKUP(K205,sz!A:I,7,0)</f>
        <v>0a</v>
      </c>
      <c r="H205" s="3" t="str">
        <f>VLOOKUP(K205,sz!A:I,8,0)</f>
        <v>0a000000</v>
      </c>
      <c r="I205" s="3" t="str">
        <f>VLOOKUP(K205,sz!A:I,9,0)</f>
        <v>0</v>
      </c>
      <c r="J205" s="1" t="s">
        <v>2854</v>
      </c>
      <c r="K205" s="8" t="str">
        <f t="shared" si="3"/>
        <v>1727</v>
      </c>
      <c r="L205" s="7" t="str">
        <f>VLOOKUP(K205,sz!A:D,3,0)</f>
        <v>公司债券相关情况</v>
      </c>
      <c r="M205" s="7" t="str">
        <f>VLOOKUP(K205,sz!A:D,4,0)</f>
        <v>第十节公司债券相关情况</v>
      </c>
      <c r="P205" s="3" t="s">
        <v>2456</v>
      </c>
      <c r="Q205" s="3" t="s">
        <v>752</v>
      </c>
      <c r="R205" s="3" t="s">
        <v>176</v>
      </c>
      <c r="S205" s="3" t="s">
        <v>1482</v>
      </c>
      <c r="T205" s="3" t="s">
        <v>1379</v>
      </c>
      <c r="U205" s="3" t="s">
        <v>2233</v>
      </c>
      <c r="V205" s="3" t="s">
        <v>1483</v>
      </c>
      <c r="W205" s="3" t="s">
        <v>1484</v>
      </c>
      <c r="X205" s="3" t="s">
        <v>2070</v>
      </c>
      <c r="Y205" s="3" t="s">
        <v>2456</v>
      </c>
    </row>
    <row r="206" spans="2:25" x14ac:dyDescent="0.25">
      <c r="B206" t="s">
        <v>3414</v>
      </c>
      <c r="C206" s="1" t="s">
        <v>1342</v>
      </c>
      <c r="D206" s="1" t="s">
        <v>1343</v>
      </c>
      <c r="E206" s="3">
        <f>VLOOKUP(K206,sz!A:I,5,0)</f>
        <v>0</v>
      </c>
      <c r="F206" s="4">
        <v>1</v>
      </c>
      <c r="G206" s="3" t="str">
        <f>VLOOKUP(K206,sz!A:I,7,0)</f>
        <v>0b</v>
      </c>
      <c r="H206" s="3" t="str">
        <f>VLOOKUP(K206,sz!A:I,8,0)</f>
        <v>0b000000</v>
      </c>
      <c r="I206" s="3" t="str">
        <f>VLOOKUP(K206,sz!A:I,9,0)</f>
        <v>1</v>
      </c>
      <c r="J206" s="1" t="s">
        <v>2857</v>
      </c>
      <c r="K206" s="8" t="str">
        <f t="shared" si="3"/>
        <v>1728</v>
      </c>
      <c r="L206" s="7" t="str">
        <f>VLOOKUP(K206,sz!A:D,3,0)</f>
        <v>财务报告</v>
      </c>
      <c r="M206" s="7" t="str">
        <f>VLOOKUP(K206,sz!A:D,4,0)</f>
        <v>第十一节财务报告</v>
      </c>
      <c r="P206" s="3" t="s">
        <v>2457</v>
      </c>
      <c r="Q206" s="3" t="s">
        <v>752</v>
      </c>
      <c r="R206" s="3" t="s">
        <v>71</v>
      </c>
      <c r="S206" s="3" t="s">
        <v>1485</v>
      </c>
      <c r="T206" s="3" t="s">
        <v>1379</v>
      </c>
      <c r="U206" s="3" t="s">
        <v>2233</v>
      </c>
      <c r="V206" s="3" t="s">
        <v>1486</v>
      </c>
      <c r="W206" s="3" t="s">
        <v>1487</v>
      </c>
      <c r="X206" s="3" t="s">
        <v>2072</v>
      </c>
      <c r="Y206" s="3" t="s">
        <v>2457</v>
      </c>
    </row>
    <row r="207" spans="2:25" x14ac:dyDescent="0.25">
      <c r="B207" t="s">
        <v>3414</v>
      </c>
      <c r="C207" s="1" t="s">
        <v>1345</v>
      </c>
      <c r="D207" s="1" t="s">
        <v>22</v>
      </c>
      <c r="E207" s="3" t="str">
        <f>VLOOKUP(K207,sz!A:I,5,0)</f>
        <v>0b</v>
      </c>
      <c r="F207" s="4">
        <v>2</v>
      </c>
      <c r="G207" s="3" t="str">
        <f>VLOOKUP(K207,sz!A:I,7,0)</f>
        <v>01</v>
      </c>
      <c r="H207" s="3" t="str">
        <f>VLOOKUP(K207,sz!A:I,8,0)</f>
        <v>0b010000</v>
      </c>
      <c r="I207" s="3" t="str">
        <f>VLOOKUP(K207,sz!A:I,9,0)</f>
        <v>0</v>
      </c>
      <c r="J207" s="1" t="s">
        <v>2820</v>
      </c>
      <c r="K207" s="8" t="str">
        <f t="shared" si="3"/>
        <v>1729</v>
      </c>
      <c r="L207" s="7" t="str">
        <f>VLOOKUP(K207,sz!A:D,3,0)</f>
        <v>审计报告</v>
      </c>
      <c r="M207" s="7" t="str">
        <f>VLOOKUP(K207,sz!A:D,4,0)</f>
        <v>一、审计报告</v>
      </c>
      <c r="P207" s="3" t="s">
        <v>2458</v>
      </c>
      <c r="Q207" s="3" t="s">
        <v>752</v>
      </c>
      <c r="R207" s="3" t="s">
        <v>1488</v>
      </c>
      <c r="S207" s="3" t="s">
        <v>1489</v>
      </c>
      <c r="T207" s="3" t="s">
        <v>1490</v>
      </c>
      <c r="U207" s="3" t="s">
        <v>2252</v>
      </c>
      <c r="V207" s="3" t="s">
        <v>2076</v>
      </c>
      <c r="W207" s="3" t="s">
        <v>1491</v>
      </c>
      <c r="X207" s="3" t="s">
        <v>2070</v>
      </c>
      <c r="Y207" s="3" t="s">
        <v>2458</v>
      </c>
    </row>
    <row r="208" spans="2:25" x14ac:dyDescent="0.25">
      <c r="B208" t="s">
        <v>3414</v>
      </c>
      <c r="C208" s="1" t="s">
        <v>1347</v>
      </c>
      <c r="D208" s="1" t="s">
        <v>23</v>
      </c>
      <c r="E208" s="3" t="str">
        <f>VLOOKUP(K208,sz!A:I,5,0)</f>
        <v>0b</v>
      </c>
      <c r="F208" s="4">
        <v>2</v>
      </c>
      <c r="G208" s="3" t="str">
        <f>VLOOKUP(K208,sz!A:I,7,0)</f>
        <v>02</v>
      </c>
      <c r="H208" s="3" t="str">
        <f>VLOOKUP(K208,sz!A:I,8,0)</f>
        <v>0b020000</v>
      </c>
      <c r="I208" s="3" t="str">
        <f>VLOOKUP(K208,sz!A:I,9,0)</f>
        <v>1</v>
      </c>
      <c r="J208" s="1" t="s">
        <v>2822</v>
      </c>
      <c r="K208" s="8" t="str">
        <f t="shared" si="3"/>
        <v>1730</v>
      </c>
      <c r="L208" s="7" t="str">
        <f>VLOOKUP(K208,sz!A:D,3,0)</f>
        <v>财务报表</v>
      </c>
      <c r="M208" s="7" t="str">
        <f>VLOOKUP(K208,sz!A:D,4,0)</f>
        <v>二、财务报表</v>
      </c>
      <c r="P208" s="3" t="s">
        <v>2459</v>
      </c>
      <c r="Q208" s="3" t="s">
        <v>752</v>
      </c>
      <c r="R208" s="3" t="s">
        <v>1492</v>
      </c>
      <c r="S208" s="3" t="s">
        <v>1493</v>
      </c>
      <c r="T208" s="3" t="s">
        <v>1490</v>
      </c>
      <c r="U208" s="3" t="s">
        <v>2252</v>
      </c>
      <c r="V208" s="3" t="s">
        <v>2075</v>
      </c>
      <c r="W208" s="3" t="s">
        <v>1494</v>
      </c>
      <c r="X208" s="3" t="s">
        <v>2070</v>
      </c>
      <c r="Y208" s="3" t="s">
        <v>2459</v>
      </c>
    </row>
    <row r="209" spans="2:25" x14ac:dyDescent="0.25">
      <c r="B209" t="s">
        <v>3414</v>
      </c>
      <c r="C209" s="1" t="s">
        <v>24</v>
      </c>
      <c r="D209" s="1" t="s">
        <v>24</v>
      </c>
      <c r="E209" s="3" t="str">
        <f>VLOOKUP(K209,sz!A:I,5,0)</f>
        <v>0b02</v>
      </c>
      <c r="F209" s="4">
        <v>8</v>
      </c>
      <c r="G209" s="3" t="str">
        <f>VLOOKUP(K209,sz!A:I,7,0)</f>
        <v>01</v>
      </c>
      <c r="H209" s="3" t="str">
        <f>VLOOKUP(K209,sz!A:I,8,0)</f>
        <v>0b020100</v>
      </c>
      <c r="I209" s="3" t="str">
        <f>VLOOKUP(K209,sz!A:I,9,0)</f>
        <v>0</v>
      </c>
      <c r="J209" s="1" t="s">
        <v>24</v>
      </c>
      <c r="K209" s="8" t="str">
        <f t="shared" si="3"/>
        <v>1731</v>
      </c>
      <c r="L209" s="7" t="str">
        <f>VLOOKUP(K209,sz!A:D,3,0)</f>
        <v>合并资产负债表</v>
      </c>
      <c r="M209" s="7" t="str">
        <f>VLOOKUP(K209,sz!A:D,4,0)</f>
        <v>1、合并资产负债表</v>
      </c>
      <c r="P209" s="3" t="s">
        <v>2460</v>
      </c>
      <c r="Q209" s="3" t="s">
        <v>752</v>
      </c>
      <c r="R209" s="3" t="s">
        <v>72</v>
      </c>
      <c r="S209" s="3" t="s">
        <v>1495</v>
      </c>
      <c r="T209" s="3" t="s">
        <v>1379</v>
      </c>
      <c r="U209" s="3" t="s">
        <v>2233</v>
      </c>
      <c r="V209" s="3" t="s">
        <v>2461</v>
      </c>
      <c r="W209" s="3" t="s">
        <v>1496</v>
      </c>
      <c r="X209" s="3" t="s">
        <v>2070</v>
      </c>
      <c r="Y209" s="3" t="s">
        <v>2460</v>
      </c>
    </row>
    <row r="210" spans="2:25" x14ac:dyDescent="0.25">
      <c r="B210" t="s">
        <v>3414</v>
      </c>
      <c r="C210" s="1" t="s">
        <v>25</v>
      </c>
      <c r="D210" s="1" t="s">
        <v>25</v>
      </c>
      <c r="E210" s="3" t="str">
        <f>VLOOKUP(K210,sz!A:I,5,0)</f>
        <v>0b02</v>
      </c>
      <c r="F210" s="4">
        <v>8</v>
      </c>
      <c r="G210" s="3" t="str">
        <f>VLOOKUP(K210,sz!A:I,7,0)</f>
        <v>02</v>
      </c>
      <c r="H210" s="3" t="str">
        <f>VLOOKUP(K210,sz!A:I,8,0)</f>
        <v>0b020200</v>
      </c>
      <c r="I210" s="3" t="str">
        <f>VLOOKUP(K210,sz!A:I,9,0)</f>
        <v>0</v>
      </c>
      <c r="J210" s="1" t="s">
        <v>25</v>
      </c>
      <c r="K210" s="8" t="str">
        <f t="shared" si="3"/>
        <v>1732</v>
      </c>
      <c r="L210" s="7" t="str">
        <f>VLOOKUP(K210,sz!A:D,3,0)</f>
        <v>母公司资产负债表</v>
      </c>
      <c r="M210" s="7" t="str">
        <f>VLOOKUP(K210,sz!A:D,4,0)</f>
        <v>2、母公司资产负债表</v>
      </c>
      <c r="P210" s="3" t="s">
        <v>2462</v>
      </c>
      <c r="Q210" s="3" t="s">
        <v>752</v>
      </c>
      <c r="R210" s="3" t="s">
        <v>1497</v>
      </c>
      <c r="S210" s="3" t="s">
        <v>1498</v>
      </c>
      <c r="T210" s="3" t="s">
        <v>1379</v>
      </c>
      <c r="U210" s="3" t="s">
        <v>2233</v>
      </c>
      <c r="V210" s="3" t="s">
        <v>2463</v>
      </c>
      <c r="W210" s="3" t="s">
        <v>1499</v>
      </c>
      <c r="X210" s="3" t="s">
        <v>2072</v>
      </c>
      <c r="Y210" s="3" t="s">
        <v>2462</v>
      </c>
    </row>
    <row r="211" spans="2:25" x14ac:dyDescent="0.25">
      <c r="B211" t="s">
        <v>3414</v>
      </c>
      <c r="C211" s="1" t="s">
        <v>26</v>
      </c>
      <c r="D211" s="1" t="s">
        <v>26</v>
      </c>
      <c r="E211" s="3" t="str">
        <f>VLOOKUP(K211,sz!A:I,5,0)</f>
        <v>0b02</v>
      </c>
      <c r="F211" s="4">
        <v>8</v>
      </c>
      <c r="G211" s="3" t="str">
        <f>VLOOKUP(K211,sz!A:I,7,0)</f>
        <v>03</v>
      </c>
      <c r="H211" s="3" t="str">
        <f>VLOOKUP(K211,sz!A:I,8,0)</f>
        <v>0b020300</v>
      </c>
      <c r="I211" s="3" t="str">
        <f>VLOOKUP(K211,sz!A:I,9,0)</f>
        <v>0</v>
      </c>
      <c r="J211" s="1" t="s">
        <v>26</v>
      </c>
      <c r="K211" s="8" t="str">
        <f t="shared" si="3"/>
        <v>1733</v>
      </c>
      <c r="L211" s="7" t="str">
        <f>VLOOKUP(K211,sz!A:D,3,0)</f>
        <v>合并利润表</v>
      </c>
      <c r="M211" s="7" t="str">
        <f>VLOOKUP(K211,sz!A:D,4,0)</f>
        <v>3、合并利润表</v>
      </c>
      <c r="P211" s="3" t="s">
        <v>2464</v>
      </c>
      <c r="Q211" s="3" t="s">
        <v>752</v>
      </c>
      <c r="R211" s="3" t="s">
        <v>1500</v>
      </c>
      <c r="S211" s="3" t="s">
        <v>1501</v>
      </c>
      <c r="T211" s="3" t="s">
        <v>1502</v>
      </c>
      <c r="U211" s="3" t="s">
        <v>2252</v>
      </c>
      <c r="V211" s="3" t="s">
        <v>2076</v>
      </c>
      <c r="W211" s="3" t="s">
        <v>1503</v>
      </c>
      <c r="X211" s="3" t="s">
        <v>2070</v>
      </c>
      <c r="Y211" s="3" t="s">
        <v>2464</v>
      </c>
    </row>
    <row r="212" spans="2:25" x14ac:dyDescent="0.25">
      <c r="B212" t="s">
        <v>3414</v>
      </c>
      <c r="C212" s="1" t="s">
        <v>27</v>
      </c>
      <c r="D212" s="1" t="s">
        <v>27</v>
      </c>
      <c r="E212" s="3" t="str">
        <f>VLOOKUP(K212,sz!A:I,5,0)</f>
        <v>0b02</v>
      </c>
      <c r="F212" s="4">
        <v>8</v>
      </c>
      <c r="G212" s="3" t="str">
        <f>VLOOKUP(K212,sz!A:I,7,0)</f>
        <v>04</v>
      </c>
      <c r="H212" s="3" t="str">
        <f>VLOOKUP(K212,sz!A:I,8,0)</f>
        <v>0b020400</v>
      </c>
      <c r="I212" s="3" t="str">
        <f>VLOOKUP(K212,sz!A:I,9,0)</f>
        <v>0</v>
      </c>
      <c r="J212" s="1" t="s">
        <v>27</v>
      </c>
      <c r="K212" s="8" t="str">
        <f t="shared" si="3"/>
        <v>1734</v>
      </c>
      <c r="L212" s="7" t="str">
        <f>VLOOKUP(K212,sz!A:D,3,0)</f>
        <v>母公司利润表</v>
      </c>
      <c r="M212" s="7" t="str">
        <f>VLOOKUP(K212,sz!A:D,4,0)</f>
        <v>4、母公司利润表</v>
      </c>
      <c r="P212" s="3" t="s">
        <v>2465</v>
      </c>
      <c r="Q212" s="3" t="s">
        <v>752</v>
      </c>
      <c r="R212" s="3" t="s">
        <v>1504</v>
      </c>
      <c r="S212" s="3" t="s">
        <v>1505</v>
      </c>
      <c r="T212" s="3" t="s">
        <v>1502</v>
      </c>
      <c r="U212" s="3" t="s">
        <v>2252</v>
      </c>
      <c r="V212" s="3" t="s">
        <v>2075</v>
      </c>
      <c r="W212" s="3" t="s">
        <v>1506</v>
      </c>
      <c r="X212" s="3" t="s">
        <v>2070</v>
      </c>
      <c r="Y212" s="3" t="s">
        <v>2465</v>
      </c>
    </row>
    <row r="213" spans="2:25" x14ac:dyDescent="0.25">
      <c r="B213" t="s">
        <v>3414</v>
      </c>
      <c r="C213" s="1" t="s">
        <v>28</v>
      </c>
      <c r="D213" s="1" t="s">
        <v>28</v>
      </c>
      <c r="E213" s="3" t="str">
        <f>VLOOKUP(K213,sz!A:I,5,0)</f>
        <v>0b02</v>
      </c>
      <c r="F213" s="4">
        <v>8</v>
      </c>
      <c r="G213" s="3" t="str">
        <f>VLOOKUP(K213,sz!A:I,7,0)</f>
        <v>05</v>
      </c>
      <c r="H213" s="3" t="str">
        <f>VLOOKUP(K213,sz!A:I,8,0)</f>
        <v>0b020500</v>
      </c>
      <c r="I213" s="3" t="str">
        <f>VLOOKUP(K213,sz!A:I,9,0)</f>
        <v>0</v>
      </c>
      <c r="J213" s="1" t="s">
        <v>28</v>
      </c>
      <c r="K213" s="8" t="str">
        <f t="shared" si="3"/>
        <v>1735</v>
      </c>
      <c r="L213" s="7" t="str">
        <f>VLOOKUP(K213,sz!A:D,3,0)</f>
        <v>合并现金流量表</v>
      </c>
      <c r="M213" s="7" t="str">
        <f>VLOOKUP(K213,sz!A:D,4,0)</f>
        <v>5、合并现金流量表</v>
      </c>
      <c r="P213" s="3" t="s">
        <v>2466</v>
      </c>
      <c r="Q213" s="3" t="s">
        <v>752</v>
      </c>
      <c r="R213" s="3" t="s">
        <v>1</v>
      </c>
      <c r="S213" s="3" t="s">
        <v>1507</v>
      </c>
      <c r="T213" s="3" t="s">
        <v>1379</v>
      </c>
      <c r="U213" s="3" t="s">
        <v>2233</v>
      </c>
      <c r="V213" s="3" t="s">
        <v>2467</v>
      </c>
      <c r="W213" s="3" t="s">
        <v>1508</v>
      </c>
      <c r="X213" s="3" t="s">
        <v>2070</v>
      </c>
      <c r="Y213" s="3" t="s">
        <v>2466</v>
      </c>
    </row>
    <row r="214" spans="2:25" x14ac:dyDescent="0.25">
      <c r="B214" t="s">
        <v>3414</v>
      </c>
      <c r="C214" s="1" t="s">
        <v>29</v>
      </c>
      <c r="D214" s="1" t="s">
        <v>29</v>
      </c>
      <c r="E214" s="3" t="str">
        <f>VLOOKUP(K214,sz!A:I,5,0)</f>
        <v>0b02</v>
      </c>
      <c r="F214" s="4">
        <v>8</v>
      </c>
      <c r="G214" s="3" t="str">
        <f>VLOOKUP(K214,sz!A:I,7,0)</f>
        <v>06</v>
      </c>
      <c r="H214" s="3" t="str">
        <f>VLOOKUP(K214,sz!A:I,8,0)</f>
        <v>0b020600</v>
      </c>
      <c r="I214" s="3" t="str">
        <f>VLOOKUP(K214,sz!A:I,9,0)</f>
        <v>0</v>
      </c>
      <c r="J214" s="1" t="s">
        <v>29</v>
      </c>
      <c r="K214" s="8" t="str">
        <f t="shared" si="3"/>
        <v>1736</v>
      </c>
      <c r="L214" s="7" t="str">
        <f>VLOOKUP(K214,sz!A:D,3,0)</f>
        <v>母公司现金流量表</v>
      </c>
      <c r="M214" s="7" t="str">
        <f>VLOOKUP(K214,sz!A:D,4,0)</f>
        <v>6、母公司现金流量表</v>
      </c>
      <c r="P214" s="3" t="s">
        <v>2468</v>
      </c>
      <c r="Q214" s="3" t="s">
        <v>752</v>
      </c>
      <c r="R214" s="3" t="s">
        <v>2050</v>
      </c>
      <c r="S214" s="3" t="s">
        <v>2051</v>
      </c>
      <c r="T214" s="3" t="s">
        <v>1379</v>
      </c>
      <c r="U214" s="3" t="s">
        <v>2233</v>
      </c>
      <c r="V214" s="3" t="s">
        <v>2469</v>
      </c>
      <c r="W214" s="3" t="s">
        <v>2052</v>
      </c>
      <c r="X214" s="3" t="s">
        <v>2070</v>
      </c>
      <c r="Y214" s="3" t="s">
        <v>2468</v>
      </c>
    </row>
    <row r="215" spans="2:25" x14ac:dyDescent="0.25">
      <c r="B215" t="s">
        <v>3414</v>
      </c>
      <c r="C215" s="1" t="s">
        <v>30</v>
      </c>
      <c r="D215" s="1" t="s">
        <v>30</v>
      </c>
      <c r="E215" s="3" t="str">
        <f>VLOOKUP(K215,sz!A:I,5,0)</f>
        <v>0b02</v>
      </c>
      <c r="F215" s="4">
        <v>8</v>
      </c>
      <c r="G215" s="3" t="str">
        <f>VLOOKUP(K215,sz!A:I,7,0)</f>
        <v>07</v>
      </c>
      <c r="H215" s="3" t="str">
        <f>VLOOKUP(K215,sz!A:I,8,0)</f>
        <v>0b020700</v>
      </c>
      <c r="I215" s="3" t="str">
        <f>VLOOKUP(K215,sz!A:I,9,0)</f>
        <v>0</v>
      </c>
      <c r="J215" s="1" t="s">
        <v>30</v>
      </c>
      <c r="K215" s="8" t="str">
        <f t="shared" si="3"/>
        <v>1737</v>
      </c>
      <c r="L215" s="7" t="str">
        <f>VLOOKUP(K215,sz!A:D,3,0)</f>
        <v>合并所有者权益变动表</v>
      </c>
      <c r="M215" s="7" t="str">
        <f>VLOOKUP(K215,sz!A:D,4,0)</f>
        <v>7、合并所有者权益变动表</v>
      </c>
      <c r="P215" s="3" t="s">
        <v>2470</v>
      </c>
      <c r="Q215" s="3" t="s">
        <v>752</v>
      </c>
      <c r="R215" s="3" t="s">
        <v>968</v>
      </c>
      <c r="S215" s="3" t="s">
        <v>2053</v>
      </c>
      <c r="T215" s="3" t="s">
        <v>1379</v>
      </c>
      <c r="U215" s="3" t="s">
        <v>2233</v>
      </c>
      <c r="V215" s="3" t="s">
        <v>2471</v>
      </c>
      <c r="W215" s="3" t="s">
        <v>2054</v>
      </c>
      <c r="X215" s="3" t="s">
        <v>2070</v>
      </c>
      <c r="Y215" s="3" t="s">
        <v>2470</v>
      </c>
    </row>
    <row r="216" spans="2:25" x14ac:dyDescent="0.25">
      <c r="B216" t="s">
        <v>3414</v>
      </c>
      <c r="C216" s="1" t="s">
        <v>31</v>
      </c>
      <c r="D216" s="1" t="s">
        <v>31</v>
      </c>
      <c r="E216" s="3" t="str">
        <f>VLOOKUP(K216,sz!A:I,5,0)</f>
        <v>0b02</v>
      </c>
      <c r="F216" s="4">
        <v>8</v>
      </c>
      <c r="G216" s="3" t="str">
        <f>VLOOKUP(K216,sz!A:I,7,0)</f>
        <v>08</v>
      </c>
      <c r="H216" s="3" t="str">
        <f>VLOOKUP(K216,sz!A:I,8,0)</f>
        <v>0b020800</v>
      </c>
      <c r="I216" s="3" t="str">
        <f>VLOOKUP(K216,sz!A:I,9,0)</f>
        <v>0</v>
      </c>
      <c r="J216" s="1" t="s">
        <v>31</v>
      </c>
      <c r="K216" s="8" t="str">
        <f t="shared" si="3"/>
        <v>1738</v>
      </c>
      <c r="L216" s="7" t="str">
        <f>VLOOKUP(K216,sz!A:D,3,0)</f>
        <v>母公司所有者权益变动表</v>
      </c>
      <c r="M216" s="7" t="str">
        <f>VLOOKUP(K216,sz!A:D,4,0)</f>
        <v>8、母公司所有者权益变动表</v>
      </c>
      <c r="P216" s="3" t="s">
        <v>2472</v>
      </c>
      <c r="Q216" s="3" t="s">
        <v>752</v>
      </c>
      <c r="R216" s="3" t="s">
        <v>2055</v>
      </c>
      <c r="S216" s="3" t="s">
        <v>2056</v>
      </c>
      <c r="T216" s="3" t="s">
        <v>1379</v>
      </c>
      <c r="U216" s="3" t="s">
        <v>2233</v>
      </c>
      <c r="V216" s="3" t="s">
        <v>2473</v>
      </c>
      <c r="W216" s="3" t="s">
        <v>2057</v>
      </c>
      <c r="X216" s="3" t="s">
        <v>2070</v>
      </c>
      <c r="Y216" s="3" t="s">
        <v>2472</v>
      </c>
    </row>
    <row r="217" spans="2:25" x14ac:dyDescent="0.25">
      <c r="B217" t="s">
        <v>3414</v>
      </c>
      <c r="C217" s="1" t="s">
        <v>1366</v>
      </c>
      <c r="D217" s="1" t="s">
        <v>32</v>
      </c>
      <c r="E217" s="3" t="str">
        <f>VLOOKUP(K217,sz!A:I,5,0)</f>
        <v>0b</v>
      </c>
      <c r="F217" s="4">
        <v>2</v>
      </c>
      <c r="G217" s="3" t="str">
        <f>VLOOKUP(K217,sz!A:I,7,0)</f>
        <v>03</v>
      </c>
      <c r="H217" s="3" t="str">
        <f>VLOOKUP(K217,sz!A:I,8,0)</f>
        <v>0b030000</v>
      </c>
      <c r="I217" s="3" t="str">
        <f>VLOOKUP(K217,sz!A:I,9,0)</f>
        <v>0</v>
      </c>
      <c r="J217" s="1" t="s">
        <v>2825</v>
      </c>
      <c r="K217" s="8" t="str">
        <f t="shared" si="3"/>
        <v>1739</v>
      </c>
      <c r="L217" s="7" t="str">
        <f>VLOOKUP(K217,sz!A:D,3,0)</f>
        <v>公司基本情况</v>
      </c>
      <c r="M217" s="7" t="str">
        <f>VLOOKUP(K217,sz!A:D,4,0)</f>
        <v>三、公司基本情况</v>
      </c>
      <c r="P217" s="3" t="s">
        <v>2474</v>
      </c>
      <c r="Q217" s="3" t="s">
        <v>752</v>
      </c>
      <c r="R217" s="3" t="s">
        <v>2058</v>
      </c>
      <c r="S217" s="3" t="s">
        <v>2059</v>
      </c>
      <c r="T217" s="3" t="s">
        <v>1379</v>
      </c>
      <c r="U217" s="3" t="s">
        <v>2233</v>
      </c>
      <c r="V217" s="3" t="s">
        <v>2475</v>
      </c>
      <c r="W217" s="3" t="s">
        <v>2060</v>
      </c>
      <c r="X217" s="3" t="s">
        <v>2070</v>
      </c>
      <c r="Y217" s="3" t="s">
        <v>2474</v>
      </c>
    </row>
    <row r="218" spans="2:25" x14ac:dyDescent="0.25">
      <c r="B218" t="s">
        <v>3414</v>
      </c>
      <c r="C218" s="1" t="s">
        <v>3150</v>
      </c>
      <c r="D218" s="1" t="s">
        <v>3149</v>
      </c>
      <c r="E218" s="3" t="e">
        <f>VLOOKUP(K218,sz!A:I,5,0)</f>
        <v>#N/A</v>
      </c>
      <c r="F218" s="4">
        <v>3</v>
      </c>
      <c r="G218" s="3" t="e">
        <f>VLOOKUP(K218,sz!A:I,7,0)</f>
        <v>#N/A</v>
      </c>
      <c r="H218" s="3" t="e">
        <f>VLOOKUP(K218,sz!A:I,8,0)</f>
        <v>#N/A</v>
      </c>
      <c r="I218" s="3" t="e">
        <f>VLOOKUP(K218,sz!A:I,9,0)</f>
        <v>#N/A</v>
      </c>
      <c r="J218" s="1">
        <v>1</v>
      </c>
      <c r="K218" s="8" t="e">
        <f t="shared" si="3"/>
        <v>#N/A</v>
      </c>
      <c r="L218" s="7" t="e">
        <f>VLOOKUP(K218,sz!A:D,3,0)</f>
        <v>#N/A</v>
      </c>
      <c r="M218" s="7" t="e">
        <f>VLOOKUP(K218,sz!A:D,4,0)</f>
        <v>#N/A</v>
      </c>
      <c r="P218" s="3" t="s">
        <v>2476</v>
      </c>
      <c r="Q218" s="3" t="s">
        <v>752</v>
      </c>
      <c r="R218" s="3" t="s">
        <v>1509</v>
      </c>
      <c r="S218" s="3" t="s">
        <v>73</v>
      </c>
      <c r="T218" s="3" t="s">
        <v>810</v>
      </c>
      <c r="U218" s="3" t="s">
        <v>2224</v>
      </c>
      <c r="V218" s="3" t="s">
        <v>2077</v>
      </c>
      <c r="W218" s="3" t="s">
        <v>1510</v>
      </c>
      <c r="X218" s="3" t="s">
        <v>2072</v>
      </c>
      <c r="Y218" s="3" t="s">
        <v>2476</v>
      </c>
    </row>
    <row r="219" spans="2:25" x14ac:dyDescent="0.25">
      <c r="B219" t="s">
        <v>3414</v>
      </c>
      <c r="C219" s="1" t="s">
        <v>3152</v>
      </c>
      <c r="D219" s="1" t="s">
        <v>3151</v>
      </c>
      <c r="E219" s="3" t="e">
        <f>VLOOKUP(K219,sz!A:I,5,0)</f>
        <v>#N/A</v>
      </c>
      <c r="F219" s="4">
        <v>3</v>
      </c>
      <c r="G219" s="3" t="e">
        <f>VLOOKUP(K219,sz!A:I,7,0)</f>
        <v>#N/A</v>
      </c>
      <c r="H219" s="3" t="e">
        <f>VLOOKUP(K219,sz!A:I,8,0)</f>
        <v>#N/A</v>
      </c>
      <c r="I219" s="3" t="e">
        <f>VLOOKUP(K219,sz!A:I,9,0)</f>
        <v>#N/A</v>
      </c>
      <c r="J219" s="1">
        <v>2</v>
      </c>
      <c r="K219" s="8" t="e">
        <f t="shared" si="3"/>
        <v>#N/A</v>
      </c>
      <c r="L219" s="7" t="e">
        <f>VLOOKUP(K219,sz!A:D,3,0)</f>
        <v>#N/A</v>
      </c>
      <c r="M219" s="7" t="e">
        <f>VLOOKUP(K219,sz!A:D,4,0)</f>
        <v>#N/A</v>
      </c>
      <c r="P219" s="3" t="s">
        <v>2477</v>
      </c>
      <c r="Q219" s="3" t="s">
        <v>752</v>
      </c>
      <c r="R219" s="3" t="s">
        <v>74</v>
      </c>
      <c r="S219" s="3" t="s">
        <v>1511</v>
      </c>
      <c r="T219" s="3" t="s">
        <v>1512</v>
      </c>
      <c r="U219" s="3" t="s">
        <v>2233</v>
      </c>
      <c r="V219" s="3" t="s">
        <v>2076</v>
      </c>
      <c r="W219" s="3" t="s">
        <v>1513</v>
      </c>
      <c r="X219" s="3" t="s">
        <v>2070</v>
      </c>
      <c r="Y219" s="3" t="s">
        <v>2477</v>
      </c>
    </row>
    <row r="220" spans="2:25" x14ac:dyDescent="0.25">
      <c r="B220" t="s">
        <v>3414</v>
      </c>
      <c r="C220" s="1" t="s">
        <v>1368</v>
      </c>
      <c r="D220" s="1" t="s">
        <v>33</v>
      </c>
      <c r="E220" s="3" t="str">
        <f>VLOOKUP(K220,sz!A:I,5,0)</f>
        <v>0b</v>
      </c>
      <c r="F220" s="4">
        <v>2</v>
      </c>
      <c r="G220" s="3" t="str">
        <f>VLOOKUP(K220,sz!A:I,7,0)</f>
        <v>04</v>
      </c>
      <c r="H220" s="3" t="str">
        <f>VLOOKUP(K220,sz!A:I,8,0)</f>
        <v>0b040000</v>
      </c>
      <c r="I220" s="3" t="str">
        <f>VLOOKUP(K220,sz!A:I,9,0)</f>
        <v>1</v>
      </c>
      <c r="J220" s="1" t="s">
        <v>2827</v>
      </c>
      <c r="K220" s="8" t="str">
        <f t="shared" si="3"/>
        <v>1740</v>
      </c>
      <c r="L220" s="7" t="str">
        <f>VLOOKUP(K220,sz!A:D,3,0)</f>
        <v>财务报表的编制基础</v>
      </c>
      <c r="M220" s="7" t="str">
        <f>VLOOKUP(K220,sz!A:D,4,0)</f>
        <v>四、财务报表的编制基础</v>
      </c>
      <c r="P220" s="3" t="s">
        <v>2478</v>
      </c>
      <c r="Q220" s="3" t="s">
        <v>752</v>
      </c>
      <c r="R220" s="3" t="s">
        <v>75</v>
      </c>
      <c r="S220" s="3" t="s">
        <v>1514</v>
      </c>
      <c r="T220" s="3" t="s">
        <v>1512</v>
      </c>
      <c r="U220" s="3" t="s">
        <v>2233</v>
      </c>
      <c r="V220" s="3" t="s">
        <v>2075</v>
      </c>
      <c r="W220" s="3" t="s">
        <v>1515</v>
      </c>
      <c r="X220" s="3" t="s">
        <v>2070</v>
      </c>
      <c r="Y220" s="3" t="s">
        <v>2478</v>
      </c>
    </row>
    <row r="221" spans="2:25" x14ac:dyDescent="0.25">
      <c r="B221" t="s">
        <v>3414</v>
      </c>
      <c r="C221" s="1" t="s">
        <v>34</v>
      </c>
      <c r="D221" s="1" t="s">
        <v>3153</v>
      </c>
      <c r="E221" s="3" t="str">
        <f>VLOOKUP(K221,sz!A:I,5,0)</f>
        <v>0b04</v>
      </c>
      <c r="F221" s="4">
        <v>3</v>
      </c>
      <c r="G221" s="3" t="str">
        <f>VLOOKUP(K221,sz!A:I,7,0)</f>
        <v>01</v>
      </c>
      <c r="H221" s="3" t="str">
        <f>VLOOKUP(K221,sz!A:I,8,0)</f>
        <v>0b040100</v>
      </c>
      <c r="I221" s="3" t="str">
        <f>VLOOKUP(K221,sz!A:I,9,0)</f>
        <v>0</v>
      </c>
      <c r="J221" s="1">
        <v>1</v>
      </c>
      <c r="K221" s="8" t="str">
        <f t="shared" si="3"/>
        <v>1741</v>
      </c>
      <c r="L221" s="7" t="str">
        <f>VLOOKUP(K221,sz!A:D,3,0)</f>
        <v>编制基础</v>
      </c>
      <c r="M221" s="7" t="str">
        <f>VLOOKUP(K221,sz!A:D,4,0)</f>
        <v>1、编制基础</v>
      </c>
      <c r="P221" s="3" t="s">
        <v>2479</v>
      </c>
      <c r="Q221" s="3" t="s">
        <v>752</v>
      </c>
      <c r="R221" s="3" t="s">
        <v>1</v>
      </c>
      <c r="S221" s="3" t="s">
        <v>925</v>
      </c>
      <c r="T221" s="3" t="s">
        <v>1512</v>
      </c>
      <c r="U221" s="3" t="s">
        <v>2233</v>
      </c>
      <c r="V221" s="3" t="s">
        <v>2074</v>
      </c>
      <c r="W221" s="3" t="s">
        <v>1516</v>
      </c>
      <c r="X221" s="3" t="s">
        <v>2070</v>
      </c>
      <c r="Y221" s="3" t="s">
        <v>2479</v>
      </c>
    </row>
    <row r="222" spans="2:25" x14ac:dyDescent="0.25">
      <c r="B222" t="s">
        <v>3414</v>
      </c>
      <c r="C222" s="1" t="s">
        <v>35</v>
      </c>
      <c r="D222" s="1" t="s">
        <v>3154</v>
      </c>
      <c r="E222" s="3" t="str">
        <f>VLOOKUP(K222,sz!A:I,5,0)</f>
        <v>0b04</v>
      </c>
      <c r="F222" s="4">
        <v>3</v>
      </c>
      <c r="G222" s="3" t="str">
        <f>VLOOKUP(K222,sz!A:I,7,0)</f>
        <v>02</v>
      </c>
      <c r="H222" s="3" t="str">
        <f>VLOOKUP(K222,sz!A:I,8,0)</f>
        <v>0b040200</v>
      </c>
      <c r="I222" s="3" t="str">
        <f>VLOOKUP(K222,sz!A:I,9,0)</f>
        <v>0</v>
      </c>
      <c r="J222" s="1">
        <v>2</v>
      </c>
      <c r="K222" s="8" t="str">
        <f t="shared" si="3"/>
        <v>1742</v>
      </c>
      <c r="L222" s="7" t="str">
        <f>VLOOKUP(K222,sz!A:D,3,0)</f>
        <v>持续经营</v>
      </c>
      <c r="M222" s="7" t="str">
        <f>VLOOKUP(K222,sz!A:D,4,0)</f>
        <v>2、持续经营</v>
      </c>
      <c r="P222" s="3" t="s">
        <v>2480</v>
      </c>
      <c r="Q222" s="3" t="s">
        <v>752</v>
      </c>
      <c r="R222" s="3" t="s">
        <v>1517</v>
      </c>
      <c r="S222" s="3" t="s">
        <v>76</v>
      </c>
      <c r="T222" s="3" t="s">
        <v>810</v>
      </c>
      <c r="U222" s="3" t="s">
        <v>2224</v>
      </c>
      <c r="V222" s="3" t="s">
        <v>2080</v>
      </c>
      <c r="W222" s="3" t="s">
        <v>1518</v>
      </c>
      <c r="X222" s="3" t="s">
        <v>2072</v>
      </c>
      <c r="Y222" s="3" t="s">
        <v>2480</v>
      </c>
    </row>
    <row r="223" spans="2:25" x14ac:dyDescent="0.25">
      <c r="B223" t="s">
        <v>3414</v>
      </c>
      <c r="C223" s="1" t="s">
        <v>36</v>
      </c>
      <c r="D223" s="1" t="s">
        <v>3155</v>
      </c>
      <c r="E223" s="3" t="str">
        <f>VLOOKUP(K223,sz!A:I,5,0)</f>
        <v>0b05</v>
      </c>
      <c r="F223" s="4">
        <v>3</v>
      </c>
      <c r="G223" s="3" t="str">
        <f>VLOOKUP(K223,sz!A:I,7,0)</f>
        <v>01</v>
      </c>
      <c r="H223" s="3" t="str">
        <f>VLOOKUP(K223,sz!A:I,8,0)</f>
        <v>0b050100</v>
      </c>
      <c r="I223" s="3" t="str">
        <f>VLOOKUP(K223,sz!A:I,9,0)</f>
        <v>0</v>
      </c>
      <c r="J223" s="1">
        <v>1</v>
      </c>
      <c r="K223" s="8" t="str">
        <f t="shared" si="3"/>
        <v>1744</v>
      </c>
      <c r="L223" s="7" t="str">
        <f>VLOOKUP(K223,sz!A:D,3,0)</f>
        <v>遵循企业会计准则的声明</v>
      </c>
      <c r="M223" s="7" t="str">
        <f>VLOOKUP(K223,sz!A:D,4,0)</f>
        <v>1、遵循企业会计准则的声明</v>
      </c>
      <c r="P223" s="3" t="s">
        <v>2481</v>
      </c>
      <c r="Q223" s="3" t="s">
        <v>752</v>
      </c>
      <c r="R223" s="3" t="s">
        <v>1519</v>
      </c>
      <c r="S223" s="3" t="s">
        <v>1520</v>
      </c>
      <c r="T223" s="3" t="s">
        <v>1521</v>
      </c>
      <c r="U223" s="3" t="s">
        <v>2233</v>
      </c>
      <c r="V223" s="3" t="s">
        <v>2076</v>
      </c>
      <c r="W223" s="3" t="s">
        <v>1522</v>
      </c>
      <c r="X223" s="3" t="s">
        <v>2070</v>
      </c>
      <c r="Y223" s="3" t="s">
        <v>2481</v>
      </c>
    </row>
    <row r="224" spans="2:25" x14ac:dyDescent="0.25">
      <c r="B224" t="s">
        <v>3414</v>
      </c>
      <c r="C224" s="1" t="s">
        <v>37</v>
      </c>
      <c r="D224" s="1" t="s">
        <v>3156</v>
      </c>
      <c r="E224" s="3" t="str">
        <f>VLOOKUP(K224,sz!A:I,5,0)</f>
        <v>0b05</v>
      </c>
      <c r="F224" s="4">
        <v>3</v>
      </c>
      <c r="G224" s="3" t="str">
        <f>VLOOKUP(K224,sz!A:I,7,0)</f>
        <v>02</v>
      </c>
      <c r="H224" s="3" t="str">
        <f>VLOOKUP(K224,sz!A:I,8,0)</f>
        <v>0b050200</v>
      </c>
      <c r="I224" s="3" t="str">
        <f>VLOOKUP(K224,sz!A:I,9,0)</f>
        <v>0</v>
      </c>
      <c r="J224" s="1">
        <v>2</v>
      </c>
      <c r="K224" s="8" t="str">
        <f t="shared" si="3"/>
        <v>1745</v>
      </c>
      <c r="L224" s="7" t="str">
        <f>VLOOKUP(K224,sz!A:D,3,0)</f>
        <v>会计期间</v>
      </c>
      <c r="M224" s="7" t="str">
        <f>VLOOKUP(K224,sz!A:D,4,0)</f>
        <v>2、会计期间</v>
      </c>
      <c r="P224" s="3" t="s">
        <v>2482</v>
      </c>
      <c r="Q224" s="3" t="s">
        <v>752</v>
      </c>
      <c r="R224" s="3" t="s">
        <v>1523</v>
      </c>
      <c r="S224" s="3" t="s">
        <v>1524</v>
      </c>
      <c r="T224" s="3" t="s">
        <v>1521</v>
      </c>
      <c r="U224" s="3" t="s">
        <v>2233</v>
      </c>
      <c r="V224" s="3" t="s">
        <v>2075</v>
      </c>
      <c r="W224" s="3" t="s">
        <v>1525</v>
      </c>
      <c r="X224" s="3" t="s">
        <v>2070</v>
      </c>
      <c r="Y224" s="3" t="s">
        <v>2482</v>
      </c>
    </row>
    <row r="225" spans="2:25" x14ac:dyDescent="0.25">
      <c r="B225" t="s">
        <v>3414</v>
      </c>
      <c r="C225" s="1" t="s">
        <v>38</v>
      </c>
      <c r="D225" s="1" t="s">
        <v>3157</v>
      </c>
      <c r="E225" s="3" t="str">
        <f>VLOOKUP(K225,sz!A:I,5,0)</f>
        <v>0b05</v>
      </c>
      <c r="F225" s="4">
        <v>3</v>
      </c>
      <c r="G225" s="3" t="str">
        <f>VLOOKUP(K225,sz!A:I,7,0)</f>
        <v>03</v>
      </c>
      <c r="H225" s="3" t="str">
        <f>VLOOKUP(K225,sz!A:I,8,0)</f>
        <v>0b050300</v>
      </c>
      <c r="I225" s="3" t="str">
        <f>VLOOKUP(K225,sz!A:I,9,0)</f>
        <v>0</v>
      </c>
      <c r="J225" s="1">
        <v>3</v>
      </c>
      <c r="K225" s="8" t="str">
        <f t="shared" si="3"/>
        <v>1746</v>
      </c>
      <c r="L225" s="7" t="str">
        <f>VLOOKUP(K225,sz!A:D,3,0)</f>
        <v>营业周期</v>
      </c>
      <c r="M225" s="7" t="str">
        <f>VLOOKUP(K225,sz!A:D,4,0)</f>
        <v>3、营业周期</v>
      </c>
      <c r="P225" s="3" t="s">
        <v>2483</v>
      </c>
      <c r="Q225" s="3" t="s">
        <v>752</v>
      </c>
      <c r="R225" s="3" t="s">
        <v>1526</v>
      </c>
      <c r="S225" s="3" t="s">
        <v>1527</v>
      </c>
      <c r="T225" s="3" t="s">
        <v>1521</v>
      </c>
      <c r="U225" s="3" t="s">
        <v>2233</v>
      </c>
      <c r="V225" s="3" t="s">
        <v>2074</v>
      </c>
      <c r="W225" s="3" t="s">
        <v>1528</v>
      </c>
      <c r="X225" s="3" t="s">
        <v>2070</v>
      </c>
      <c r="Y225" s="3" t="s">
        <v>2483</v>
      </c>
    </row>
    <row r="226" spans="2:25" x14ac:dyDescent="0.25">
      <c r="B226" t="s">
        <v>3414</v>
      </c>
      <c r="C226" s="1" t="s">
        <v>39</v>
      </c>
      <c r="D226" s="1" t="s">
        <v>3158</v>
      </c>
      <c r="E226" s="3" t="str">
        <f>VLOOKUP(K226,sz!A:I,5,0)</f>
        <v>0b05</v>
      </c>
      <c r="F226" s="4">
        <v>3</v>
      </c>
      <c r="G226" s="3" t="str">
        <f>VLOOKUP(K226,sz!A:I,7,0)</f>
        <v>04</v>
      </c>
      <c r="H226" s="3" t="str">
        <f>VLOOKUP(K226,sz!A:I,8,0)</f>
        <v>0b050400</v>
      </c>
      <c r="I226" s="3" t="str">
        <f>VLOOKUP(K226,sz!A:I,9,0)</f>
        <v>0</v>
      </c>
      <c r="J226" s="1">
        <v>4</v>
      </c>
      <c r="K226" s="8" t="str">
        <f t="shared" si="3"/>
        <v>1747</v>
      </c>
      <c r="L226" s="7" t="str">
        <f>VLOOKUP(K226,sz!A:D,3,0)</f>
        <v>记账本位币</v>
      </c>
      <c r="M226" s="7" t="str">
        <f>VLOOKUP(K226,sz!A:D,4,0)</f>
        <v>4、记账本位币</v>
      </c>
      <c r="P226" s="3" t="s">
        <v>2484</v>
      </c>
      <c r="Q226" s="3" t="s">
        <v>752</v>
      </c>
      <c r="R226" s="3" t="s">
        <v>1529</v>
      </c>
      <c r="S226" s="3" t="s">
        <v>1530</v>
      </c>
      <c r="T226" s="3" t="s">
        <v>1521</v>
      </c>
      <c r="U226" s="3" t="s">
        <v>2233</v>
      </c>
      <c r="V226" s="3" t="s">
        <v>2073</v>
      </c>
      <c r="W226" s="3" t="s">
        <v>1531</v>
      </c>
      <c r="X226" s="3" t="s">
        <v>2072</v>
      </c>
      <c r="Y226" s="3" t="s">
        <v>2484</v>
      </c>
    </row>
    <row r="227" spans="2:25" x14ac:dyDescent="0.25">
      <c r="B227" t="s">
        <v>3414</v>
      </c>
      <c r="C227" s="1" t="s">
        <v>40</v>
      </c>
      <c r="D227" s="1" t="s">
        <v>3159</v>
      </c>
      <c r="E227" s="3" t="str">
        <f>VLOOKUP(K227,sz!A:I,5,0)</f>
        <v>0b05</v>
      </c>
      <c r="F227" s="4">
        <v>3</v>
      </c>
      <c r="G227" s="3" t="str">
        <f>VLOOKUP(K227,sz!A:I,7,0)</f>
        <v>05</v>
      </c>
      <c r="H227" s="3" t="str">
        <f>VLOOKUP(K227,sz!A:I,8,0)</f>
        <v>0b050500</v>
      </c>
      <c r="I227" s="3" t="str">
        <f>VLOOKUP(K227,sz!A:I,9,0)</f>
        <v>0</v>
      </c>
      <c r="J227" s="1">
        <v>5</v>
      </c>
      <c r="K227" s="8" t="str">
        <f t="shared" si="3"/>
        <v>1748</v>
      </c>
      <c r="L227" s="7" t="str">
        <f>VLOOKUP(K227,sz!A:D,3,0)</f>
        <v>同一控制下和非同一控制下企业合并的会计处理方法</v>
      </c>
      <c r="M227" s="7" t="str">
        <f>VLOOKUP(K227,sz!A:D,4,0)</f>
        <v>5、同一控制下和非同一控制下企业合并的会计处理方法</v>
      </c>
      <c r="P227" s="3" t="s">
        <v>2485</v>
      </c>
      <c r="Q227" s="3" t="s">
        <v>752</v>
      </c>
      <c r="R227" s="3" t="s">
        <v>77</v>
      </c>
      <c r="S227" s="3" t="s">
        <v>1532</v>
      </c>
      <c r="T227" s="3" t="s">
        <v>1533</v>
      </c>
      <c r="U227" s="3" t="s">
        <v>2252</v>
      </c>
      <c r="V227" s="3" t="s">
        <v>2076</v>
      </c>
      <c r="W227" s="3" t="s">
        <v>1534</v>
      </c>
      <c r="X227" s="3" t="s">
        <v>2070</v>
      </c>
      <c r="Y227" s="3" t="s">
        <v>2485</v>
      </c>
    </row>
    <row r="228" spans="2:25" x14ac:dyDescent="0.25">
      <c r="B228" t="s">
        <v>3414</v>
      </c>
      <c r="C228" s="1" t="s">
        <v>41</v>
      </c>
      <c r="D228" s="1" t="s">
        <v>3160</v>
      </c>
      <c r="E228" s="3" t="str">
        <f>VLOOKUP(K228,sz!A:I,5,0)</f>
        <v>0b05</v>
      </c>
      <c r="F228" s="4">
        <v>3</v>
      </c>
      <c r="G228" s="3" t="str">
        <f>VLOOKUP(K228,sz!A:I,7,0)</f>
        <v>06</v>
      </c>
      <c r="H228" s="3" t="str">
        <f>VLOOKUP(K228,sz!A:I,8,0)</f>
        <v>0b050600</v>
      </c>
      <c r="I228" s="3" t="str">
        <f>VLOOKUP(K228,sz!A:I,9,0)</f>
        <v>0</v>
      </c>
      <c r="J228" s="1">
        <v>6</v>
      </c>
      <c r="K228" s="8" t="str">
        <f t="shared" si="3"/>
        <v>1749</v>
      </c>
      <c r="L228" s="7" t="str">
        <f>VLOOKUP(K228,sz!A:D,3,0)</f>
        <v>合并财务报表的编制方法</v>
      </c>
      <c r="M228" s="7" t="str">
        <f>VLOOKUP(K228,sz!A:D,4,0)</f>
        <v>6、合并财务报表的编制方法</v>
      </c>
      <c r="P228" s="3" t="s">
        <v>2486</v>
      </c>
      <c r="Q228" s="3" t="s">
        <v>752</v>
      </c>
      <c r="R228" s="3" t="s">
        <v>78</v>
      </c>
      <c r="S228" s="3" t="s">
        <v>1535</v>
      </c>
      <c r="T228" s="3" t="s">
        <v>1533</v>
      </c>
      <c r="U228" s="3" t="s">
        <v>2252</v>
      </c>
      <c r="V228" s="3" t="s">
        <v>2075</v>
      </c>
      <c r="W228" s="3" t="s">
        <v>1536</v>
      </c>
      <c r="X228" s="3" t="s">
        <v>2070</v>
      </c>
      <c r="Y228" s="3" t="s">
        <v>2486</v>
      </c>
    </row>
    <row r="229" spans="2:25" x14ac:dyDescent="0.25">
      <c r="B229" t="s">
        <v>3414</v>
      </c>
      <c r="C229" s="1" t="s">
        <v>42</v>
      </c>
      <c r="D229" s="1" t="s">
        <v>3161</v>
      </c>
      <c r="E229" s="3" t="str">
        <f>VLOOKUP(K229,sz!A:I,5,0)</f>
        <v>0b05</v>
      </c>
      <c r="F229" s="4">
        <v>3</v>
      </c>
      <c r="G229" s="3" t="str">
        <f>VLOOKUP(K229,sz!A:I,7,0)</f>
        <v>07</v>
      </c>
      <c r="H229" s="3" t="str">
        <f>VLOOKUP(K229,sz!A:I,8,0)</f>
        <v>0b050700</v>
      </c>
      <c r="I229" s="3" t="str">
        <f>VLOOKUP(K229,sz!A:I,9,0)</f>
        <v>0</v>
      </c>
      <c r="J229" s="1">
        <v>7</v>
      </c>
      <c r="K229" s="8" t="str">
        <f t="shared" si="3"/>
        <v>1750</v>
      </c>
      <c r="L229" s="7" t="str">
        <f>VLOOKUP(K229,sz!A:D,3,0)</f>
        <v>合营安排分类及共同经营会计处理方法</v>
      </c>
      <c r="M229" s="7" t="str">
        <f>VLOOKUP(K229,sz!A:D,4,0)</f>
        <v>7、合营安排分类及共同经营会计处理方法</v>
      </c>
      <c r="P229" s="3" t="s">
        <v>2487</v>
      </c>
      <c r="Q229" s="3" t="s">
        <v>752</v>
      </c>
      <c r="R229" s="3" t="s">
        <v>1537</v>
      </c>
      <c r="S229" s="3" t="s">
        <v>1538</v>
      </c>
      <c r="T229" s="3" t="s">
        <v>1533</v>
      </c>
      <c r="U229" s="3" t="s">
        <v>2252</v>
      </c>
      <c r="V229" s="3" t="s">
        <v>2074</v>
      </c>
      <c r="W229" s="3" t="s">
        <v>1539</v>
      </c>
      <c r="X229" s="3" t="s">
        <v>2070</v>
      </c>
      <c r="Y229" s="3" t="s">
        <v>2487</v>
      </c>
    </row>
    <row r="230" spans="2:25" x14ac:dyDescent="0.25">
      <c r="B230" t="s">
        <v>3414</v>
      </c>
      <c r="C230" s="1" t="s">
        <v>43</v>
      </c>
      <c r="D230" s="1" t="s">
        <v>3162</v>
      </c>
      <c r="E230" s="3" t="str">
        <f>VLOOKUP(K230,sz!A:I,5,0)</f>
        <v>0b05</v>
      </c>
      <c r="F230" s="4">
        <v>3</v>
      </c>
      <c r="G230" s="3" t="str">
        <f>VLOOKUP(K230,sz!A:I,7,0)</f>
        <v>08</v>
      </c>
      <c r="H230" s="3" t="str">
        <f>VLOOKUP(K230,sz!A:I,8,0)</f>
        <v>0b050800</v>
      </c>
      <c r="I230" s="3" t="str">
        <f>VLOOKUP(K230,sz!A:I,9,0)</f>
        <v>0</v>
      </c>
      <c r="J230" s="1">
        <v>8</v>
      </c>
      <c r="K230" s="8" t="str">
        <f t="shared" si="3"/>
        <v>1751</v>
      </c>
      <c r="L230" s="7" t="str">
        <f>VLOOKUP(K230,sz!A:D,3,0)</f>
        <v>现金及现金等价物的确定标准</v>
      </c>
      <c r="M230" s="7" t="str">
        <f>VLOOKUP(K230,sz!A:D,4,0)</f>
        <v>8、现金及现金等价物的确定标准</v>
      </c>
      <c r="P230" s="3" t="s">
        <v>2488</v>
      </c>
      <c r="Q230" s="3" t="s">
        <v>752</v>
      </c>
      <c r="R230" s="3" t="s">
        <v>79</v>
      </c>
      <c r="S230" s="3" t="s">
        <v>1540</v>
      </c>
      <c r="T230" s="3" t="s">
        <v>1533</v>
      </c>
      <c r="U230" s="3" t="s">
        <v>2252</v>
      </c>
      <c r="V230" s="3" t="s">
        <v>2073</v>
      </c>
      <c r="W230" s="3" t="s">
        <v>1541</v>
      </c>
      <c r="X230" s="3" t="s">
        <v>2070</v>
      </c>
      <c r="Y230" s="3" t="s">
        <v>2488</v>
      </c>
    </row>
    <row r="231" spans="2:25" x14ac:dyDescent="0.25">
      <c r="B231" t="s">
        <v>3414</v>
      </c>
      <c r="C231" s="1" t="s">
        <v>44</v>
      </c>
      <c r="D231" s="1" t="s">
        <v>3163</v>
      </c>
      <c r="E231" s="3" t="str">
        <f>VLOOKUP(K231,sz!A:I,5,0)</f>
        <v>0b05</v>
      </c>
      <c r="F231" s="4">
        <v>3</v>
      </c>
      <c r="G231" s="3" t="str">
        <f>VLOOKUP(K231,sz!A:I,7,0)</f>
        <v>09</v>
      </c>
      <c r="H231" s="3" t="str">
        <f>VLOOKUP(K231,sz!A:I,8,0)</f>
        <v>0b050900</v>
      </c>
      <c r="I231" s="3" t="str">
        <f>VLOOKUP(K231,sz!A:I,9,0)</f>
        <v>0</v>
      </c>
      <c r="J231" s="1">
        <v>9</v>
      </c>
      <c r="K231" s="8" t="str">
        <f t="shared" si="3"/>
        <v>1752</v>
      </c>
      <c r="L231" s="7" t="str">
        <f>VLOOKUP(K231,sz!A:D,3,0)</f>
        <v>外币业务和外币报表折算</v>
      </c>
      <c r="M231" s="7" t="str">
        <f>VLOOKUP(K231,sz!A:D,4,0)</f>
        <v>9、外币业务和外币报表折算</v>
      </c>
      <c r="P231" s="3" t="s">
        <v>2489</v>
      </c>
      <c r="Q231" s="3" t="s">
        <v>752</v>
      </c>
      <c r="R231" s="3" t="s">
        <v>990</v>
      </c>
      <c r="S231" s="3" t="s">
        <v>1542</v>
      </c>
      <c r="T231" s="3" t="s">
        <v>1521</v>
      </c>
      <c r="U231" s="3" t="s">
        <v>2233</v>
      </c>
      <c r="V231" s="3" t="s">
        <v>2078</v>
      </c>
      <c r="W231" s="3" t="s">
        <v>1543</v>
      </c>
      <c r="X231" s="3" t="s">
        <v>2072</v>
      </c>
      <c r="Y231" s="3" t="s">
        <v>2489</v>
      </c>
    </row>
    <row r="232" spans="2:25" x14ac:dyDescent="0.25">
      <c r="B232" t="s">
        <v>3414</v>
      </c>
      <c r="C232" s="1" t="s">
        <v>45</v>
      </c>
      <c r="D232" s="1" t="s">
        <v>3164</v>
      </c>
      <c r="E232" s="3" t="str">
        <f>VLOOKUP(K232,sz!A:I,5,0)</f>
        <v>0b05</v>
      </c>
      <c r="F232" s="4">
        <v>3</v>
      </c>
      <c r="G232" s="3" t="str">
        <f>VLOOKUP(K232,sz!A:I,7,0)</f>
        <v>0a</v>
      </c>
      <c r="H232" s="3" t="str">
        <f>VLOOKUP(K232,sz!A:I,8,0)</f>
        <v>0b050a00</v>
      </c>
      <c r="I232" s="3" t="str">
        <f>VLOOKUP(K232,sz!A:I,9,0)</f>
        <v>0</v>
      </c>
      <c r="J232" s="1">
        <v>10</v>
      </c>
      <c r="K232" s="8" t="str">
        <f t="shared" si="3"/>
        <v>1753</v>
      </c>
      <c r="L232" s="7" t="str">
        <f>VLOOKUP(K232,sz!A:D,3,0)</f>
        <v>金融工具</v>
      </c>
      <c r="M232" s="7" t="str">
        <f>VLOOKUP(K232,sz!A:D,4,0)</f>
        <v>10、金融工具</v>
      </c>
      <c r="P232" s="3" t="s">
        <v>2490</v>
      </c>
      <c r="Q232" s="3" t="s">
        <v>752</v>
      </c>
      <c r="R232" s="3" t="s">
        <v>80</v>
      </c>
      <c r="S232" s="3" t="s">
        <v>994</v>
      </c>
      <c r="T232" s="3" t="s">
        <v>1544</v>
      </c>
      <c r="U232" s="3" t="s">
        <v>2252</v>
      </c>
      <c r="V232" s="3" t="s">
        <v>2076</v>
      </c>
      <c r="W232" s="3" t="s">
        <v>1545</v>
      </c>
      <c r="X232" s="3" t="s">
        <v>2070</v>
      </c>
      <c r="Y232" s="3" t="s">
        <v>2490</v>
      </c>
    </row>
    <row r="233" spans="2:25" x14ac:dyDescent="0.25">
      <c r="B233" t="s">
        <v>3414</v>
      </c>
      <c r="C233" s="1" t="s">
        <v>46</v>
      </c>
      <c r="D233" s="1" t="s">
        <v>3165</v>
      </c>
      <c r="E233" s="3" t="str">
        <f>VLOOKUP(K233,sz!A:I,5,0)</f>
        <v>0b05</v>
      </c>
      <c r="F233" s="4">
        <v>3</v>
      </c>
      <c r="G233" s="3" t="str">
        <f>VLOOKUP(K233,sz!A:I,7,0)</f>
        <v>0b</v>
      </c>
      <c r="H233" s="3" t="str">
        <f>VLOOKUP(K233,sz!A:I,8,0)</f>
        <v>0b050b00</v>
      </c>
      <c r="I233" s="3" t="str">
        <f>VLOOKUP(K233,sz!A:I,9,0)</f>
        <v>1</v>
      </c>
      <c r="J233" s="1">
        <v>11</v>
      </c>
      <c r="K233" s="8" t="str">
        <f t="shared" si="3"/>
        <v>1754</v>
      </c>
      <c r="L233" s="7" t="str">
        <f>VLOOKUP(K233,sz!A:D,3,0)</f>
        <v>应收款项</v>
      </c>
      <c r="M233" s="7" t="str">
        <f>VLOOKUP(K233,sz!A:D,4,0)</f>
        <v>11、应收款项</v>
      </c>
      <c r="P233" s="3" t="s">
        <v>2491</v>
      </c>
      <c r="Q233" s="3" t="s">
        <v>752</v>
      </c>
      <c r="R233" s="3" t="s">
        <v>997</v>
      </c>
      <c r="S233" s="3" t="s">
        <v>998</v>
      </c>
      <c r="T233" s="3" t="s">
        <v>1544</v>
      </c>
      <c r="U233" s="3" t="s">
        <v>2252</v>
      </c>
      <c r="V233" s="3" t="s">
        <v>2075</v>
      </c>
      <c r="W233" s="3" t="s">
        <v>1546</v>
      </c>
      <c r="X233" s="3" t="s">
        <v>2070</v>
      </c>
      <c r="Y233" s="3" t="s">
        <v>2491</v>
      </c>
    </row>
    <row r="234" spans="2:25" x14ac:dyDescent="0.25">
      <c r="B234" t="s">
        <v>3414</v>
      </c>
      <c r="C234" s="1" t="s">
        <v>47</v>
      </c>
      <c r="D234" s="1" t="s">
        <v>3166</v>
      </c>
      <c r="E234" s="3" t="str">
        <f>VLOOKUP(K234,sz!A:I,5,0)</f>
        <v>0b050b</v>
      </c>
      <c r="F234" s="4">
        <v>4</v>
      </c>
      <c r="G234" s="3" t="str">
        <f>VLOOKUP(K234,sz!A:I,7,0)</f>
        <v>01</v>
      </c>
      <c r="H234" s="3" t="str">
        <f>VLOOKUP(K234,sz!A:I,8,0)</f>
        <v>0b050b01</v>
      </c>
      <c r="I234" s="3" t="str">
        <f>VLOOKUP(K234,sz!A:I,9,0)</f>
        <v>0</v>
      </c>
      <c r="J234" s="1">
        <v>1</v>
      </c>
      <c r="K234" s="8" t="str">
        <f t="shared" si="3"/>
        <v>1755</v>
      </c>
      <c r="L234" s="7" t="str">
        <f>VLOOKUP(K234,sz!A:D,3,0)</f>
        <v>单项金额重大并单独计提坏账准备的应收款项</v>
      </c>
      <c r="M234" s="7" t="str">
        <f>VLOOKUP(K234,sz!A:D,4,0)</f>
        <v>（1）单项金额重大并单独计提坏账准备的应收款项</v>
      </c>
      <c r="P234" s="3" t="s">
        <v>2492</v>
      </c>
      <c r="Q234" s="3" t="s">
        <v>752</v>
      </c>
      <c r="R234" s="3" t="s">
        <v>81</v>
      </c>
      <c r="S234" s="3" t="s">
        <v>1000</v>
      </c>
      <c r="T234" s="3" t="s">
        <v>1544</v>
      </c>
      <c r="U234" s="3" t="s">
        <v>2252</v>
      </c>
      <c r="V234" s="3" t="s">
        <v>2074</v>
      </c>
      <c r="W234" s="3" t="s">
        <v>1547</v>
      </c>
      <c r="X234" s="3" t="s">
        <v>2070</v>
      </c>
      <c r="Y234" s="3" t="s">
        <v>2492</v>
      </c>
    </row>
    <row r="235" spans="2:25" x14ac:dyDescent="0.25">
      <c r="B235" t="s">
        <v>3414</v>
      </c>
      <c r="C235" s="1" t="s">
        <v>3168</v>
      </c>
      <c r="D235" s="1" t="s">
        <v>3167</v>
      </c>
      <c r="E235" s="3" t="e">
        <f>VLOOKUP(K235,sz!A:I,5,0)</f>
        <v>#N/A</v>
      </c>
      <c r="F235" s="4">
        <v>4</v>
      </c>
      <c r="G235" s="3" t="e">
        <f>VLOOKUP(K235,sz!A:I,7,0)</f>
        <v>#N/A</v>
      </c>
      <c r="H235" s="3" t="e">
        <f>VLOOKUP(K235,sz!A:I,8,0)</f>
        <v>#N/A</v>
      </c>
      <c r="I235" s="3" t="e">
        <f>VLOOKUP(K235,sz!A:I,9,0)</f>
        <v>#N/A</v>
      </c>
      <c r="J235" s="1">
        <v>2</v>
      </c>
      <c r="K235" s="8" t="e">
        <f t="shared" si="3"/>
        <v>#N/A</v>
      </c>
      <c r="L235" s="7" t="e">
        <f>VLOOKUP(K235,sz!A:D,3,0)</f>
        <v>#N/A</v>
      </c>
      <c r="M235" s="7" t="e">
        <f>VLOOKUP(K235,sz!A:D,4,0)</f>
        <v>#N/A</v>
      </c>
      <c r="P235" s="3" t="s">
        <v>2493</v>
      </c>
      <c r="Q235" s="3" t="s">
        <v>752</v>
      </c>
      <c r="R235" s="3" t="s">
        <v>1002</v>
      </c>
      <c r="S235" s="3" t="s">
        <v>1003</v>
      </c>
      <c r="T235" s="3" t="s">
        <v>1544</v>
      </c>
      <c r="U235" s="3" t="s">
        <v>2252</v>
      </c>
      <c r="V235" s="3" t="s">
        <v>2073</v>
      </c>
      <c r="W235" s="3" t="s">
        <v>1548</v>
      </c>
      <c r="X235" s="3" t="s">
        <v>2070</v>
      </c>
      <c r="Y235" s="3" t="s">
        <v>2493</v>
      </c>
    </row>
    <row r="236" spans="2:25" x14ac:dyDescent="0.25">
      <c r="B236" t="s">
        <v>3414</v>
      </c>
      <c r="C236" s="1" t="s">
        <v>3170</v>
      </c>
      <c r="D236" s="1" t="s">
        <v>3169</v>
      </c>
      <c r="E236" s="3" t="e">
        <f>VLOOKUP(K236,sz!A:I,5,0)</f>
        <v>#N/A</v>
      </c>
      <c r="F236" s="4">
        <v>4</v>
      </c>
      <c r="G236" s="3" t="e">
        <f>VLOOKUP(K236,sz!A:I,7,0)</f>
        <v>#N/A</v>
      </c>
      <c r="H236" s="3" t="e">
        <f>VLOOKUP(K236,sz!A:I,8,0)</f>
        <v>#N/A</v>
      </c>
      <c r="I236" s="3" t="e">
        <f>VLOOKUP(K236,sz!A:I,9,0)</f>
        <v>#N/A</v>
      </c>
      <c r="J236" s="1">
        <v>3</v>
      </c>
      <c r="K236" s="8" t="e">
        <f t="shared" si="3"/>
        <v>#N/A</v>
      </c>
      <c r="L236" s="7" t="e">
        <f>VLOOKUP(K236,sz!A:D,3,0)</f>
        <v>#N/A</v>
      </c>
      <c r="M236" s="7" t="e">
        <f>VLOOKUP(K236,sz!A:D,4,0)</f>
        <v>#N/A</v>
      </c>
      <c r="P236" s="3" t="s">
        <v>2494</v>
      </c>
      <c r="Q236" s="3" t="s">
        <v>752</v>
      </c>
      <c r="R236" s="3" t="s">
        <v>1005</v>
      </c>
      <c r="S236" s="3" t="s">
        <v>1006</v>
      </c>
      <c r="T236" s="3" t="s">
        <v>1544</v>
      </c>
      <c r="U236" s="3" t="s">
        <v>2252</v>
      </c>
      <c r="V236" s="3" t="s">
        <v>2078</v>
      </c>
      <c r="W236" s="3" t="s">
        <v>1549</v>
      </c>
      <c r="X236" s="3" t="s">
        <v>2070</v>
      </c>
      <c r="Y236" s="3" t="s">
        <v>2494</v>
      </c>
    </row>
    <row r="237" spans="2:25" x14ac:dyDescent="0.25">
      <c r="B237" t="s">
        <v>3414</v>
      </c>
      <c r="C237" s="1" t="s">
        <v>48</v>
      </c>
      <c r="D237" s="1" t="s">
        <v>3171</v>
      </c>
      <c r="E237" s="3" t="str">
        <f>VLOOKUP(K237,sz!A:I,5,0)</f>
        <v>0b05</v>
      </c>
      <c r="F237" s="4">
        <v>3</v>
      </c>
      <c r="G237" s="3" t="str">
        <f>VLOOKUP(K237,sz!A:I,7,0)</f>
        <v>0c</v>
      </c>
      <c r="H237" s="3" t="str">
        <f>VLOOKUP(K237,sz!A:I,8,0)</f>
        <v>0b050c00</v>
      </c>
      <c r="I237" s="3" t="str">
        <f>VLOOKUP(K237,sz!A:I,9,0)</f>
        <v>0</v>
      </c>
      <c r="J237" s="1">
        <v>12</v>
      </c>
      <c r="K237" s="8" t="str">
        <f t="shared" si="3"/>
        <v>1758</v>
      </c>
      <c r="L237" s="7" t="str">
        <f>VLOOKUP(K237,sz!A:D,3,0)</f>
        <v>存货</v>
      </c>
      <c r="M237" s="7" t="str">
        <f>VLOOKUP(K237,sz!A:D,4,0)</f>
        <v>12、存货</v>
      </c>
      <c r="P237" s="3" t="s">
        <v>2495</v>
      </c>
      <c r="Q237" s="3" t="s">
        <v>752</v>
      </c>
      <c r="R237" s="3" t="s">
        <v>1008</v>
      </c>
      <c r="S237" s="3" t="s">
        <v>1009</v>
      </c>
      <c r="T237" s="3" t="s">
        <v>1544</v>
      </c>
      <c r="U237" s="3" t="s">
        <v>2252</v>
      </c>
      <c r="V237" s="3" t="s">
        <v>2077</v>
      </c>
      <c r="W237" s="3" t="s">
        <v>1550</v>
      </c>
      <c r="X237" s="3" t="s">
        <v>2070</v>
      </c>
      <c r="Y237" s="3" t="s">
        <v>2495</v>
      </c>
    </row>
    <row r="238" spans="2:25" x14ac:dyDescent="0.25">
      <c r="B238" t="s">
        <v>3414</v>
      </c>
      <c r="C238" s="1" t="s">
        <v>49</v>
      </c>
      <c r="D238" s="1" t="s">
        <v>3172</v>
      </c>
      <c r="E238" s="3" t="str">
        <f>VLOOKUP(K238,sz!A:I,5,0)</f>
        <v>0b05</v>
      </c>
      <c r="F238" s="4">
        <v>3</v>
      </c>
      <c r="G238" s="3" t="str">
        <f>VLOOKUP(K238,sz!A:I,7,0)</f>
        <v>0d</v>
      </c>
      <c r="H238" s="3" t="str">
        <f>VLOOKUP(K238,sz!A:I,8,0)</f>
        <v>0b050d00</v>
      </c>
      <c r="I238" s="3" t="str">
        <f>VLOOKUP(K238,sz!A:I,9,0)</f>
        <v>0</v>
      </c>
      <c r="J238" s="1">
        <v>13</v>
      </c>
      <c r="K238" s="8" t="str">
        <f t="shared" si="3"/>
        <v>1759</v>
      </c>
      <c r="L238" s="7" t="str">
        <f>VLOOKUP(K238,sz!A:D,3,0)</f>
        <v>持有待售资产</v>
      </c>
      <c r="M238" s="7" t="str">
        <f>VLOOKUP(K238,sz!A:D,4,0)</f>
        <v>13、持有待售资产</v>
      </c>
      <c r="P238" s="3" t="s">
        <v>2496</v>
      </c>
      <c r="Q238" s="3" t="s">
        <v>752</v>
      </c>
      <c r="R238" s="3" t="s">
        <v>1551</v>
      </c>
      <c r="S238" s="3" t="s">
        <v>1552</v>
      </c>
      <c r="T238" s="3" t="s">
        <v>1521</v>
      </c>
      <c r="U238" s="3" t="s">
        <v>2233</v>
      </c>
      <c r="V238" s="3" t="s">
        <v>2077</v>
      </c>
      <c r="W238" s="3" t="s">
        <v>1553</v>
      </c>
      <c r="X238" s="3" t="s">
        <v>2072</v>
      </c>
      <c r="Y238" s="3" t="s">
        <v>2496</v>
      </c>
    </row>
    <row r="239" spans="2:25" x14ac:dyDescent="0.25">
      <c r="B239" t="s">
        <v>3414</v>
      </c>
      <c r="C239" s="1" t="s">
        <v>50</v>
      </c>
      <c r="D239" s="1" t="s">
        <v>3173</v>
      </c>
      <c r="E239" s="3" t="str">
        <f>VLOOKUP(K239,sz!A:I,5,0)</f>
        <v>0b05</v>
      </c>
      <c r="F239" s="4">
        <v>3</v>
      </c>
      <c r="G239" s="3" t="str">
        <f>VLOOKUP(K239,sz!A:I,7,0)</f>
        <v>0e</v>
      </c>
      <c r="H239" s="3" t="str">
        <f>VLOOKUP(K239,sz!A:I,8,0)</f>
        <v>0b050e00</v>
      </c>
      <c r="I239" s="3" t="str">
        <f>VLOOKUP(K239,sz!A:I,9,0)</f>
        <v>0</v>
      </c>
      <c r="J239" s="1">
        <v>14</v>
      </c>
      <c r="K239" s="8" t="str">
        <f t="shared" si="3"/>
        <v>1760</v>
      </c>
      <c r="L239" s="7" t="str">
        <f>VLOOKUP(K239,sz!A:D,3,0)</f>
        <v>长期股权投资</v>
      </c>
      <c r="M239" s="7" t="str">
        <f>VLOOKUP(K239,sz!A:D,4,0)</f>
        <v>14、长期股权投资</v>
      </c>
      <c r="P239" s="3" t="s">
        <v>2497</v>
      </c>
      <c r="Q239" s="3" t="s">
        <v>752</v>
      </c>
      <c r="R239" s="3" t="s">
        <v>82</v>
      </c>
      <c r="S239" s="3" t="s">
        <v>1554</v>
      </c>
      <c r="T239" s="3" t="s">
        <v>1555</v>
      </c>
      <c r="U239" s="3" t="s">
        <v>2252</v>
      </c>
      <c r="V239" s="3" t="s">
        <v>2076</v>
      </c>
      <c r="W239" s="3" t="s">
        <v>1556</v>
      </c>
      <c r="X239" s="3" t="s">
        <v>2070</v>
      </c>
      <c r="Y239" s="3" t="s">
        <v>2497</v>
      </c>
    </row>
    <row r="240" spans="2:25" x14ac:dyDescent="0.25">
      <c r="B240" t="s">
        <v>3414</v>
      </c>
      <c r="C240" s="1" t="s">
        <v>51</v>
      </c>
      <c r="D240" s="1" t="s">
        <v>3174</v>
      </c>
      <c r="E240" s="3" t="str">
        <f>VLOOKUP(K240,sz!A:I,5,0)</f>
        <v>0b05</v>
      </c>
      <c r="F240" s="4">
        <v>3</v>
      </c>
      <c r="G240" s="3" t="str">
        <f>VLOOKUP(K240,sz!A:I,7,0)</f>
        <v>0f</v>
      </c>
      <c r="H240" s="3" t="str">
        <f>VLOOKUP(K240,sz!A:I,8,0)</f>
        <v>0b050f00</v>
      </c>
      <c r="I240" s="3" t="str">
        <f>VLOOKUP(K240,sz!A:I,9,0)</f>
        <v>0</v>
      </c>
      <c r="J240" s="1">
        <v>15</v>
      </c>
      <c r="K240" s="8" t="str">
        <f t="shared" si="3"/>
        <v>1761</v>
      </c>
      <c r="L240" s="7" t="str">
        <f>VLOOKUP(K240,sz!A:D,3,0)</f>
        <v>投资性房地产</v>
      </c>
      <c r="M240" s="7" t="str">
        <f>VLOOKUP(K240,sz!A:D,4,0)</f>
        <v>15、投资性房地产</v>
      </c>
      <c r="P240" s="3" t="s">
        <v>2498</v>
      </c>
      <c r="Q240" s="3" t="s">
        <v>752</v>
      </c>
      <c r="R240" s="3" t="s">
        <v>1557</v>
      </c>
      <c r="S240" s="3" t="s">
        <v>1558</v>
      </c>
      <c r="T240" s="3" t="s">
        <v>1555</v>
      </c>
      <c r="U240" s="3" t="s">
        <v>2252</v>
      </c>
      <c r="V240" s="3" t="s">
        <v>2075</v>
      </c>
      <c r="W240" s="3" t="s">
        <v>1559</v>
      </c>
      <c r="X240" s="3" t="s">
        <v>2070</v>
      </c>
      <c r="Y240" s="3" t="s">
        <v>2498</v>
      </c>
    </row>
    <row r="241" spans="2:25" x14ac:dyDescent="0.25">
      <c r="B241" t="s">
        <v>3414</v>
      </c>
      <c r="C241" s="1" t="s">
        <v>52</v>
      </c>
      <c r="D241" s="1" t="s">
        <v>3175</v>
      </c>
      <c r="E241" s="3" t="str">
        <f>VLOOKUP(K241,sz!A:I,5,0)</f>
        <v>0b05</v>
      </c>
      <c r="F241" s="4">
        <v>3</v>
      </c>
      <c r="G241" s="3" t="str">
        <f>VLOOKUP(K241,sz!A:I,7,0)</f>
        <v>10</v>
      </c>
      <c r="H241" s="3" t="str">
        <f>VLOOKUP(K241,sz!A:I,8,0)</f>
        <v>0b051000</v>
      </c>
      <c r="I241" s="3" t="str">
        <f>VLOOKUP(K241,sz!A:I,9,0)</f>
        <v>1</v>
      </c>
      <c r="J241" s="1">
        <v>16</v>
      </c>
      <c r="K241" s="8" t="str">
        <f t="shared" si="3"/>
        <v>1762</v>
      </c>
      <c r="L241" s="7" t="str">
        <f>VLOOKUP(K241,sz!A:D,3,0)</f>
        <v>固定资产</v>
      </c>
      <c r="M241" s="7" t="str">
        <f>VLOOKUP(K241,sz!A:D,4,0)</f>
        <v>16、固定资产</v>
      </c>
      <c r="P241" s="3" t="s">
        <v>2499</v>
      </c>
      <c r="Q241" s="3" t="s">
        <v>752</v>
      </c>
      <c r="R241" s="3" t="s">
        <v>1560</v>
      </c>
      <c r="S241" s="3" t="s">
        <v>1561</v>
      </c>
      <c r="T241" s="3" t="s">
        <v>1521</v>
      </c>
      <c r="U241" s="3" t="s">
        <v>2233</v>
      </c>
      <c r="V241" s="3" t="s">
        <v>2080</v>
      </c>
      <c r="W241" s="3" t="s">
        <v>1562</v>
      </c>
      <c r="X241" s="3" t="s">
        <v>2072</v>
      </c>
      <c r="Y241" s="3" t="s">
        <v>2499</v>
      </c>
    </row>
    <row r="242" spans="2:25" x14ac:dyDescent="0.25">
      <c r="B242" t="s">
        <v>3414</v>
      </c>
      <c r="C242" s="1" t="s">
        <v>53</v>
      </c>
      <c r="D242" s="1" t="s">
        <v>3176</v>
      </c>
      <c r="E242" s="3" t="str">
        <f>VLOOKUP(K242,sz!A:I,5,0)</f>
        <v>0b0510</v>
      </c>
      <c r="F242" s="4">
        <v>4</v>
      </c>
      <c r="G242" s="3" t="str">
        <f>VLOOKUP(K242,sz!A:I,7,0)</f>
        <v>01</v>
      </c>
      <c r="H242" s="3" t="str">
        <f>VLOOKUP(K242,sz!A:I,8,0)</f>
        <v>0b051001</v>
      </c>
      <c r="I242" s="3" t="str">
        <f>VLOOKUP(K242,sz!A:I,9,0)</f>
        <v>0</v>
      </c>
      <c r="J242" s="1">
        <v>1</v>
      </c>
      <c r="K242" s="8" t="str">
        <f t="shared" si="3"/>
        <v>1763</v>
      </c>
      <c r="L242" s="7" t="str">
        <f>VLOOKUP(K242,sz!A:D,3,0)</f>
        <v>确认条件</v>
      </c>
      <c r="M242" s="7" t="str">
        <f>VLOOKUP(K242,sz!A:D,4,0)</f>
        <v>（1）确认条件</v>
      </c>
      <c r="P242" s="3" t="s">
        <v>2500</v>
      </c>
      <c r="Q242" s="3" t="s">
        <v>752</v>
      </c>
      <c r="R242" s="3" t="s">
        <v>83</v>
      </c>
      <c r="S242" s="3" t="s">
        <v>1563</v>
      </c>
      <c r="T242" s="3" t="s">
        <v>1564</v>
      </c>
      <c r="U242" s="3" t="s">
        <v>2252</v>
      </c>
      <c r="V242" s="3" t="s">
        <v>2076</v>
      </c>
      <c r="W242" s="3" t="s">
        <v>1565</v>
      </c>
      <c r="X242" s="3" t="s">
        <v>2070</v>
      </c>
      <c r="Y242" s="3" t="s">
        <v>2500</v>
      </c>
    </row>
    <row r="243" spans="2:25" x14ac:dyDescent="0.25">
      <c r="B243" t="s">
        <v>3414</v>
      </c>
      <c r="C243" s="1" t="s">
        <v>54</v>
      </c>
      <c r="D243" s="1" t="s">
        <v>3177</v>
      </c>
      <c r="E243" s="3" t="str">
        <f>VLOOKUP(K243,sz!A:I,5,0)</f>
        <v>0b0510</v>
      </c>
      <c r="F243" s="4">
        <v>4</v>
      </c>
      <c r="G243" s="3" t="str">
        <f>VLOOKUP(K243,sz!A:I,7,0)</f>
        <v>02</v>
      </c>
      <c r="H243" s="3" t="str">
        <f>VLOOKUP(K243,sz!A:I,8,0)</f>
        <v>0b051002</v>
      </c>
      <c r="I243" s="3" t="str">
        <f>VLOOKUP(K243,sz!A:I,9,0)</f>
        <v>0</v>
      </c>
      <c r="J243" s="1">
        <v>2</v>
      </c>
      <c r="K243" s="8" t="str">
        <f t="shared" si="3"/>
        <v>1764</v>
      </c>
      <c r="L243" s="7" t="str">
        <f>VLOOKUP(K243,sz!A:D,3,0)</f>
        <v>折旧方法</v>
      </c>
      <c r="M243" s="7" t="str">
        <f>VLOOKUP(K243,sz!A:D,4,0)</f>
        <v>（2）折旧方法</v>
      </c>
      <c r="P243" s="3" t="s">
        <v>2501</v>
      </c>
      <c r="Q243" s="3" t="s">
        <v>752</v>
      </c>
      <c r="R243" s="3" t="s">
        <v>84</v>
      </c>
      <c r="S243" s="3" t="s">
        <v>1566</v>
      </c>
      <c r="T243" s="3" t="s">
        <v>1564</v>
      </c>
      <c r="U243" s="3" t="s">
        <v>2252</v>
      </c>
      <c r="V243" s="3" t="s">
        <v>2075</v>
      </c>
      <c r="W243" s="3" t="s">
        <v>1567</v>
      </c>
      <c r="X243" s="3" t="s">
        <v>2070</v>
      </c>
      <c r="Y243" s="3" t="s">
        <v>2501</v>
      </c>
    </row>
    <row r="244" spans="2:25" x14ac:dyDescent="0.25">
      <c r="B244" t="s">
        <v>3414</v>
      </c>
      <c r="C244" s="1" t="s">
        <v>55</v>
      </c>
      <c r="D244" s="1" t="s">
        <v>3178</v>
      </c>
      <c r="E244" s="3" t="str">
        <f>VLOOKUP(K244,sz!A:I,5,0)</f>
        <v>0b0510</v>
      </c>
      <c r="F244" s="4">
        <v>4</v>
      </c>
      <c r="G244" s="3" t="str">
        <f>VLOOKUP(K244,sz!A:I,7,0)</f>
        <v>03</v>
      </c>
      <c r="H244" s="3" t="str">
        <f>VLOOKUP(K244,sz!A:I,8,0)</f>
        <v>0b051003</v>
      </c>
      <c r="I244" s="3" t="str">
        <f>VLOOKUP(K244,sz!A:I,9,0)</f>
        <v>0</v>
      </c>
      <c r="J244" s="1">
        <v>3</v>
      </c>
      <c r="K244" s="8" t="str">
        <f t="shared" si="3"/>
        <v>1765</v>
      </c>
      <c r="L244" s="7" t="str">
        <f>VLOOKUP(K244,sz!A:D,3,0)</f>
        <v>融资租入固定资产的认定依据、计价和折旧方法</v>
      </c>
      <c r="M244" s="7" t="str">
        <f>VLOOKUP(K244,sz!A:D,4,0)</f>
        <v>（3）融资租入固定资产的认定依据、计价和折旧方法</v>
      </c>
      <c r="P244" s="3" t="s">
        <v>2502</v>
      </c>
      <c r="Q244" s="3" t="s">
        <v>752</v>
      </c>
      <c r="R244" s="3" t="s">
        <v>85</v>
      </c>
      <c r="S244" s="3" t="s">
        <v>1568</v>
      </c>
      <c r="T244" s="3" t="s">
        <v>1521</v>
      </c>
      <c r="U244" s="3" t="s">
        <v>2233</v>
      </c>
      <c r="V244" s="3" t="s">
        <v>2079</v>
      </c>
      <c r="W244" s="3" t="s">
        <v>1569</v>
      </c>
      <c r="X244" s="3" t="s">
        <v>2072</v>
      </c>
      <c r="Y244" s="3" t="s">
        <v>2502</v>
      </c>
    </row>
    <row r="245" spans="2:25" x14ac:dyDescent="0.25">
      <c r="B245" t="s">
        <v>3414</v>
      </c>
      <c r="C245" s="1" t="s">
        <v>56</v>
      </c>
      <c r="D245" s="1" t="s">
        <v>3179</v>
      </c>
      <c r="E245" s="3" t="str">
        <f>VLOOKUP(K245,sz!A:I,5,0)</f>
        <v>0b05</v>
      </c>
      <c r="F245" s="4">
        <v>3</v>
      </c>
      <c r="G245" s="3" t="str">
        <f>VLOOKUP(K245,sz!A:I,7,0)</f>
        <v>11</v>
      </c>
      <c r="H245" s="3" t="str">
        <f>VLOOKUP(K245,sz!A:I,8,0)</f>
        <v>0b051100</v>
      </c>
      <c r="I245" s="3" t="str">
        <f>VLOOKUP(K245,sz!A:I,9,0)</f>
        <v>0</v>
      </c>
      <c r="J245" s="1">
        <v>17</v>
      </c>
      <c r="K245" s="8" t="str">
        <f t="shared" si="3"/>
        <v>1766</v>
      </c>
      <c r="L245" s="7" t="str">
        <f>VLOOKUP(K245,sz!A:D,3,0)</f>
        <v>在建工程</v>
      </c>
      <c r="M245" s="7" t="str">
        <f>VLOOKUP(K245,sz!A:D,4,0)</f>
        <v>17、在建工程</v>
      </c>
      <c r="P245" s="3" t="s">
        <v>2503</v>
      </c>
      <c r="Q245" s="3" t="s">
        <v>752</v>
      </c>
      <c r="R245" s="3" t="s">
        <v>85</v>
      </c>
      <c r="S245" s="3" t="s">
        <v>1570</v>
      </c>
      <c r="T245" s="3" t="s">
        <v>1571</v>
      </c>
      <c r="U245" s="3" t="s">
        <v>2252</v>
      </c>
      <c r="V245" s="3" t="s">
        <v>2076</v>
      </c>
      <c r="W245" s="3" t="s">
        <v>1572</v>
      </c>
      <c r="X245" s="3" t="s">
        <v>2070</v>
      </c>
      <c r="Y245" s="3" t="s">
        <v>2503</v>
      </c>
    </row>
    <row r="246" spans="2:25" x14ac:dyDescent="0.25">
      <c r="B246" t="s">
        <v>3414</v>
      </c>
      <c r="C246" s="1" t="s">
        <v>57</v>
      </c>
      <c r="D246" s="1" t="s">
        <v>3180</v>
      </c>
      <c r="E246" s="3" t="str">
        <f>VLOOKUP(K246,sz!A:I,5,0)</f>
        <v>0b05</v>
      </c>
      <c r="F246" s="4">
        <v>3</v>
      </c>
      <c r="G246" s="3" t="str">
        <f>VLOOKUP(K246,sz!A:I,7,0)</f>
        <v>12</v>
      </c>
      <c r="H246" s="3" t="str">
        <f>VLOOKUP(K246,sz!A:I,8,0)</f>
        <v>0b051200</v>
      </c>
      <c r="I246" s="3" t="str">
        <f>VLOOKUP(K246,sz!A:I,9,0)</f>
        <v>0</v>
      </c>
      <c r="J246" s="1">
        <v>18</v>
      </c>
      <c r="K246" s="8" t="str">
        <f t="shared" si="3"/>
        <v>1767</v>
      </c>
      <c r="L246" s="7" t="str">
        <f>VLOOKUP(K246,sz!A:D,3,0)</f>
        <v>借款费用</v>
      </c>
      <c r="M246" s="7" t="str">
        <f>VLOOKUP(K246,sz!A:D,4,0)</f>
        <v>18、借款费用</v>
      </c>
      <c r="P246" s="3" t="s">
        <v>2504</v>
      </c>
      <c r="Q246" s="3" t="s">
        <v>752</v>
      </c>
      <c r="R246" s="3" t="s">
        <v>1573</v>
      </c>
      <c r="S246" s="3" t="s">
        <v>1574</v>
      </c>
      <c r="T246" s="3" t="s">
        <v>1571</v>
      </c>
      <c r="U246" s="3" t="s">
        <v>2252</v>
      </c>
      <c r="V246" s="3" t="s">
        <v>2075</v>
      </c>
      <c r="W246" s="3" t="s">
        <v>1575</v>
      </c>
      <c r="X246" s="3" t="s">
        <v>2070</v>
      </c>
      <c r="Y246" s="3" t="s">
        <v>2504</v>
      </c>
    </row>
    <row r="247" spans="2:25" x14ac:dyDescent="0.25">
      <c r="B247" t="s">
        <v>3414</v>
      </c>
      <c r="C247" s="1" t="s">
        <v>58</v>
      </c>
      <c r="D247" s="1" t="s">
        <v>3181</v>
      </c>
      <c r="E247" s="3" t="str">
        <f>VLOOKUP(K247,sz!A:I,5,0)</f>
        <v>0b05</v>
      </c>
      <c r="F247" s="4">
        <v>3</v>
      </c>
      <c r="G247" s="3" t="str">
        <f>VLOOKUP(K247,sz!A:I,7,0)</f>
        <v>13</v>
      </c>
      <c r="H247" s="3" t="str">
        <f>VLOOKUP(K247,sz!A:I,8,0)</f>
        <v>0b051300</v>
      </c>
      <c r="I247" s="3" t="str">
        <f>VLOOKUP(K247,sz!A:I,9,0)</f>
        <v>0</v>
      </c>
      <c r="J247" s="1">
        <v>19</v>
      </c>
      <c r="K247" s="8" t="str">
        <f t="shared" si="3"/>
        <v>1768</v>
      </c>
      <c r="L247" s="7" t="str">
        <f>VLOOKUP(K247,sz!A:D,3,0)</f>
        <v>生物资产</v>
      </c>
      <c r="M247" s="7" t="str">
        <f>VLOOKUP(K247,sz!A:D,4,0)</f>
        <v>19、生物资产</v>
      </c>
      <c r="P247" s="3" t="s">
        <v>2505</v>
      </c>
      <c r="Q247" s="3" t="s">
        <v>752</v>
      </c>
      <c r="R247" s="3" t="s">
        <v>1011</v>
      </c>
      <c r="S247" s="3" t="s">
        <v>1576</v>
      </c>
      <c r="T247" s="3" t="s">
        <v>1521</v>
      </c>
      <c r="U247" s="3" t="s">
        <v>2233</v>
      </c>
      <c r="V247" s="3" t="s">
        <v>2081</v>
      </c>
      <c r="W247" s="3" t="s">
        <v>1577</v>
      </c>
      <c r="X247" s="3" t="s">
        <v>2072</v>
      </c>
      <c r="Y247" s="3" t="s">
        <v>2505</v>
      </c>
    </row>
    <row r="248" spans="2:25" x14ac:dyDescent="0.25">
      <c r="B248" t="s">
        <v>3414</v>
      </c>
      <c r="C248" s="1" t="s">
        <v>59</v>
      </c>
      <c r="D248" s="1" t="s">
        <v>3182</v>
      </c>
      <c r="E248" s="3" t="str">
        <f>VLOOKUP(K248,sz!A:I,5,0)</f>
        <v>0b05</v>
      </c>
      <c r="F248" s="4">
        <v>3</v>
      </c>
      <c r="G248" s="3" t="str">
        <f>VLOOKUP(K248,sz!A:I,7,0)</f>
        <v>14</v>
      </c>
      <c r="H248" s="3" t="str">
        <f>VLOOKUP(K248,sz!A:I,8,0)</f>
        <v>0b051400</v>
      </c>
      <c r="I248" s="3" t="str">
        <f>VLOOKUP(K248,sz!A:I,9,0)</f>
        <v>0</v>
      </c>
      <c r="J248" s="1">
        <v>20</v>
      </c>
      <c r="K248" s="8" t="str">
        <f t="shared" si="3"/>
        <v>1769</v>
      </c>
      <c r="L248" s="7" t="str">
        <f>VLOOKUP(K248,sz!A:D,3,0)</f>
        <v>油气资产</v>
      </c>
      <c r="M248" s="7" t="str">
        <f>VLOOKUP(K248,sz!A:D,4,0)</f>
        <v>20、油气资产</v>
      </c>
      <c r="P248" s="3" t="s">
        <v>2506</v>
      </c>
      <c r="Q248" s="3" t="s">
        <v>752</v>
      </c>
      <c r="R248" s="3" t="s">
        <v>86</v>
      </c>
      <c r="S248" s="3" t="s">
        <v>1014</v>
      </c>
      <c r="T248" s="3" t="s">
        <v>1578</v>
      </c>
      <c r="U248" s="3" t="s">
        <v>2252</v>
      </c>
      <c r="V248" s="3" t="s">
        <v>2076</v>
      </c>
      <c r="W248" s="3" t="s">
        <v>1579</v>
      </c>
      <c r="X248" s="3" t="s">
        <v>2070</v>
      </c>
      <c r="Y248" s="3" t="s">
        <v>2506</v>
      </c>
    </row>
    <row r="249" spans="2:25" x14ac:dyDescent="0.25">
      <c r="B249" t="s">
        <v>3414</v>
      </c>
      <c r="C249" s="1" t="s">
        <v>60</v>
      </c>
      <c r="D249" s="1" t="s">
        <v>3183</v>
      </c>
      <c r="E249" s="3" t="str">
        <f>VLOOKUP(K249,sz!A:I,5,0)</f>
        <v>0b05</v>
      </c>
      <c r="F249" s="4">
        <v>3</v>
      </c>
      <c r="G249" s="3" t="str">
        <f>VLOOKUP(K249,sz!A:I,7,0)</f>
        <v>15</v>
      </c>
      <c r="H249" s="3" t="str">
        <f>VLOOKUP(K249,sz!A:I,8,0)</f>
        <v>0b051500</v>
      </c>
      <c r="I249" s="3" t="str">
        <f>VLOOKUP(K249,sz!A:I,9,0)</f>
        <v>1</v>
      </c>
      <c r="J249" s="1">
        <v>21</v>
      </c>
      <c r="K249" s="8" t="str">
        <f t="shared" si="3"/>
        <v>1770</v>
      </c>
      <c r="L249" s="7" t="str">
        <f>VLOOKUP(K249,sz!A:D,3,0)</f>
        <v>无形资产</v>
      </c>
      <c r="M249" s="7" t="str">
        <f>VLOOKUP(K249,sz!A:D,4,0)</f>
        <v>21、无形资产</v>
      </c>
      <c r="P249" s="3" t="s">
        <v>2507</v>
      </c>
      <c r="Q249" s="3" t="s">
        <v>752</v>
      </c>
      <c r="R249" s="3" t="s">
        <v>997</v>
      </c>
      <c r="S249" s="3" t="s">
        <v>998</v>
      </c>
      <c r="T249" s="3" t="s">
        <v>1578</v>
      </c>
      <c r="U249" s="3" t="s">
        <v>2252</v>
      </c>
      <c r="V249" s="3" t="s">
        <v>2075</v>
      </c>
      <c r="W249" s="3" t="s">
        <v>1580</v>
      </c>
      <c r="X249" s="3" t="s">
        <v>2070</v>
      </c>
      <c r="Y249" s="3" t="s">
        <v>2507</v>
      </c>
    </row>
    <row r="250" spans="2:25" x14ac:dyDescent="0.25">
      <c r="B250" t="s">
        <v>3414</v>
      </c>
      <c r="C250" s="1" t="s">
        <v>61</v>
      </c>
      <c r="D250" s="1" t="s">
        <v>3184</v>
      </c>
      <c r="E250" s="3" t="str">
        <f>VLOOKUP(K250,sz!A:I,5,0)</f>
        <v>0b0515</v>
      </c>
      <c r="F250" s="4">
        <v>4</v>
      </c>
      <c r="G250" s="3" t="str">
        <f>VLOOKUP(K250,sz!A:I,7,0)</f>
        <v>01</v>
      </c>
      <c r="H250" s="3" t="str">
        <f>VLOOKUP(K250,sz!A:I,8,0)</f>
        <v>0b051501</v>
      </c>
      <c r="I250" s="3" t="str">
        <f>VLOOKUP(K250,sz!A:I,9,0)</f>
        <v>0</v>
      </c>
      <c r="J250" s="1">
        <v>1</v>
      </c>
      <c r="K250" s="8" t="str">
        <f t="shared" si="3"/>
        <v>1771</v>
      </c>
      <c r="L250" s="7" t="str">
        <f>VLOOKUP(K250,sz!A:D,3,0)</f>
        <v>计价方法、使用寿命、减值测试</v>
      </c>
      <c r="M250" s="7" t="str">
        <f>VLOOKUP(K250,sz!A:D,4,0)</f>
        <v>（1）计价方法、使用寿命、减值测试</v>
      </c>
      <c r="P250" s="3" t="s">
        <v>2508</v>
      </c>
      <c r="Q250" s="3" t="s">
        <v>752</v>
      </c>
      <c r="R250" s="3" t="s">
        <v>87</v>
      </c>
      <c r="S250" s="3" t="s">
        <v>1018</v>
      </c>
      <c r="T250" s="3" t="s">
        <v>1578</v>
      </c>
      <c r="U250" s="3" t="s">
        <v>2252</v>
      </c>
      <c r="V250" s="3" t="s">
        <v>2074</v>
      </c>
      <c r="W250" s="3" t="s">
        <v>1581</v>
      </c>
      <c r="X250" s="3" t="s">
        <v>2070</v>
      </c>
      <c r="Y250" s="3" t="s">
        <v>2508</v>
      </c>
    </row>
    <row r="251" spans="2:25" x14ac:dyDescent="0.25">
      <c r="B251" t="s">
        <v>3414</v>
      </c>
      <c r="C251" s="1" t="s">
        <v>62</v>
      </c>
      <c r="D251" s="1" t="s">
        <v>3185</v>
      </c>
      <c r="E251" s="3" t="str">
        <f>VLOOKUP(K251,sz!A:I,5,0)</f>
        <v>0b0515</v>
      </c>
      <c r="F251" s="4">
        <v>4</v>
      </c>
      <c r="G251" s="3" t="str">
        <f>VLOOKUP(K251,sz!A:I,7,0)</f>
        <v>02</v>
      </c>
      <c r="H251" s="3" t="str">
        <f>VLOOKUP(K251,sz!A:I,8,0)</f>
        <v>0b051502</v>
      </c>
      <c r="I251" s="3" t="str">
        <f>VLOOKUP(K251,sz!A:I,9,0)</f>
        <v>0</v>
      </c>
      <c r="J251" s="1">
        <v>2</v>
      </c>
      <c r="K251" s="8" t="str">
        <f t="shared" si="3"/>
        <v>1772</v>
      </c>
      <c r="L251" s="7" t="str">
        <f>VLOOKUP(K251,sz!A:D,3,0)</f>
        <v>内部研究开发支出会计政策</v>
      </c>
      <c r="M251" s="7" t="str">
        <f>VLOOKUP(K251,sz!A:D,4,0)</f>
        <v>（2）内部研究开发支出会计政策</v>
      </c>
      <c r="P251" s="3" t="s">
        <v>2509</v>
      </c>
      <c r="Q251" s="3" t="s">
        <v>752</v>
      </c>
      <c r="R251" s="3" t="s">
        <v>88</v>
      </c>
      <c r="S251" s="3" t="s">
        <v>1020</v>
      </c>
      <c r="T251" s="3" t="s">
        <v>1578</v>
      </c>
      <c r="U251" s="3" t="s">
        <v>2252</v>
      </c>
      <c r="V251" s="3" t="s">
        <v>2073</v>
      </c>
      <c r="W251" s="3" t="s">
        <v>1582</v>
      </c>
      <c r="X251" s="3" t="s">
        <v>2070</v>
      </c>
      <c r="Y251" s="3" t="s">
        <v>2509</v>
      </c>
    </row>
    <row r="252" spans="2:25" x14ac:dyDescent="0.25">
      <c r="B252" t="s">
        <v>3414</v>
      </c>
      <c r="C252" s="1" t="s">
        <v>63</v>
      </c>
      <c r="D252" s="1" t="s">
        <v>3186</v>
      </c>
      <c r="E252" s="3" t="str">
        <f>VLOOKUP(K252,sz!A:I,5,0)</f>
        <v>0b05</v>
      </c>
      <c r="F252" s="4">
        <v>3</v>
      </c>
      <c r="G252" s="3" t="str">
        <f>VLOOKUP(K252,sz!A:I,7,0)</f>
        <v>16</v>
      </c>
      <c r="H252" s="3" t="str">
        <f>VLOOKUP(K252,sz!A:I,8,0)</f>
        <v>0b051600</v>
      </c>
      <c r="I252" s="3" t="str">
        <f>VLOOKUP(K252,sz!A:I,9,0)</f>
        <v>0</v>
      </c>
      <c r="J252" s="1">
        <v>22</v>
      </c>
      <c r="K252" s="8" t="str">
        <f t="shared" si="3"/>
        <v>1773</v>
      </c>
      <c r="L252" s="7" t="str">
        <f>VLOOKUP(K252,sz!A:D,3,0)</f>
        <v>长期资产减值</v>
      </c>
      <c r="M252" s="7" t="str">
        <f>VLOOKUP(K252,sz!A:D,4,0)</f>
        <v>22、长期资产减值</v>
      </c>
      <c r="P252" s="3" t="s">
        <v>2510</v>
      </c>
      <c r="Q252" s="3" t="s">
        <v>752</v>
      </c>
      <c r="R252" s="3" t="s">
        <v>1022</v>
      </c>
      <c r="S252" s="3" t="s">
        <v>1023</v>
      </c>
      <c r="T252" s="3" t="s">
        <v>1578</v>
      </c>
      <c r="U252" s="3" t="s">
        <v>2252</v>
      </c>
      <c r="V252" s="3" t="s">
        <v>2078</v>
      </c>
      <c r="W252" s="3" t="s">
        <v>1583</v>
      </c>
      <c r="X252" s="3" t="s">
        <v>2070</v>
      </c>
      <c r="Y252" s="3" t="s">
        <v>2510</v>
      </c>
    </row>
    <row r="253" spans="2:25" x14ac:dyDescent="0.25">
      <c r="B253" t="s">
        <v>3414</v>
      </c>
      <c r="C253" s="1" t="s">
        <v>64</v>
      </c>
      <c r="D253" s="1" t="s">
        <v>3187</v>
      </c>
      <c r="E253" s="3" t="str">
        <f>VLOOKUP(K253,sz!A:I,5,0)</f>
        <v>0b05</v>
      </c>
      <c r="F253" s="4">
        <v>3</v>
      </c>
      <c r="G253" s="3" t="str">
        <f>VLOOKUP(K253,sz!A:I,7,0)</f>
        <v>17</v>
      </c>
      <c r="H253" s="3" t="str">
        <f>VLOOKUP(K253,sz!A:I,8,0)</f>
        <v>0b051700</v>
      </c>
      <c r="I253" s="3" t="str">
        <f>VLOOKUP(K253,sz!A:I,9,0)</f>
        <v>0</v>
      </c>
      <c r="J253" s="1">
        <v>23</v>
      </c>
      <c r="K253" s="8" t="str">
        <f t="shared" si="3"/>
        <v>1774</v>
      </c>
      <c r="L253" s="7" t="str">
        <f>VLOOKUP(K253,sz!A:D,3,0)</f>
        <v>长期待摊费用</v>
      </c>
      <c r="M253" s="7" t="str">
        <f>VLOOKUP(K253,sz!A:D,4,0)</f>
        <v>23、长期待摊费用</v>
      </c>
      <c r="P253" s="3" t="s">
        <v>2511</v>
      </c>
      <c r="Q253" s="3" t="s">
        <v>752</v>
      </c>
      <c r="R253" s="3" t="s">
        <v>89</v>
      </c>
      <c r="S253" s="3" t="s">
        <v>1025</v>
      </c>
      <c r="T253" s="3" t="s">
        <v>1578</v>
      </c>
      <c r="U253" s="3" t="s">
        <v>2252</v>
      </c>
      <c r="V253" s="3" t="s">
        <v>2077</v>
      </c>
      <c r="W253" s="3" t="s">
        <v>1584</v>
      </c>
      <c r="X253" s="3" t="s">
        <v>2070</v>
      </c>
      <c r="Y253" s="3" t="s">
        <v>2511</v>
      </c>
    </row>
    <row r="254" spans="2:25" x14ac:dyDescent="0.25">
      <c r="B254" t="s">
        <v>3414</v>
      </c>
      <c r="C254" s="1" t="s">
        <v>65</v>
      </c>
      <c r="D254" s="1" t="s">
        <v>3188</v>
      </c>
      <c r="E254" s="3" t="str">
        <f>VLOOKUP(K254,sz!A:I,5,0)</f>
        <v>0b05</v>
      </c>
      <c r="F254" s="4">
        <v>3</v>
      </c>
      <c r="G254" s="3" t="str">
        <f>VLOOKUP(K254,sz!A:I,7,0)</f>
        <v>18</v>
      </c>
      <c r="H254" s="3" t="str">
        <f>VLOOKUP(K254,sz!A:I,8,0)</f>
        <v>0b051800</v>
      </c>
      <c r="I254" s="3" t="str">
        <f>VLOOKUP(K254,sz!A:I,9,0)</f>
        <v>1</v>
      </c>
      <c r="J254" s="1">
        <v>24</v>
      </c>
      <c r="K254" s="8" t="str">
        <f t="shared" si="3"/>
        <v>1775</v>
      </c>
      <c r="L254" s="7" t="str">
        <f>VLOOKUP(K254,sz!A:D,3,0)</f>
        <v>职工薪酬</v>
      </c>
      <c r="M254" s="7" t="str">
        <f>VLOOKUP(K254,sz!A:D,4,0)</f>
        <v>24、职工薪酬</v>
      </c>
      <c r="P254" s="3" t="s">
        <v>2512</v>
      </c>
      <c r="Q254" s="3" t="s">
        <v>752</v>
      </c>
      <c r="R254" s="3" t="s">
        <v>1027</v>
      </c>
      <c r="S254" s="3" t="s">
        <v>1028</v>
      </c>
      <c r="T254" s="3" t="s">
        <v>1578</v>
      </c>
      <c r="U254" s="3" t="s">
        <v>2252</v>
      </c>
      <c r="V254" s="3" t="s">
        <v>2080</v>
      </c>
      <c r="W254" s="3" t="s">
        <v>1585</v>
      </c>
      <c r="X254" s="3" t="s">
        <v>2070</v>
      </c>
      <c r="Y254" s="3" t="s">
        <v>2512</v>
      </c>
    </row>
    <row r="255" spans="2:25" x14ac:dyDescent="0.25">
      <c r="B255" t="s">
        <v>3414</v>
      </c>
      <c r="C255" s="1" t="s">
        <v>1448</v>
      </c>
      <c r="D255" s="1" t="s">
        <v>3189</v>
      </c>
      <c r="E255" s="3" t="str">
        <f>VLOOKUP(K255,sz!A:I,5,0)</f>
        <v>0b0518</v>
      </c>
      <c r="F255" s="4">
        <v>4</v>
      </c>
      <c r="G255" s="3" t="str">
        <f>VLOOKUP(K255,sz!A:I,7,0)</f>
        <v>01</v>
      </c>
      <c r="H255" s="3" t="str">
        <f>VLOOKUP(K255,sz!A:I,8,0)</f>
        <v>0b051801</v>
      </c>
      <c r="I255" s="3" t="str">
        <f>VLOOKUP(K255,sz!A:I,9,0)</f>
        <v>0</v>
      </c>
      <c r="J255" s="1">
        <v>1</v>
      </c>
      <c r="K255" s="8" t="str">
        <f t="shared" si="3"/>
        <v>1776</v>
      </c>
      <c r="L255" s="7" t="str">
        <f>VLOOKUP(K255,sz!A:D,3,0)</f>
        <v>短期薪酬的会计处理方法</v>
      </c>
      <c r="M255" s="7" t="str">
        <f>VLOOKUP(K255,sz!A:D,4,0)</f>
        <v>（1）短期薪酬的会计处理方法</v>
      </c>
      <c r="P255" s="3" t="s">
        <v>2513</v>
      </c>
      <c r="Q255" s="3" t="s">
        <v>752</v>
      </c>
      <c r="R255" s="3" t="s">
        <v>1030</v>
      </c>
      <c r="S255" s="3" t="s">
        <v>1031</v>
      </c>
      <c r="T255" s="3" t="s">
        <v>1578</v>
      </c>
      <c r="U255" s="3" t="s">
        <v>2252</v>
      </c>
      <c r="V255" s="3" t="s">
        <v>2079</v>
      </c>
      <c r="W255" s="3" t="s">
        <v>1586</v>
      </c>
      <c r="X255" s="3" t="s">
        <v>2070</v>
      </c>
      <c r="Y255" s="3" t="s">
        <v>2513</v>
      </c>
    </row>
    <row r="256" spans="2:25" x14ac:dyDescent="0.25">
      <c r="B256" t="s">
        <v>3414</v>
      </c>
      <c r="C256" s="1" t="s">
        <v>1452</v>
      </c>
      <c r="D256" s="1" t="s">
        <v>3190</v>
      </c>
      <c r="E256" s="3" t="str">
        <f>VLOOKUP(K256,sz!A:I,5,0)</f>
        <v>0b0518</v>
      </c>
      <c r="F256" s="4">
        <v>4</v>
      </c>
      <c r="G256" s="3" t="str">
        <f>VLOOKUP(K256,sz!A:I,7,0)</f>
        <v>02</v>
      </c>
      <c r="H256" s="3" t="str">
        <f>VLOOKUP(K256,sz!A:I,8,0)</f>
        <v>0b051802</v>
      </c>
      <c r="I256" s="3" t="str">
        <f>VLOOKUP(K256,sz!A:I,9,0)</f>
        <v>0</v>
      </c>
      <c r="J256" s="1">
        <v>2</v>
      </c>
      <c r="K256" s="8" t="str">
        <f t="shared" si="3"/>
        <v>1777</v>
      </c>
      <c r="L256" s="7" t="str">
        <f>VLOOKUP(K256,sz!A:D,3,0)</f>
        <v>离职后福利的会计处理方法</v>
      </c>
      <c r="M256" s="7" t="str">
        <f>VLOOKUP(K256,sz!A:D,4,0)</f>
        <v>（2）离职后福利的会计处理方法</v>
      </c>
      <c r="P256" s="3" t="s">
        <v>2514</v>
      </c>
      <c r="Q256" s="3" t="s">
        <v>752</v>
      </c>
      <c r="R256" s="3" t="s">
        <v>48</v>
      </c>
      <c r="S256" s="3" t="s">
        <v>1587</v>
      </c>
      <c r="T256" s="3" t="s">
        <v>1521</v>
      </c>
      <c r="U256" s="3" t="s">
        <v>2233</v>
      </c>
      <c r="V256" s="3" t="s">
        <v>811</v>
      </c>
      <c r="W256" s="3" t="s">
        <v>1588</v>
      </c>
      <c r="X256" s="3" t="s">
        <v>2072</v>
      </c>
      <c r="Y256" s="3" t="s">
        <v>2514</v>
      </c>
    </row>
    <row r="257" spans="2:25" x14ac:dyDescent="0.25">
      <c r="B257" t="s">
        <v>3414</v>
      </c>
      <c r="C257" s="1" t="s">
        <v>1455</v>
      </c>
      <c r="D257" s="1" t="s">
        <v>3191</v>
      </c>
      <c r="E257" s="3" t="str">
        <f>VLOOKUP(K257,sz!A:I,5,0)</f>
        <v>0b0518</v>
      </c>
      <c r="F257" s="4">
        <v>4</v>
      </c>
      <c r="G257" s="3" t="str">
        <f>VLOOKUP(K257,sz!A:I,7,0)</f>
        <v>03</v>
      </c>
      <c r="H257" s="3" t="str">
        <f>VLOOKUP(K257,sz!A:I,8,0)</f>
        <v>0b051803</v>
      </c>
      <c r="I257" s="3" t="str">
        <f>VLOOKUP(K257,sz!A:I,9,0)</f>
        <v>0</v>
      </c>
      <c r="J257" s="1">
        <v>3</v>
      </c>
      <c r="K257" s="8" t="str">
        <f t="shared" si="3"/>
        <v>1778</v>
      </c>
      <c r="L257" s="7" t="str">
        <f>VLOOKUP(K257,sz!A:D,3,0)</f>
        <v>辞退福利的会计处理方法</v>
      </c>
      <c r="M257" s="7" t="str">
        <f>VLOOKUP(K257,sz!A:D,4,0)</f>
        <v>（3）辞退福利的会计处理方法</v>
      </c>
      <c r="P257" s="3" t="s">
        <v>2515</v>
      </c>
      <c r="Q257" s="3" t="s">
        <v>752</v>
      </c>
      <c r="R257" s="3" t="s">
        <v>90</v>
      </c>
      <c r="S257" s="3" t="s">
        <v>1589</v>
      </c>
      <c r="T257" s="3" t="s">
        <v>1590</v>
      </c>
      <c r="U257" s="3" t="s">
        <v>2252</v>
      </c>
      <c r="V257" s="3" t="s">
        <v>2076</v>
      </c>
      <c r="W257" s="3" t="s">
        <v>1591</v>
      </c>
      <c r="X257" s="3" t="s">
        <v>2070</v>
      </c>
      <c r="Y257" s="3" t="s">
        <v>2515</v>
      </c>
    </row>
    <row r="258" spans="2:25" x14ac:dyDescent="0.25">
      <c r="B258" t="s">
        <v>3414</v>
      </c>
      <c r="C258" s="1" t="s">
        <v>1458</v>
      </c>
      <c r="D258" s="1" t="s">
        <v>3192</v>
      </c>
      <c r="E258" s="3" t="str">
        <f>VLOOKUP(K258,sz!A:I,5,0)</f>
        <v>0b0518</v>
      </c>
      <c r="F258" s="4">
        <v>4</v>
      </c>
      <c r="G258" s="3" t="str">
        <f>VLOOKUP(K258,sz!A:I,7,0)</f>
        <v>04</v>
      </c>
      <c r="H258" s="3" t="str">
        <f>VLOOKUP(K258,sz!A:I,8,0)</f>
        <v>0b051804</v>
      </c>
      <c r="I258" s="3" t="str">
        <f>VLOOKUP(K258,sz!A:I,9,0)</f>
        <v>0</v>
      </c>
      <c r="J258" s="1">
        <v>4</v>
      </c>
      <c r="K258" s="8" t="str">
        <f t="shared" si="3"/>
        <v>1779</v>
      </c>
      <c r="L258" s="7" t="str">
        <f>VLOOKUP(K258,sz!A:D,3,0)</f>
        <v>其他长期职工福利的会计处理方法</v>
      </c>
      <c r="M258" s="7" t="str">
        <f>VLOOKUP(K258,sz!A:D,4,0)</f>
        <v>（4）其他长期职工福利的会计处理方法</v>
      </c>
      <c r="P258" s="3" t="s">
        <v>2516</v>
      </c>
      <c r="Q258" s="3" t="s">
        <v>752</v>
      </c>
      <c r="R258" s="3" t="s">
        <v>91</v>
      </c>
      <c r="S258" s="3" t="s">
        <v>1592</v>
      </c>
      <c r="T258" s="3" t="s">
        <v>1590</v>
      </c>
      <c r="U258" s="3" t="s">
        <v>2252</v>
      </c>
      <c r="V258" s="3" t="s">
        <v>2075</v>
      </c>
      <c r="W258" s="3" t="s">
        <v>1593</v>
      </c>
      <c r="X258" s="3" t="s">
        <v>2070</v>
      </c>
      <c r="Y258" s="3" t="s">
        <v>2516</v>
      </c>
    </row>
    <row r="259" spans="2:25" x14ac:dyDescent="0.25">
      <c r="B259" t="s">
        <v>3414</v>
      </c>
      <c r="C259" s="1" t="s">
        <v>66</v>
      </c>
      <c r="D259" s="1" t="s">
        <v>3193</v>
      </c>
      <c r="E259" s="3" t="str">
        <f>VLOOKUP(K259,sz!A:I,5,0)</f>
        <v>0b05</v>
      </c>
      <c r="F259" s="4">
        <v>3</v>
      </c>
      <c r="G259" s="3" t="str">
        <f>VLOOKUP(K259,sz!A:I,7,0)</f>
        <v>19</v>
      </c>
      <c r="H259" s="3" t="str">
        <f>VLOOKUP(K259,sz!A:I,8,0)</f>
        <v>0b051900</v>
      </c>
      <c r="I259" s="3" t="str">
        <f>VLOOKUP(K259,sz!A:I,9,0)</f>
        <v>0</v>
      </c>
      <c r="J259" s="1">
        <v>25</v>
      </c>
      <c r="K259" s="8" t="str">
        <f t="shared" si="3"/>
        <v>1780</v>
      </c>
      <c r="L259" s="7" t="str">
        <f>VLOOKUP(K259,sz!A:D,3,0)</f>
        <v>预计负债</v>
      </c>
      <c r="M259" s="7" t="str">
        <f>VLOOKUP(K259,sz!A:D,4,0)</f>
        <v>25、预计负债</v>
      </c>
      <c r="P259" s="3" t="s">
        <v>2517</v>
      </c>
      <c r="Q259" s="3" t="s">
        <v>752</v>
      </c>
      <c r="R259" s="3" t="s">
        <v>1594</v>
      </c>
      <c r="S259" s="3" t="s">
        <v>1595</v>
      </c>
      <c r="T259" s="3" t="s">
        <v>1590</v>
      </c>
      <c r="U259" s="3" t="s">
        <v>2252</v>
      </c>
      <c r="V259" s="3" t="s">
        <v>2074</v>
      </c>
      <c r="W259" s="3" t="s">
        <v>1596</v>
      </c>
      <c r="X259" s="3" t="s">
        <v>2070</v>
      </c>
      <c r="Y259" s="3" t="s">
        <v>2517</v>
      </c>
    </row>
    <row r="260" spans="2:25" x14ac:dyDescent="0.25">
      <c r="B260" t="s">
        <v>3414</v>
      </c>
      <c r="C260" s="1" t="s">
        <v>67</v>
      </c>
      <c r="D260" s="1" t="s">
        <v>3194</v>
      </c>
      <c r="E260" s="3" t="str">
        <f>VLOOKUP(K260,sz!A:I,5,0)</f>
        <v>0b05</v>
      </c>
      <c r="F260" s="4">
        <v>3</v>
      </c>
      <c r="G260" s="3" t="str">
        <f>VLOOKUP(K260,sz!A:I,7,0)</f>
        <v>1a</v>
      </c>
      <c r="H260" s="3" t="str">
        <f>VLOOKUP(K260,sz!A:I,8,0)</f>
        <v>0b051a00</v>
      </c>
      <c r="I260" s="3" t="str">
        <f>VLOOKUP(K260,sz!A:I,9,0)</f>
        <v>0</v>
      </c>
      <c r="J260" s="1">
        <v>26</v>
      </c>
      <c r="K260" s="8" t="str">
        <f t="shared" si="3"/>
        <v>1781</v>
      </c>
      <c r="L260" s="7" t="str">
        <f>VLOOKUP(K260,sz!A:D,3,0)</f>
        <v>股份支付</v>
      </c>
      <c r="M260" s="7" t="str">
        <f>VLOOKUP(K260,sz!A:D,4,0)</f>
        <v>26、股份支付</v>
      </c>
      <c r="P260" s="3" t="s">
        <v>2518</v>
      </c>
      <c r="Q260" s="3" t="s">
        <v>752</v>
      </c>
      <c r="R260" s="3" t="s">
        <v>1597</v>
      </c>
      <c r="S260" s="3" t="s">
        <v>1598</v>
      </c>
      <c r="T260" s="3" t="s">
        <v>1590</v>
      </c>
      <c r="U260" s="3" t="s">
        <v>2252</v>
      </c>
      <c r="V260" s="3" t="s">
        <v>2073</v>
      </c>
      <c r="W260" s="3" t="s">
        <v>1599</v>
      </c>
      <c r="X260" s="3" t="s">
        <v>2070</v>
      </c>
      <c r="Y260" s="3" t="s">
        <v>2518</v>
      </c>
    </row>
    <row r="261" spans="2:25" x14ac:dyDescent="0.25">
      <c r="B261" t="s">
        <v>3414</v>
      </c>
      <c r="C261" s="1" t="s">
        <v>68</v>
      </c>
      <c r="D261" s="1" t="s">
        <v>3195</v>
      </c>
      <c r="E261" s="3" t="str">
        <f>VLOOKUP(K261,sz!A:I,5,0)</f>
        <v>0b05</v>
      </c>
      <c r="F261" s="4">
        <v>3</v>
      </c>
      <c r="G261" s="3" t="str">
        <f>VLOOKUP(K261,sz!A:I,7,0)</f>
        <v>1b</v>
      </c>
      <c r="H261" s="3" t="str">
        <f>VLOOKUP(K261,sz!A:I,8,0)</f>
        <v>0b051b00</v>
      </c>
      <c r="I261" s="3" t="str">
        <f>VLOOKUP(K261,sz!A:I,9,0)</f>
        <v>0</v>
      </c>
      <c r="J261" s="1">
        <v>27</v>
      </c>
      <c r="K261" s="8" t="str">
        <f t="shared" si="3"/>
        <v>1782</v>
      </c>
      <c r="L261" s="7" t="str">
        <f>VLOOKUP(K261,sz!A:D,3,0)</f>
        <v>优先股、永续债等其他金融工具</v>
      </c>
      <c r="M261" s="7" t="str">
        <f>VLOOKUP(K261,sz!A:D,4,0)</f>
        <v>27、优先股、永续债等其他金融工具</v>
      </c>
      <c r="P261" s="3" t="s">
        <v>2519</v>
      </c>
      <c r="Q261" s="3" t="s">
        <v>752</v>
      </c>
      <c r="R261" s="3" t="s">
        <v>1600</v>
      </c>
      <c r="S261" s="3" t="s">
        <v>1601</v>
      </c>
      <c r="T261" s="3" t="s">
        <v>1521</v>
      </c>
      <c r="U261" s="3" t="s">
        <v>2233</v>
      </c>
      <c r="V261" s="3" t="s">
        <v>810</v>
      </c>
      <c r="W261" s="3" t="s">
        <v>1602</v>
      </c>
      <c r="X261" s="3" t="s">
        <v>2070</v>
      </c>
      <c r="Y261" s="3" t="s">
        <v>2519</v>
      </c>
    </row>
    <row r="262" spans="2:25" x14ac:dyDescent="0.25">
      <c r="B262" t="s">
        <v>3414</v>
      </c>
      <c r="C262" s="1" t="s">
        <v>69</v>
      </c>
      <c r="D262" s="1" t="s">
        <v>3196</v>
      </c>
      <c r="E262" s="3" t="str">
        <f>VLOOKUP(K262,sz!A:I,5,0)</f>
        <v>0b05</v>
      </c>
      <c r="F262" s="4">
        <v>3</v>
      </c>
      <c r="G262" s="3" t="str">
        <f>VLOOKUP(K262,sz!A:I,7,0)</f>
        <v>1c</v>
      </c>
      <c r="H262" s="3" t="str">
        <f>VLOOKUP(K262,sz!A:I,8,0)</f>
        <v>0b051c00</v>
      </c>
      <c r="I262" s="3" t="str">
        <f>VLOOKUP(K262,sz!A:I,9,0)</f>
        <v>0</v>
      </c>
      <c r="J262" s="1">
        <v>28</v>
      </c>
      <c r="K262" s="8" t="str">
        <f t="shared" si="3"/>
        <v>1783</v>
      </c>
      <c r="L262" s="7" t="str">
        <f>VLOOKUP(K262,sz!A:D,3,0)</f>
        <v>收入</v>
      </c>
      <c r="M262" s="7" t="str">
        <f>VLOOKUP(K262,sz!A:D,4,0)</f>
        <v>28、收入</v>
      </c>
      <c r="P262" s="3" t="s">
        <v>2520</v>
      </c>
      <c r="Q262" s="3" t="s">
        <v>752</v>
      </c>
      <c r="R262" s="3" t="s">
        <v>1603</v>
      </c>
      <c r="S262" s="3" t="s">
        <v>1604</v>
      </c>
      <c r="T262" s="3" t="s">
        <v>1521</v>
      </c>
      <c r="U262" s="3" t="s">
        <v>2233</v>
      </c>
      <c r="V262" s="3" t="s">
        <v>843</v>
      </c>
      <c r="W262" s="3" t="s">
        <v>1605</v>
      </c>
      <c r="X262" s="3" t="s">
        <v>2070</v>
      </c>
      <c r="Y262" s="3" t="s">
        <v>2520</v>
      </c>
    </row>
    <row r="263" spans="2:25" x14ac:dyDescent="0.25">
      <c r="B263" t="s">
        <v>3414</v>
      </c>
      <c r="C263" s="1" t="s">
        <v>70</v>
      </c>
      <c r="D263" s="1" t="s">
        <v>3197</v>
      </c>
      <c r="E263" s="3" t="str">
        <f>VLOOKUP(K263,sz!A:I,5,0)</f>
        <v>0b05</v>
      </c>
      <c r="F263" s="4">
        <v>3</v>
      </c>
      <c r="G263" s="3" t="str">
        <f>VLOOKUP(K263,sz!A:I,7,0)</f>
        <v>1d</v>
      </c>
      <c r="H263" s="3" t="str">
        <f>VLOOKUP(K263,sz!A:I,8,0)</f>
        <v>0b051d00</v>
      </c>
      <c r="I263" s="3" t="str">
        <f>VLOOKUP(K263,sz!A:I,9,0)</f>
        <v>1</v>
      </c>
      <c r="J263" s="1">
        <v>29</v>
      </c>
      <c r="K263" s="8" t="str">
        <f t="shared" si="3"/>
        <v>1784</v>
      </c>
      <c r="L263" s="7" t="str">
        <f>VLOOKUP(K263,sz!A:D,3,0)</f>
        <v>政府补助</v>
      </c>
      <c r="M263" s="7" t="str">
        <f>VLOOKUP(K263,sz!A:D,4,0)</f>
        <v>29、政府补助</v>
      </c>
      <c r="P263" s="3" t="s">
        <v>2521</v>
      </c>
      <c r="Q263" s="3" t="s">
        <v>752</v>
      </c>
      <c r="R263" s="3" t="s">
        <v>1606</v>
      </c>
      <c r="S263" s="3" t="s">
        <v>1607</v>
      </c>
      <c r="T263" s="3" t="s">
        <v>1521</v>
      </c>
      <c r="U263" s="3" t="s">
        <v>2233</v>
      </c>
      <c r="V263" s="3" t="s">
        <v>892</v>
      </c>
      <c r="W263" s="3" t="s">
        <v>1608</v>
      </c>
      <c r="X263" s="3" t="s">
        <v>2070</v>
      </c>
      <c r="Y263" s="3" t="s">
        <v>2521</v>
      </c>
    </row>
    <row r="264" spans="2:25" x14ac:dyDescent="0.25">
      <c r="B264" t="s">
        <v>3414</v>
      </c>
      <c r="C264" s="1" t="s">
        <v>1475</v>
      </c>
      <c r="D264" s="1" t="s">
        <v>3198</v>
      </c>
      <c r="E264" s="3" t="str">
        <f>VLOOKUP(K264,sz!A:I,5,0)</f>
        <v>0b051d</v>
      </c>
      <c r="F264" s="4">
        <v>5</v>
      </c>
      <c r="G264" s="3" t="str">
        <f>VLOOKUP(K264,sz!A:I,7,0)</f>
        <v>01</v>
      </c>
      <c r="H264" s="3" t="str">
        <f>VLOOKUP(K264,sz!A:I,8,0)</f>
        <v>0b051d01</v>
      </c>
      <c r="I264" s="3" t="str">
        <f>VLOOKUP(K264,sz!A:I,9,0)</f>
        <v>0</v>
      </c>
      <c r="J264" s="1">
        <v>1</v>
      </c>
      <c r="K264" s="8" t="str">
        <f t="shared" si="3"/>
        <v>1785</v>
      </c>
      <c r="L264" s="7" t="str">
        <f>VLOOKUP(K264,sz!A:D,3,0)</f>
        <v>与资产相关的政府补助判断依据及会计处理方法</v>
      </c>
      <c r="M264" s="7" t="str">
        <f>VLOOKUP(K264,sz!A:D,4,0)</f>
        <v>（1）与资产相关的政府补助判断依据及会计处理方法</v>
      </c>
      <c r="P264" s="3" t="s">
        <v>2522</v>
      </c>
      <c r="Q264" s="3" t="s">
        <v>752</v>
      </c>
      <c r="R264" s="3" t="s">
        <v>1609</v>
      </c>
      <c r="S264" s="3" t="s">
        <v>1610</v>
      </c>
      <c r="T264" s="3" t="s">
        <v>1521</v>
      </c>
      <c r="U264" s="3" t="s">
        <v>2233</v>
      </c>
      <c r="V264" s="3" t="s">
        <v>910</v>
      </c>
      <c r="W264" s="3" t="s">
        <v>1611</v>
      </c>
      <c r="X264" s="3" t="s">
        <v>2072</v>
      </c>
      <c r="Y264" s="3" t="s">
        <v>2522</v>
      </c>
    </row>
    <row r="265" spans="2:25" x14ac:dyDescent="0.25">
      <c r="B265" t="s">
        <v>3414</v>
      </c>
      <c r="C265" s="1" t="s">
        <v>1479</v>
      </c>
      <c r="D265" s="1" t="s">
        <v>3199</v>
      </c>
      <c r="E265" s="3" t="str">
        <f>VLOOKUP(K265,sz!A:I,5,0)</f>
        <v>0b051d</v>
      </c>
      <c r="F265" s="4">
        <v>5</v>
      </c>
      <c r="G265" s="3" t="str">
        <f>VLOOKUP(K265,sz!A:I,7,0)</f>
        <v>02</v>
      </c>
      <c r="H265" s="3" t="str">
        <f>VLOOKUP(K265,sz!A:I,8,0)</f>
        <v>0b051d02</v>
      </c>
      <c r="I265" s="3" t="str">
        <f>VLOOKUP(K265,sz!A:I,9,0)</f>
        <v>0</v>
      </c>
      <c r="J265" s="1">
        <v>2</v>
      </c>
      <c r="K265" s="8" t="str">
        <f t="shared" si="3"/>
        <v>1786</v>
      </c>
      <c r="L265" s="7" t="str">
        <f>VLOOKUP(K265,sz!A:D,3,0)</f>
        <v>与收益相关的政府补助判断依据及会计处理方法</v>
      </c>
      <c r="M265" s="7" t="str">
        <f>VLOOKUP(K265,sz!A:D,4,0)</f>
        <v>（2）与收益相关的政府补助判断依据及会计处理方法</v>
      </c>
      <c r="P265" s="3" t="s">
        <v>2523</v>
      </c>
      <c r="Q265" s="3" t="s">
        <v>752</v>
      </c>
      <c r="R265" s="3" t="s">
        <v>92</v>
      </c>
      <c r="S265" s="3" t="s">
        <v>1612</v>
      </c>
      <c r="T265" s="3" t="s">
        <v>1613</v>
      </c>
      <c r="U265" s="3" t="s">
        <v>2252</v>
      </c>
      <c r="V265" s="3" t="s">
        <v>2076</v>
      </c>
      <c r="W265" s="3" t="s">
        <v>1614</v>
      </c>
      <c r="X265" s="3" t="s">
        <v>2070</v>
      </c>
      <c r="Y265" s="3" t="s">
        <v>2523</v>
      </c>
    </row>
    <row r="266" spans="2:25" x14ac:dyDescent="0.25">
      <c r="B266" t="s">
        <v>3414</v>
      </c>
      <c r="C266" s="1" t="s">
        <v>176</v>
      </c>
      <c r="D266" s="1" t="s">
        <v>3200</v>
      </c>
      <c r="E266" s="3" t="str">
        <f>VLOOKUP(K266,sz!A:I,5,0)</f>
        <v>0b05</v>
      </c>
      <c r="F266" s="4">
        <v>3</v>
      </c>
      <c r="G266" s="3" t="str">
        <f>VLOOKUP(K266,sz!A:I,7,0)</f>
        <v>1e</v>
      </c>
      <c r="H266" s="3" t="str">
        <f>VLOOKUP(K266,sz!A:I,8,0)</f>
        <v>0b051e00</v>
      </c>
      <c r="I266" s="3" t="str">
        <f>VLOOKUP(K266,sz!A:I,9,0)</f>
        <v>0</v>
      </c>
      <c r="J266" s="1">
        <v>30</v>
      </c>
      <c r="K266" s="8" t="str">
        <f t="shared" ref="K266:K329" si="4">VLOOKUP(C266,R:Y,8,0)</f>
        <v>1787</v>
      </c>
      <c r="L266" s="7" t="str">
        <f>VLOOKUP(K266,sz!A:D,3,0)</f>
        <v>递延所得税资产/递延所得税负债</v>
      </c>
      <c r="M266" s="7" t="str">
        <f>VLOOKUP(K266,sz!A:D,4,0)</f>
        <v>30、递延所得税资产/递延所得税负债</v>
      </c>
      <c r="P266" s="3" t="s">
        <v>2524</v>
      </c>
      <c r="Q266" s="3" t="s">
        <v>752</v>
      </c>
      <c r="R266" s="3" t="s">
        <v>93</v>
      </c>
      <c r="S266" s="3" t="s">
        <v>1615</v>
      </c>
      <c r="T266" s="3" t="s">
        <v>1613</v>
      </c>
      <c r="U266" s="3" t="s">
        <v>2252</v>
      </c>
      <c r="V266" s="3" t="s">
        <v>2075</v>
      </c>
      <c r="W266" s="3" t="s">
        <v>1616</v>
      </c>
      <c r="X266" s="3" t="s">
        <v>2070</v>
      </c>
      <c r="Y266" s="3" t="s">
        <v>2524</v>
      </c>
    </row>
    <row r="267" spans="2:25" x14ac:dyDescent="0.25">
      <c r="B267" t="s">
        <v>3414</v>
      </c>
      <c r="C267" s="1" t="s">
        <v>71</v>
      </c>
      <c r="D267" s="1" t="s">
        <v>3201</v>
      </c>
      <c r="E267" s="3" t="str">
        <f>VLOOKUP(K267,sz!A:I,5,0)</f>
        <v>0b05</v>
      </c>
      <c r="F267" s="4">
        <v>3</v>
      </c>
      <c r="G267" s="3" t="str">
        <f>VLOOKUP(K267,sz!A:I,7,0)</f>
        <v>1f</v>
      </c>
      <c r="H267" s="3" t="str">
        <f>VLOOKUP(K267,sz!A:I,8,0)</f>
        <v>0b051f00</v>
      </c>
      <c r="I267" s="3" t="str">
        <f>VLOOKUP(K267,sz!A:I,9,0)</f>
        <v>1</v>
      </c>
      <c r="J267" s="1">
        <v>31</v>
      </c>
      <c r="K267" s="8" t="str">
        <f t="shared" si="4"/>
        <v>1788</v>
      </c>
      <c r="L267" s="7" t="str">
        <f>VLOOKUP(K267,sz!A:D,3,0)</f>
        <v>租赁</v>
      </c>
      <c r="M267" s="7" t="str">
        <f>VLOOKUP(K267,sz!A:D,4,0)</f>
        <v>31、租赁</v>
      </c>
      <c r="P267" s="3" t="s">
        <v>2525</v>
      </c>
      <c r="Q267" s="3" t="s">
        <v>752</v>
      </c>
      <c r="R267" s="3" t="s">
        <v>94</v>
      </c>
      <c r="S267" s="3" t="s">
        <v>1617</v>
      </c>
      <c r="T267" s="3" t="s">
        <v>1613</v>
      </c>
      <c r="U267" s="3" t="s">
        <v>2252</v>
      </c>
      <c r="V267" s="3" t="s">
        <v>2074</v>
      </c>
      <c r="W267" s="3" t="s">
        <v>1618</v>
      </c>
      <c r="X267" s="3" t="s">
        <v>2070</v>
      </c>
      <c r="Y267" s="3" t="s">
        <v>2525</v>
      </c>
    </row>
    <row r="268" spans="2:25" x14ac:dyDescent="0.25">
      <c r="B268" t="s">
        <v>3414</v>
      </c>
      <c r="C268" s="1" t="s">
        <v>1488</v>
      </c>
      <c r="D268" s="1" t="s">
        <v>3202</v>
      </c>
      <c r="E268" s="3" t="str">
        <f>VLOOKUP(K268,sz!A:I,5,0)</f>
        <v>0b051f</v>
      </c>
      <c r="F268" s="4">
        <v>4</v>
      </c>
      <c r="G268" s="3" t="str">
        <f>VLOOKUP(K268,sz!A:I,7,0)</f>
        <v>01</v>
      </c>
      <c r="H268" s="3" t="str">
        <f>VLOOKUP(K268,sz!A:I,8,0)</f>
        <v>0b051f01</v>
      </c>
      <c r="I268" s="3" t="str">
        <f>VLOOKUP(K268,sz!A:I,9,0)</f>
        <v>0</v>
      </c>
      <c r="J268" s="1">
        <v>1</v>
      </c>
      <c r="K268" s="8" t="str">
        <f t="shared" si="4"/>
        <v>1789</v>
      </c>
      <c r="L268" s="7" t="str">
        <f>VLOOKUP(K268,sz!A:D,3,0)</f>
        <v>经营租赁的会计处理方法</v>
      </c>
      <c r="M268" s="7" t="str">
        <f>VLOOKUP(K268,sz!A:D,4,0)</f>
        <v>（1）经营租赁的会计处理方法</v>
      </c>
      <c r="P268" s="3" t="s">
        <v>2526</v>
      </c>
      <c r="Q268" s="3" t="s">
        <v>752</v>
      </c>
      <c r="R268" s="3" t="s">
        <v>95</v>
      </c>
      <c r="S268" s="3" t="s">
        <v>1619</v>
      </c>
      <c r="T268" s="3" t="s">
        <v>1613</v>
      </c>
      <c r="U268" s="3" t="s">
        <v>2252</v>
      </c>
      <c r="V268" s="3" t="s">
        <v>2073</v>
      </c>
      <c r="W268" s="3" t="s">
        <v>1620</v>
      </c>
      <c r="X268" s="3" t="s">
        <v>2070</v>
      </c>
      <c r="Y268" s="3" t="s">
        <v>2526</v>
      </c>
    </row>
    <row r="269" spans="2:25" x14ac:dyDescent="0.25">
      <c r="B269" t="s">
        <v>3414</v>
      </c>
      <c r="C269" s="1" t="s">
        <v>1492</v>
      </c>
      <c r="D269" s="1" t="s">
        <v>3203</v>
      </c>
      <c r="E269" s="3" t="str">
        <f>VLOOKUP(K269,sz!A:I,5,0)</f>
        <v>0b051f</v>
      </c>
      <c r="F269" s="4">
        <v>4</v>
      </c>
      <c r="G269" s="3" t="str">
        <f>VLOOKUP(K269,sz!A:I,7,0)</f>
        <v>02</v>
      </c>
      <c r="H269" s="3" t="str">
        <f>VLOOKUP(K269,sz!A:I,8,0)</f>
        <v>0b051f02</v>
      </c>
      <c r="I269" s="3" t="str">
        <f>VLOOKUP(K269,sz!A:I,9,0)</f>
        <v>0</v>
      </c>
      <c r="J269" s="1">
        <v>2</v>
      </c>
      <c r="K269" s="8" t="str">
        <f t="shared" si="4"/>
        <v>1790</v>
      </c>
      <c r="L269" s="7" t="str">
        <f>VLOOKUP(K269,sz!A:D,3,0)</f>
        <v>融资租赁的会计处理方法</v>
      </c>
      <c r="M269" s="7" t="str">
        <f>VLOOKUP(K269,sz!A:D,4,0)</f>
        <v>（2）融资租赁的会计处理方法</v>
      </c>
      <c r="P269" s="3" t="s">
        <v>2527</v>
      </c>
      <c r="Q269" s="3" t="s">
        <v>752</v>
      </c>
      <c r="R269" s="3" t="s">
        <v>1621</v>
      </c>
      <c r="S269" s="3" t="s">
        <v>1622</v>
      </c>
      <c r="T269" s="3" t="s">
        <v>1613</v>
      </c>
      <c r="U269" s="3" t="s">
        <v>2252</v>
      </c>
      <c r="V269" s="3" t="s">
        <v>2078</v>
      </c>
      <c r="W269" s="3" t="s">
        <v>1623</v>
      </c>
      <c r="X269" s="3" t="s">
        <v>2070</v>
      </c>
      <c r="Y269" s="3" t="s">
        <v>2527</v>
      </c>
    </row>
    <row r="270" spans="2:25" x14ac:dyDescent="0.25">
      <c r="B270" t="s">
        <v>3414</v>
      </c>
      <c r="C270" s="1" t="s">
        <v>72</v>
      </c>
      <c r="D270" s="1" t="s">
        <v>3204</v>
      </c>
      <c r="E270" s="3" t="str">
        <f>VLOOKUP(K270,sz!A:I,5,0)</f>
        <v>0b05</v>
      </c>
      <c r="F270" s="4">
        <v>3</v>
      </c>
      <c r="G270" s="3" t="str">
        <f>VLOOKUP(K270,sz!A:I,7,0)</f>
        <v>20</v>
      </c>
      <c r="H270" s="3" t="str">
        <f>VLOOKUP(K270,sz!A:I,8,0)</f>
        <v>0b052000</v>
      </c>
      <c r="I270" s="3" t="str">
        <f>VLOOKUP(K270,sz!A:I,9,0)</f>
        <v>0</v>
      </c>
      <c r="J270" s="1">
        <v>32</v>
      </c>
      <c r="K270" s="8" t="str">
        <f t="shared" si="4"/>
        <v>1791</v>
      </c>
      <c r="L270" s="7" t="str">
        <f>VLOOKUP(K270,sz!A:D,3,0)</f>
        <v>其他重要的会计政策和会计估计</v>
      </c>
      <c r="M270" s="7" t="str">
        <f>VLOOKUP(K270,sz!A:D,4,0)</f>
        <v>32、其他重要的会计政策和会计估计</v>
      </c>
      <c r="P270" s="3" t="s">
        <v>2528</v>
      </c>
      <c r="Q270" s="3" t="s">
        <v>752</v>
      </c>
      <c r="R270" s="3" t="s">
        <v>1624</v>
      </c>
      <c r="S270" s="3" t="s">
        <v>1625</v>
      </c>
      <c r="T270" s="3" t="s">
        <v>1521</v>
      </c>
      <c r="U270" s="3" t="s">
        <v>2233</v>
      </c>
      <c r="V270" s="3" t="s">
        <v>928</v>
      </c>
      <c r="W270" s="3" t="s">
        <v>1626</v>
      </c>
      <c r="X270" s="3" t="s">
        <v>2072</v>
      </c>
      <c r="Y270" s="3" t="s">
        <v>2528</v>
      </c>
    </row>
    <row r="271" spans="2:25" x14ac:dyDescent="0.25">
      <c r="B271" t="s">
        <v>3414</v>
      </c>
      <c r="C271" s="1" t="s">
        <v>3206</v>
      </c>
      <c r="D271" s="1" t="s">
        <v>3205</v>
      </c>
      <c r="E271" s="3" t="e">
        <f>VLOOKUP(K271,sz!A:I,5,0)</f>
        <v>#N/A</v>
      </c>
      <c r="F271" s="4">
        <v>3</v>
      </c>
      <c r="G271" s="3" t="e">
        <f>VLOOKUP(K271,sz!A:I,7,0)</f>
        <v>#N/A</v>
      </c>
      <c r="H271" s="3" t="e">
        <f>VLOOKUP(K271,sz!A:I,8,0)</f>
        <v>#N/A</v>
      </c>
      <c r="I271" s="3" t="e">
        <f>VLOOKUP(K271,sz!A:I,9,0)</f>
        <v>#N/A</v>
      </c>
      <c r="J271" s="1">
        <v>33</v>
      </c>
      <c r="K271" s="8" t="e">
        <f t="shared" si="4"/>
        <v>#N/A</v>
      </c>
      <c r="L271" s="7" t="e">
        <f>VLOOKUP(K271,sz!A:D,3,0)</f>
        <v>#N/A</v>
      </c>
      <c r="M271" s="7" t="e">
        <f>VLOOKUP(K271,sz!A:D,4,0)</f>
        <v>#N/A</v>
      </c>
      <c r="P271" s="3" t="s">
        <v>2529</v>
      </c>
      <c r="Q271" s="3" t="s">
        <v>752</v>
      </c>
      <c r="R271" s="3" t="s">
        <v>1627</v>
      </c>
      <c r="S271" s="3" t="s">
        <v>1628</v>
      </c>
      <c r="T271" s="3" t="s">
        <v>1629</v>
      </c>
      <c r="U271" s="3" t="s">
        <v>2252</v>
      </c>
      <c r="V271" s="3" t="s">
        <v>2076</v>
      </c>
      <c r="W271" s="3" t="s">
        <v>1630</v>
      </c>
      <c r="X271" s="3" t="s">
        <v>2070</v>
      </c>
      <c r="Y271" s="3" t="s">
        <v>2529</v>
      </c>
    </row>
    <row r="272" spans="2:25" x14ac:dyDescent="0.25">
      <c r="B272" t="s">
        <v>3414</v>
      </c>
      <c r="C272" s="1" t="s">
        <v>1500</v>
      </c>
      <c r="D272" s="1" t="s">
        <v>3207</v>
      </c>
      <c r="E272" s="3" t="str">
        <f>VLOOKUP(K272,sz!A:I,5,0)</f>
        <v>0b0521</v>
      </c>
      <c r="F272" s="4">
        <v>4</v>
      </c>
      <c r="G272" s="3" t="str">
        <f>VLOOKUP(K272,sz!A:I,7,0)</f>
        <v>01</v>
      </c>
      <c r="H272" s="3" t="str">
        <f>VLOOKUP(K272,sz!A:I,8,0)</f>
        <v>0b052101</v>
      </c>
      <c r="I272" s="3" t="str">
        <f>VLOOKUP(K272,sz!A:I,9,0)</f>
        <v>0</v>
      </c>
      <c r="J272" s="1">
        <v>1</v>
      </c>
      <c r="K272" s="8" t="str">
        <f t="shared" si="4"/>
        <v>1793</v>
      </c>
      <c r="L272" s="7" t="str">
        <f>VLOOKUP(K272,sz!A:D,3,0)</f>
        <v>重要会计政策变更</v>
      </c>
      <c r="M272" s="7" t="str">
        <f>VLOOKUP(K272,sz!A:D,4,0)</f>
        <v>（1）重要会计政策变更</v>
      </c>
      <c r="P272" s="3" t="s">
        <v>2530</v>
      </c>
      <c r="Q272" s="3" t="s">
        <v>752</v>
      </c>
      <c r="R272" s="3" t="s">
        <v>1631</v>
      </c>
      <c r="S272" s="3" t="s">
        <v>1632</v>
      </c>
      <c r="T272" s="3" t="s">
        <v>1629</v>
      </c>
      <c r="U272" s="3" t="s">
        <v>2252</v>
      </c>
      <c r="V272" s="3" t="s">
        <v>2075</v>
      </c>
      <c r="W272" s="3" t="s">
        <v>1633</v>
      </c>
      <c r="X272" s="3" t="s">
        <v>2070</v>
      </c>
      <c r="Y272" s="3" t="s">
        <v>2530</v>
      </c>
    </row>
    <row r="273" spans="2:25" x14ac:dyDescent="0.25">
      <c r="B273" t="s">
        <v>3414</v>
      </c>
      <c r="C273" s="1" t="s">
        <v>1504</v>
      </c>
      <c r="D273" s="1" t="s">
        <v>3208</v>
      </c>
      <c r="E273" s="3" t="str">
        <f>VLOOKUP(K273,sz!A:I,5,0)</f>
        <v>0b0521</v>
      </c>
      <c r="F273" s="4">
        <v>4</v>
      </c>
      <c r="G273" s="3" t="str">
        <f>VLOOKUP(K273,sz!A:I,7,0)</f>
        <v>02</v>
      </c>
      <c r="H273" s="3" t="str">
        <f>VLOOKUP(K273,sz!A:I,8,0)</f>
        <v>0b052102</v>
      </c>
      <c r="I273" s="3" t="str">
        <f>VLOOKUP(K273,sz!A:I,9,0)</f>
        <v>0</v>
      </c>
      <c r="J273" s="1">
        <v>2</v>
      </c>
      <c r="K273" s="8" t="str">
        <f t="shared" si="4"/>
        <v>1794</v>
      </c>
      <c r="L273" s="7" t="str">
        <f>VLOOKUP(K273,sz!A:D,3,0)</f>
        <v>重要会计估计变更</v>
      </c>
      <c r="M273" s="7" t="str">
        <f>VLOOKUP(K273,sz!A:D,4,0)</f>
        <v>（2）重要会计估计变更</v>
      </c>
      <c r="P273" s="3" t="s">
        <v>2531</v>
      </c>
      <c r="Q273" s="3" t="s">
        <v>752</v>
      </c>
      <c r="R273" s="3" t="s">
        <v>1634</v>
      </c>
      <c r="S273" s="3" t="s">
        <v>1635</v>
      </c>
      <c r="T273" s="3" t="s">
        <v>1629</v>
      </c>
      <c r="U273" s="3" t="s">
        <v>2252</v>
      </c>
      <c r="V273" s="3" t="s">
        <v>2074</v>
      </c>
      <c r="W273" s="3" t="s">
        <v>1636</v>
      </c>
      <c r="X273" s="3" t="s">
        <v>2070</v>
      </c>
      <c r="Y273" s="3" t="s">
        <v>2531</v>
      </c>
    </row>
    <row r="274" spans="2:25" x14ac:dyDescent="0.25">
      <c r="B274" t="s">
        <v>3414</v>
      </c>
      <c r="C274" s="1" t="s">
        <v>1</v>
      </c>
      <c r="D274" s="1" t="s">
        <v>3209</v>
      </c>
      <c r="E274" s="3" t="str">
        <f>VLOOKUP(K274,sz!A:I,5,0)</f>
        <v>0b05</v>
      </c>
      <c r="F274" s="4">
        <v>3</v>
      </c>
      <c r="G274" s="3" t="str">
        <f>VLOOKUP(K274,sz!A:I,7,0)</f>
        <v>22</v>
      </c>
      <c r="H274" s="3" t="str">
        <f>VLOOKUP(K274,sz!A:I,8,0)</f>
        <v>0b052200</v>
      </c>
      <c r="I274" s="3" t="str">
        <f>VLOOKUP(K274,sz!A:I,9,0)</f>
        <v>0</v>
      </c>
      <c r="J274" s="1">
        <v>34</v>
      </c>
      <c r="K274" s="8" t="str">
        <f t="shared" si="4"/>
        <v>1795</v>
      </c>
      <c r="L274" s="7" t="str">
        <f>VLOOKUP(K274,sz!A:D,3,0)</f>
        <v>其他</v>
      </c>
      <c r="M274" s="7" t="str">
        <f>VLOOKUP(K274,sz!A:D,4,0)</f>
        <v>34、其他</v>
      </c>
      <c r="P274" s="3" t="s">
        <v>2532</v>
      </c>
      <c r="Q274" s="3" t="s">
        <v>752</v>
      </c>
      <c r="R274" s="3" t="s">
        <v>1637</v>
      </c>
      <c r="S274" s="3" t="s">
        <v>1638</v>
      </c>
      <c r="T274" s="3" t="s">
        <v>1521</v>
      </c>
      <c r="U274" s="3" t="s">
        <v>2233</v>
      </c>
      <c r="V274" s="3" t="s">
        <v>2083</v>
      </c>
      <c r="W274" s="3" t="s">
        <v>1639</v>
      </c>
      <c r="X274" s="3" t="s">
        <v>2072</v>
      </c>
      <c r="Y274" s="3" t="s">
        <v>2532</v>
      </c>
    </row>
    <row r="275" spans="2:25" x14ac:dyDescent="0.25">
      <c r="B275" t="s">
        <v>3414</v>
      </c>
      <c r="C275" s="1" t="s">
        <v>1509</v>
      </c>
      <c r="D275" s="1" t="s">
        <v>73</v>
      </c>
      <c r="E275" s="3" t="str">
        <f>VLOOKUP(K275,sz!A:I,5,0)</f>
        <v>0b</v>
      </c>
      <c r="F275" s="4">
        <v>2</v>
      </c>
      <c r="G275" s="3" t="str">
        <f>VLOOKUP(K275,sz!A:I,7,0)</f>
        <v>06</v>
      </c>
      <c r="H275" s="3" t="str">
        <f>VLOOKUP(K275,sz!A:I,8,0)</f>
        <v>0b060000</v>
      </c>
      <c r="I275" s="3" t="str">
        <f>VLOOKUP(K275,sz!A:I,9,0)</f>
        <v>1</v>
      </c>
      <c r="J275" s="1" t="s">
        <v>2833</v>
      </c>
      <c r="K275" s="8" t="str">
        <f t="shared" si="4"/>
        <v>1796</v>
      </c>
      <c r="L275" s="7" t="str">
        <f>VLOOKUP(K275,sz!A:D,3,0)</f>
        <v>税项</v>
      </c>
      <c r="M275" s="7" t="str">
        <f>VLOOKUP(K275,sz!A:D,4,0)</f>
        <v>六、税项</v>
      </c>
      <c r="P275" s="3" t="s">
        <v>2533</v>
      </c>
      <c r="Q275" s="3" t="s">
        <v>752</v>
      </c>
      <c r="R275" s="3" t="s">
        <v>1640</v>
      </c>
      <c r="S275" s="3" t="s">
        <v>1641</v>
      </c>
      <c r="T275" s="3" t="s">
        <v>1642</v>
      </c>
      <c r="U275" s="3" t="s">
        <v>2252</v>
      </c>
      <c r="V275" s="3" t="s">
        <v>2076</v>
      </c>
      <c r="W275" s="3" t="s">
        <v>1643</v>
      </c>
      <c r="X275" s="3" t="s">
        <v>2070</v>
      </c>
      <c r="Y275" s="3" t="s">
        <v>2533</v>
      </c>
    </row>
    <row r="276" spans="2:25" x14ac:dyDescent="0.25">
      <c r="B276" t="s">
        <v>3414</v>
      </c>
      <c r="C276" s="1" t="s">
        <v>74</v>
      </c>
      <c r="D276" s="1" t="s">
        <v>3210</v>
      </c>
      <c r="E276" s="3" t="str">
        <f>VLOOKUP(K276,sz!A:I,5,0)</f>
        <v>0b06</v>
      </c>
      <c r="F276" s="4">
        <v>3</v>
      </c>
      <c r="G276" s="3" t="str">
        <f>VLOOKUP(K276,sz!A:I,7,0)</f>
        <v>01</v>
      </c>
      <c r="H276" s="3" t="str">
        <f>VLOOKUP(K276,sz!A:I,8,0)</f>
        <v>0b060100</v>
      </c>
      <c r="I276" s="3" t="str">
        <f>VLOOKUP(K276,sz!A:I,9,0)</f>
        <v>0</v>
      </c>
      <c r="J276" s="1">
        <v>1</v>
      </c>
      <c r="K276" s="8" t="str">
        <f t="shared" si="4"/>
        <v>1797</v>
      </c>
      <c r="L276" s="7" t="str">
        <f>VLOOKUP(K276,sz!A:D,3,0)</f>
        <v>主要税种及税率</v>
      </c>
      <c r="M276" s="7" t="str">
        <f>VLOOKUP(K276,sz!A:D,4,0)</f>
        <v>1、主要税种及税率</v>
      </c>
      <c r="P276" s="3" t="s">
        <v>2534</v>
      </c>
      <c r="Q276" s="3" t="s">
        <v>752</v>
      </c>
      <c r="R276" s="3" t="s">
        <v>96</v>
      </c>
      <c r="S276" s="3" t="s">
        <v>1644</v>
      </c>
      <c r="T276" s="3" t="s">
        <v>1642</v>
      </c>
      <c r="U276" s="3" t="s">
        <v>2252</v>
      </c>
      <c r="V276" s="3" t="s">
        <v>2075</v>
      </c>
      <c r="W276" s="3" t="s">
        <v>1645</v>
      </c>
      <c r="X276" s="3" t="s">
        <v>2070</v>
      </c>
      <c r="Y276" s="3" t="s">
        <v>2534</v>
      </c>
    </row>
    <row r="277" spans="2:25" x14ac:dyDescent="0.25">
      <c r="B277" t="s">
        <v>3414</v>
      </c>
      <c r="C277" s="1" t="s">
        <v>75</v>
      </c>
      <c r="D277" s="1" t="s">
        <v>3211</v>
      </c>
      <c r="E277" s="3" t="str">
        <f>VLOOKUP(K277,sz!A:I,5,0)</f>
        <v>0b06</v>
      </c>
      <c r="F277" s="4">
        <v>3</v>
      </c>
      <c r="G277" s="3" t="str">
        <f>VLOOKUP(K277,sz!A:I,7,0)</f>
        <v>02</v>
      </c>
      <c r="H277" s="3" t="str">
        <f>VLOOKUP(K277,sz!A:I,8,0)</f>
        <v>0b060200</v>
      </c>
      <c r="I277" s="3" t="str">
        <f>VLOOKUP(K277,sz!A:I,9,0)</f>
        <v>0</v>
      </c>
      <c r="J277" s="1">
        <v>2</v>
      </c>
      <c r="K277" s="8" t="str">
        <f t="shared" si="4"/>
        <v>1798</v>
      </c>
      <c r="L277" s="7" t="str">
        <f>VLOOKUP(K277,sz!A:D,3,0)</f>
        <v>税收优惠</v>
      </c>
      <c r="M277" s="7" t="str">
        <f>VLOOKUP(K277,sz!A:D,4,0)</f>
        <v>2、税收优惠</v>
      </c>
      <c r="P277" s="3" t="s">
        <v>2535</v>
      </c>
      <c r="Q277" s="3" t="s">
        <v>752</v>
      </c>
      <c r="R277" s="3" t="s">
        <v>97</v>
      </c>
      <c r="S277" s="3" t="s">
        <v>1646</v>
      </c>
      <c r="T277" s="3" t="s">
        <v>1642</v>
      </c>
      <c r="U277" s="3" t="s">
        <v>2252</v>
      </c>
      <c r="V277" s="3" t="s">
        <v>2074</v>
      </c>
      <c r="W277" s="3" t="s">
        <v>1647</v>
      </c>
      <c r="X277" s="3" t="s">
        <v>2070</v>
      </c>
      <c r="Y277" s="3" t="s">
        <v>2535</v>
      </c>
    </row>
    <row r="278" spans="2:25" x14ac:dyDescent="0.25">
      <c r="B278" t="s">
        <v>3414</v>
      </c>
      <c r="C278" s="1" t="s">
        <v>1</v>
      </c>
      <c r="D278" s="1" t="s">
        <v>3212</v>
      </c>
      <c r="E278" s="3" t="str">
        <f>VLOOKUP(K278,sz!A:I,5,0)</f>
        <v>0b05</v>
      </c>
      <c r="F278" s="4">
        <v>3</v>
      </c>
      <c r="G278" s="3" t="str">
        <f>VLOOKUP(K278,sz!A:I,7,0)</f>
        <v>22</v>
      </c>
      <c r="H278" s="3" t="str">
        <f>VLOOKUP(K278,sz!A:I,8,0)</f>
        <v>0b052200</v>
      </c>
      <c r="I278" s="3" t="str">
        <f>VLOOKUP(K278,sz!A:I,9,0)</f>
        <v>0</v>
      </c>
      <c r="J278" s="1">
        <v>3</v>
      </c>
      <c r="K278" s="8" t="str">
        <f t="shared" si="4"/>
        <v>1795</v>
      </c>
      <c r="L278" s="7" t="str">
        <f>VLOOKUP(K278,sz!A:D,3,0)</f>
        <v>其他</v>
      </c>
      <c r="M278" s="7" t="str">
        <f>VLOOKUP(K278,sz!A:D,4,0)</f>
        <v>34、其他</v>
      </c>
      <c r="P278" s="3" t="s">
        <v>2536</v>
      </c>
      <c r="Q278" s="3" t="s">
        <v>752</v>
      </c>
      <c r="R278" s="3" t="s">
        <v>50</v>
      </c>
      <c r="S278" s="3" t="s">
        <v>1648</v>
      </c>
      <c r="T278" s="3" t="s">
        <v>1521</v>
      </c>
      <c r="U278" s="3" t="s">
        <v>2233</v>
      </c>
      <c r="V278" s="3" t="s">
        <v>2313</v>
      </c>
      <c r="W278" s="3" t="s">
        <v>1649</v>
      </c>
      <c r="X278" s="3" t="s">
        <v>2070</v>
      </c>
      <c r="Y278" s="3" t="s">
        <v>2536</v>
      </c>
    </row>
    <row r="279" spans="2:25" x14ac:dyDescent="0.25">
      <c r="B279" t="s">
        <v>3414</v>
      </c>
      <c r="C279" s="1" t="s">
        <v>1517</v>
      </c>
      <c r="D279" s="1" t="s">
        <v>76</v>
      </c>
      <c r="E279" s="3" t="str">
        <f>VLOOKUP(K279,sz!A:I,5,0)</f>
        <v>0b</v>
      </c>
      <c r="F279" s="4">
        <v>2</v>
      </c>
      <c r="G279" s="3" t="str">
        <f>VLOOKUP(K279,sz!A:I,7,0)</f>
        <v>07</v>
      </c>
      <c r="H279" s="3" t="str">
        <f>VLOOKUP(K279,sz!A:I,8,0)</f>
        <v>0b070000</v>
      </c>
      <c r="I279" s="3" t="str">
        <f>VLOOKUP(K279,sz!A:I,9,0)</f>
        <v>1</v>
      </c>
      <c r="J279" s="1" t="s">
        <v>2836</v>
      </c>
      <c r="K279" s="8" t="str">
        <f t="shared" si="4"/>
        <v>1800</v>
      </c>
      <c r="L279" s="7" t="str">
        <f>VLOOKUP(K279,sz!A:D,3,0)</f>
        <v>合并财务报表项目注释</v>
      </c>
      <c r="M279" s="7" t="str">
        <f>VLOOKUP(K279,sz!A:D,4,0)</f>
        <v>七、合并财务报表项目注释</v>
      </c>
      <c r="P279" s="3" t="s">
        <v>2537</v>
      </c>
      <c r="Q279" s="3" t="s">
        <v>752</v>
      </c>
      <c r="R279" s="3" t="s">
        <v>51</v>
      </c>
      <c r="S279" s="3" t="s">
        <v>1650</v>
      </c>
      <c r="T279" s="3" t="s">
        <v>1521</v>
      </c>
      <c r="U279" s="3" t="s">
        <v>2233</v>
      </c>
      <c r="V279" s="3" t="s">
        <v>2082</v>
      </c>
      <c r="W279" s="3" t="s">
        <v>1651</v>
      </c>
      <c r="X279" s="3" t="s">
        <v>2072</v>
      </c>
      <c r="Y279" s="3" t="s">
        <v>2537</v>
      </c>
    </row>
    <row r="280" spans="2:25" x14ac:dyDescent="0.25">
      <c r="B280" t="s">
        <v>3414</v>
      </c>
      <c r="C280" s="1" t="s">
        <v>1519</v>
      </c>
      <c r="D280" s="1" t="s">
        <v>1520</v>
      </c>
      <c r="E280" s="3" t="str">
        <f>VLOOKUP(K280,sz!A:I,5,0)</f>
        <v>0b07</v>
      </c>
      <c r="F280" s="4">
        <v>3</v>
      </c>
      <c r="G280" s="3" t="str">
        <f>VLOOKUP(K280,sz!A:I,7,0)</f>
        <v>01</v>
      </c>
      <c r="H280" s="3" t="str">
        <f>VLOOKUP(K280,sz!A:I,8,0)</f>
        <v>0b070100</v>
      </c>
      <c r="I280" s="3" t="str">
        <f>VLOOKUP(K280,sz!A:I,9,0)</f>
        <v>0</v>
      </c>
      <c r="J280" s="1">
        <v>1</v>
      </c>
      <c r="K280" s="8" t="str">
        <f t="shared" si="4"/>
        <v>1801</v>
      </c>
      <c r="L280" s="7" t="str">
        <f>VLOOKUP(K280,sz!A:D,3,0)</f>
        <v>货币资金</v>
      </c>
      <c r="M280" s="7" t="str">
        <f>VLOOKUP(K280,sz!A:D,4,0)</f>
        <v>1、货币资金</v>
      </c>
      <c r="P280" s="3" t="s">
        <v>2538</v>
      </c>
      <c r="Q280" s="3" t="s">
        <v>752</v>
      </c>
      <c r="R280" s="3" t="s">
        <v>1652</v>
      </c>
      <c r="S280" s="3" t="s">
        <v>1653</v>
      </c>
      <c r="T280" s="3" t="s">
        <v>1654</v>
      </c>
      <c r="U280" s="3" t="s">
        <v>2252</v>
      </c>
      <c r="V280" s="3" t="s">
        <v>2076</v>
      </c>
      <c r="W280" s="3" t="s">
        <v>1655</v>
      </c>
      <c r="X280" s="3" t="s">
        <v>2070</v>
      </c>
      <c r="Y280" s="3" t="s">
        <v>2538</v>
      </c>
    </row>
    <row r="281" spans="2:25" x14ac:dyDescent="0.25">
      <c r="B281" t="s">
        <v>3414</v>
      </c>
      <c r="C281" s="1" t="s">
        <v>1523</v>
      </c>
      <c r="D281" s="1" t="s">
        <v>1524</v>
      </c>
      <c r="E281" s="3" t="str">
        <f>VLOOKUP(K281,sz!A:I,5,0)</f>
        <v>0b07</v>
      </c>
      <c r="F281" s="4">
        <v>3</v>
      </c>
      <c r="G281" s="3" t="str">
        <f>VLOOKUP(K281,sz!A:I,7,0)</f>
        <v>02</v>
      </c>
      <c r="H281" s="3" t="str">
        <f>VLOOKUP(K281,sz!A:I,8,0)</f>
        <v>0b070200</v>
      </c>
      <c r="I281" s="3" t="str">
        <f>VLOOKUP(K281,sz!A:I,9,0)</f>
        <v>0</v>
      </c>
      <c r="J281" s="1">
        <v>2</v>
      </c>
      <c r="K281" s="8" t="str">
        <f t="shared" si="4"/>
        <v>1802</v>
      </c>
      <c r="L281" s="7" t="str">
        <f>VLOOKUP(K281,sz!A:D,3,0)</f>
        <v>以公允价值计量且其变动计入当期损益的金融资产</v>
      </c>
      <c r="M281" s="7" t="str">
        <f>VLOOKUP(K281,sz!A:D,4,0)</f>
        <v>2、以公允价值计量且其变动计入当期损益的金融资产</v>
      </c>
      <c r="P281" s="3" t="s">
        <v>2539</v>
      </c>
      <c r="Q281" s="3" t="s">
        <v>752</v>
      </c>
      <c r="R281" s="3" t="s">
        <v>1656</v>
      </c>
      <c r="S281" s="3" t="s">
        <v>1657</v>
      </c>
      <c r="T281" s="3" t="s">
        <v>1654</v>
      </c>
      <c r="U281" s="3" t="s">
        <v>2252</v>
      </c>
      <c r="V281" s="3" t="s">
        <v>2075</v>
      </c>
      <c r="W281" s="3" t="s">
        <v>1658</v>
      </c>
      <c r="X281" s="3" t="s">
        <v>2070</v>
      </c>
      <c r="Y281" s="3" t="s">
        <v>2539</v>
      </c>
    </row>
    <row r="282" spans="2:25" x14ac:dyDescent="0.25">
      <c r="B282" t="s">
        <v>3414</v>
      </c>
      <c r="C282" s="1" t="s">
        <v>1526</v>
      </c>
      <c r="D282" s="1" t="s">
        <v>1527</v>
      </c>
      <c r="E282" s="3" t="str">
        <f>VLOOKUP(K282,sz!A:I,5,0)</f>
        <v>0b07</v>
      </c>
      <c r="F282" s="4">
        <v>3</v>
      </c>
      <c r="G282" s="3" t="str">
        <f>VLOOKUP(K282,sz!A:I,7,0)</f>
        <v>03</v>
      </c>
      <c r="H282" s="3" t="str">
        <f>VLOOKUP(K282,sz!A:I,8,0)</f>
        <v>0b070300</v>
      </c>
      <c r="I282" s="3" t="str">
        <f>VLOOKUP(K282,sz!A:I,9,0)</f>
        <v>0</v>
      </c>
      <c r="J282" s="1">
        <v>3</v>
      </c>
      <c r="K282" s="8" t="str">
        <f t="shared" si="4"/>
        <v>1803</v>
      </c>
      <c r="L282" s="7" t="str">
        <f>VLOOKUP(K282,sz!A:D,3,0)</f>
        <v>衍生金融资产</v>
      </c>
      <c r="M282" s="7" t="str">
        <f>VLOOKUP(K282,sz!A:D,4,0)</f>
        <v>3、衍生金融资产</v>
      </c>
      <c r="P282" s="3" t="s">
        <v>2540</v>
      </c>
      <c r="Q282" s="3" t="s">
        <v>752</v>
      </c>
      <c r="R282" s="3" t="s">
        <v>1659</v>
      </c>
      <c r="S282" s="3" t="s">
        <v>1660</v>
      </c>
      <c r="T282" s="3" t="s">
        <v>1654</v>
      </c>
      <c r="U282" s="3" t="s">
        <v>2252</v>
      </c>
      <c r="V282" s="3" t="s">
        <v>2074</v>
      </c>
      <c r="W282" s="3" t="s">
        <v>1661</v>
      </c>
      <c r="X282" s="3" t="s">
        <v>2070</v>
      </c>
      <c r="Y282" s="3" t="s">
        <v>2540</v>
      </c>
    </row>
    <row r="283" spans="2:25" x14ac:dyDescent="0.25">
      <c r="B283" t="s">
        <v>3414</v>
      </c>
      <c r="C283" s="1" t="s">
        <v>1529</v>
      </c>
      <c r="D283" s="1" t="s">
        <v>1530</v>
      </c>
      <c r="E283" s="3" t="str">
        <f>VLOOKUP(K283,sz!A:I,5,0)</f>
        <v>0b07</v>
      </c>
      <c r="F283" s="4">
        <v>3</v>
      </c>
      <c r="G283" s="3" t="str">
        <f>VLOOKUP(K283,sz!A:I,7,0)</f>
        <v>04</v>
      </c>
      <c r="H283" s="3" t="str">
        <f>VLOOKUP(K283,sz!A:I,8,0)</f>
        <v>0b070400</v>
      </c>
      <c r="I283" s="3" t="str">
        <f>VLOOKUP(K283,sz!A:I,9,0)</f>
        <v>1</v>
      </c>
      <c r="J283" s="1">
        <v>4</v>
      </c>
      <c r="K283" s="8" t="str">
        <f t="shared" si="4"/>
        <v>1804</v>
      </c>
      <c r="L283" s="7" t="str">
        <f>VLOOKUP(K283,sz!A:D,3,0)</f>
        <v>应收票据</v>
      </c>
      <c r="M283" s="7" t="str">
        <f>VLOOKUP(K283,sz!A:D,4,0)</f>
        <v>4、应收票据</v>
      </c>
      <c r="P283" s="3" t="s">
        <v>2541</v>
      </c>
      <c r="Q283" s="3" t="s">
        <v>752</v>
      </c>
      <c r="R283" s="3" t="s">
        <v>52</v>
      </c>
      <c r="S283" s="3" t="s">
        <v>1662</v>
      </c>
      <c r="T283" s="3" t="s">
        <v>1521</v>
      </c>
      <c r="U283" s="3" t="s">
        <v>2233</v>
      </c>
      <c r="V283" s="3" t="s">
        <v>2335</v>
      </c>
      <c r="W283" s="3" t="s">
        <v>1663</v>
      </c>
      <c r="X283" s="3" t="s">
        <v>2072</v>
      </c>
      <c r="Y283" s="3" t="s">
        <v>2541</v>
      </c>
    </row>
    <row r="284" spans="2:25" x14ac:dyDescent="0.25">
      <c r="B284" t="s">
        <v>3414</v>
      </c>
      <c r="C284" s="1" t="s">
        <v>77</v>
      </c>
      <c r="D284" s="1" t="s">
        <v>3213</v>
      </c>
      <c r="E284" s="3" t="str">
        <f>VLOOKUP(K284,sz!A:I,5,0)</f>
        <v>0b0704</v>
      </c>
      <c r="F284" s="4">
        <v>3</v>
      </c>
      <c r="G284" s="3" t="str">
        <f>VLOOKUP(K284,sz!A:I,7,0)</f>
        <v>01</v>
      </c>
      <c r="H284" s="3" t="str">
        <f>VLOOKUP(K284,sz!A:I,8,0)</f>
        <v>0b070401</v>
      </c>
      <c r="I284" s="3" t="str">
        <f>VLOOKUP(K284,sz!A:I,9,0)</f>
        <v>0</v>
      </c>
      <c r="J284" s="1">
        <v>1</v>
      </c>
      <c r="K284" s="8" t="str">
        <f t="shared" si="4"/>
        <v>1805</v>
      </c>
      <c r="L284" s="7" t="str">
        <f>VLOOKUP(K284,sz!A:D,3,0)</f>
        <v>应收票据分类列示</v>
      </c>
      <c r="M284" s="7" t="str">
        <f>VLOOKUP(K284,sz!A:D,4,0)</f>
        <v>（1）应收票据分类列示</v>
      </c>
      <c r="P284" s="3" t="s">
        <v>2542</v>
      </c>
      <c r="Q284" s="3" t="s">
        <v>752</v>
      </c>
      <c r="R284" s="3" t="s">
        <v>1664</v>
      </c>
      <c r="S284" s="3" t="s">
        <v>1665</v>
      </c>
      <c r="T284" s="3" t="s">
        <v>1666</v>
      </c>
      <c r="U284" s="3" t="s">
        <v>2252</v>
      </c>
      <c r="V284" s="3" t="s">
        <v>2076</v>
      </c>
      <c r="W284" s="3" t="s">
        <v>1667</v>
      </c>
      <c r="X284" s="3" t="s">
        <v>2070</v>
      </c>
      <c r="Y284" s="3" t="s">
        <v>2542</v>
      </c>
    </row>
    <row r="285" spans="2:25" x14ac:dyDescent="0.25">
      <c r="B285" t="s">
        <v>3414</v>
      </c>
      <c r="C285" s="1" t="s">
        <v>78</v>
      </c>
      <c r="D285" s="1" t="s">
        <v>3214</v>
      </c>
      <c r="E285" s="3" t="str">
        <f>VLOOKUP(K285,sz!A:I,5,0)</f>
        <v>0b0704</v>
      </c>
      <c r="F285" s="4">
        <v>3</v>
      </c>
      <c r="G285" s="3" t="str">
        <f>VLOOKUP(K285,sz!A:I,7,0)</f>
        <v>02</v>
      </c>
      <c r="H285" s="3" t="str">
        <f>VLOOKUP(K285,sz!A:I,8,0)</f>
        <v>0b070402</v>
      </c>
      <c r="I285" s="3" t="str">
        <f>VLOOKUP(K285,sz!A:I,9,0)</f>
        <v>0</v>
      </c>
      <c r="J285" s="1">
        <v>2</v>
      </c>
      <c r="K285" s="8" t="str">
        <f t="shared" si="4"/>
        <v>1806</v>
      </c>
      <c r="L285" s="7" t="str">
        <f>VLOOKUP(K285,sz!A:D,3,0)</f>
        <v>期末公司已质押的应收票据</v>
      </c>
      <c r="M285" s="7" t="str">
        <f>VLOOKUP(K285,sz!A:D,4,0)</f>
        <v>（2）期末公司已质押的应收票据</v>
      </c>
      <c r="P285" s="3" t="s">
        <v>2543</v>
      </c>
      <c r="Q285" s="3" t="s">
        <v>752</v>
      </c>
      <c r="R285" s="3" t="s">
        <v>98</v>
      </c>
      <c r="S285" s="3" t="s">
        <v>1668</v>
      </c>
      <c r="T285" s="3" t="s">
        <v>1666</v>
      </c>
      <c r="U285" s="3" t="s">
        <v>2252</v>
      </c>
      <c r="V285" s="3" t="s">
        <v>2075</v>
      </c>
      <c r="W285" s="3" t="s">
        <v>1669</v>
      </c>
      <c r="X285" s="3" t="s">
        <v>2070</v>
      </c>
      <c r="Y285" s="3" t="s">
        <v>2543</v>
      </c>
    </row>
    <row r="286" spans="2:25" x14ac:dyDescent="0.25">
      <c r="B286" t="s">
        <v>3414</v>
      </c>
      <c r="C286" s="1" t="s">
        <v>3216</v>
      </c>
      <c r="D286" s="1" t="s">
        <v>3215</v>
      </c>
      <c r="E286" s="3" t="e">
        <f>VLOOKUP(K286,sz!A:I,5,0)</f>
        <v>#N/A</v>
      </c>
      <c r="F286" s="4">
        <v>3</v>
      </c>
      <c r="G286" s="3" t="e">
        <f>VLOOKUP(K286,sz!A:I,7,0)</f>
        <v>#N/A</v>
      </c>
      <c r="H286" s="3" t="e">
        <f>VLOOKUP(K286,sz!A:I,8,0)</f>
        <v>#N/A</v>
      </c>
      <c r="I286" s="3" t="e">
        <f>VLOOKUP(K286,sz!A:I,9,0)</f>
        <v>#N/A</v>
      </c>
      <c r="J286" s="1">
        <v>3</v>
      </c>
      <c r="K286" s="8" t="e">
        <f t="shared" si="4"/>
        <v>#N/A</v>
      </c>
      <c r="L286" s="7" t="e">
        <f>VLOOKUP(K286,sz!A:D,3,0)</f>
        <v>#N/A</v>
      </c>
      <c r="M286" s="7" t="e">
        <f>VLOOKUP(K286,sz!A:D,4,0)</f>
        <v>#N/A</v>
      </c>
      <c r="P286" s="3" t="s">
        <v>2544</v>
      </c>
      <c r="Q286" s="3" t="s">
        <v>752</v>
      </c>
      <c r="R286" s="3" t="s">
        <v>99</v>
      </c>
      <c r="S286" s="3" t="s">
        <v>1670</v>
      </c>
      <c r="T286" s="3" t="s">
        <v>1666</v>
      </c>
      <c r="U286" s="3" t="s">
        <v>2252</v>
      </c>
      <c r="V286" s="3" t="s">
        <v>2074</v>
      </c>
      <c r="W286" s="3" t="s">
        <v>1671</v>
      </c>
      <c r="X286" s="3" t="s">
        <v>2070</v>
      </c>
      <c r="Y286" s="3" t="s">
        <v>2544</v>
      </c>
    </row>
    <row r="287" spans="2:25" x14ac:dyDescent="0.25">
      <c r="B287" t="s">
        <v>3414</v>
      </c>
      <c r="C287" s="1" t="s">
        <v>79</v>
      </c>
      <c r="D287" s="1" t="s">
        <v>3217</v>
      </c>
      <c r="E287" s="3" t="str">
        <f>VLOOKUP(K287,sz!A:I,5,0)</f>
        <v>0b0704</v>
      </c>
      <c r="F287" s="4">
        <v>3</v>
      </c>
      <c r="G287" s="3" t="str">
        <f>VLOOKUP(K287,sz!A:I,7,0)</f>
        <v>04</v>
      </c>
      <c r="H287" s="3" t="str">
        <f>VLOOKUP(K287,sz!A:I,8,0)</f>
        <v>0b070404</v>
      </c>
      <c r="I287" s="3" t="str">
        <f>VLOOKUP(K287,sz!A:I,9,0)</f>
        <v>0</v>
      </c>
      <c r="J287" s="1">
        <v>4</v>
      </c>
      <c r="K287" s="8" t="str">
        <f t="shared" si="4"/>
        <v>1808</v>
      </c>
      <c r="L287" s="7" t="str">
        <f>VLOOKUP(K287,sz!A:D,3,0)</f>
        <v>期末公司因出票人未履约而将其转应收账款的票据</v>
      </c>
      <c r="M287" s="7" t="str">
        <f>VLOOKUP(K287,sz!A:D,4,0)</f>
        <v>（4）期末公司因出票人未履约而将其转应收账款的票据</v>
      </c>
      <c r="P287" s="3" t="s">
        <v>2545</v>
      </c>
      <c r="Q287" s="3" t="s">
        <v>752</v>
      </c>
      <c r="R287" s="3" t="s">
        <v>100</v>
      </c>
      <c r="S287" s="3" t="s">
        <v>1672</v>
      </c>
      <c r="T287" s="3" t="s">
        <v>1666</v>
      </c>
      <c r="U287" s="3" t="s">
        <v>2252</v>
      </c>
      <c r="V287" s="3" t="s">
        <v>2073</v>
      </c>
      <c r="W287" s="3" t="s">
        <v>1673</v>
      </c>
      <c r="X287" s="3" t="s">
        <v>2070</v>
      </c>
      <c r="Y287" s="3" t="s">
        <v>2545</v>
      </c>
    </row>
    <row r="288" spans="2:25" x14ac:dyDescent="0.25">
      <c r="B288" t="s">
        <v>3414</v>
      </c>
      <c r="C288" s="1" t="s">
        <v>990</v>
      </c>
      <c r="D288" s="1" t="s">
        <v>1542</v>
      </c>
      <c r="E288" s="3" t="str">
        <f>VLOOKUP(K288,sz!A:I,5,0)</f>
        <v>0b07</v>
      </c>
      <c r="F288" s="4">
        <v>3</v>
      </c>
      <c r="G288" s="3" t="str">
        <f>VLOOKUP(K288,sz!A:I,7,0)</f>
        <v>05</v>
      </c>
      <c r="H288" s="3" t="str">
        <f>VLOOKUP(K288,sz!A:I,8,0)</f>
        <v>0b070500</v>
      </c>
      <c r="I288" s="3" t="str">
        <f>VLOOKUP(K288,sz!A:I,9,0)</f>
        <v>1</v>
      </c>
      <c r="J288" s="1">
        <v>5</v>
      </c>
      <c r="K288" s="8" t="str">
        <f t="shared" si="4"/>
        <v>1809</v>
      </c>
      <c r="L288" s="7" t="str">
        <f>VLOOKUP(K288,sz!A:D,3,0)</f>
        <v>应收账款</v>
      </c>
      <c r="M288" s="7" t="str">
        <f>VLOOKUP(K288,sz!A:D,4,0)</f>
        <v>5、应收账款</v>
      </c>
      <c r="P288" s="3" t="s">
        <v>2546</v>
      </c>
      <c r="Q288" s="3" t="s">
        <v>752</v>
      </c>
      <c r="R288" s="3" t="s">
        <v>101</v>
      </c>
      <c r="S288" s="3" t="s">
        <v>1674</v>
      </c>
      <c r="T288" s="3" t="s">
        <v>1666</v>
      </c>
      <c r="U288" s="3" t="s">
        <v>2252</v>
      </c>
      <c r="V288" s="3" t="s">
        <v>2078</v>
      </c>
      <c r="W288" s="3" t="s">
        <v>1675</v>
      </c>
      <c r="X288" s="3" t="s">
        <v>2070</v>
      </c>
      <c r="Y288" s="3" t="s">
        <v>2546</v>
      </c>
    </row>
    <row r="289" spans="2:25" x14ac:dyDescent="0.25">
      <c r="B289" t="s">
        <v>3414</v>
      </c>
      <c r="C289" s="1" t="s">
        <v>80</v>
      </c>
      <c r="D289" s="1" t="s">
        <v>3218</v>
      </c>
      <c r="E289" s="3" t="str">
        <f>VLOOKUP(K289,sz!A:I,5,0)</f>
        <v>0b0705</v>
      </c>
      <c r="F289" s="4">
        <v>4</v>
      </c>
      <c r="G289" s="3" t="str">
        <f>VLOOKUP(K289,sz!A:I,7,0)</f>
        <v>01</v>
      </c>
      <c r="H289" s="3" t="str">
        <f>VLOOKUP(K289,sz!A:I,8,0)</f>
        <v>0b070501</v>
      </c>
      <c r="I289" s="3" t="str">
        <f>VLOOKUP(K289,sz!A:I,9,0)</f>
        <v>0</v>
      </c>
      <c r="J289" s="1">
        <v>1</v>
      </c>
      <c r="K289" s="8" t="str">
        <f t="shared" si="4"/>
        <v>1810</v>
      </c>
      <c r="L289" s="7" t="str">
        <f>VLOOKUP(K289,sz!A:D,3,0)</f>
        <v>应收账款分类披露</v>
      </c>
      <c r="M289" s="7" t="str">
        <f>VLOOKUP(K289,sz!A:D,4,0)</f>
        <v>（1）应收账款分类披露</v>
      </c>
      <c r="P289" s="3" t="s">
        <v>2547</v>
      </c>
      <c r="Q289" s="3" t="s">
        <v>752</v>
      </c>
      <c r="R289" s="3" t="s">
        <v>56</v>
      </c>
      <c r="S289" s="3" t="s">
        <v>1676</v>
      </c>
      <c r="T289" s="3" t="s">
        <v>1521</v>
      </c>
      <c r="U289" s="3" t="s">
        <v>2233</v>
      </c>
      <c r="V289" s="3" t="s">
        <v>2337</v>
      </c>
      <c r="W289" s="3" t="s">
        <v>1677</v>
      </c>
      <c r="X289" s="3" t="s">
        <v>2072</v>
      </c>
      <c r="Y289" s="3" t="s">
        <v>2547</v>
      </c>
    </row>
    <row r="290" spans="2:25" x14ac:dyDescent="0.25">
      <c r="B290" t="s">
        <v>3414</v>
      </c>
      <c r="C290" s="1" t="s">
        <v>3220</v>
      </c>
      <c r="D290" s="1" t="s">
        <v>3219</v>
      </c>
      <c r="E290" s="3" t="e">
        <f>VLOOKUP(K290,sz!A:I,5,0)</f>
        <v>#N/A</v>
      </c>
      <c r="F290" s="4">
        <v>4</v>
      </c>
      <c r="G290" s="3" t="e">
        <f>VLOOKUP(K290,sz!A:I,7,0)</f>
        <v>#N/A</v>
      </c>
      <c r="H290" s="3" t="e">
        <f>VLOOKUP(K290,sz!A:I,8,0)</f>
        <v>#N/A</v>
      </c>
      <c r="I290" s="3" t="e">
        <f>VLOOKUP(K290,sz!A:I,9,0)</f>
        <v>#N/A</v>
      </c>
      <c r="J290" s="1">
        <v>2</v>
      </c>
      <c r="K290" s="8" t="e">
        <f t="shared" si="4"/>
        <v>#N/A</v>
      </c>
      <c r="L290" s="7" t="e">
        <f>VLOOKUP(K290,sz!A:D,3,0)</f>
        <v>#N/A</v>
      </c>
      <c r="M290" s="7" t="e">
        <f>VLOOKUP(K290,sz!A:D,4,0)</f>
        <v>#N/A</v>
      </c>
      <c r="P290" s="3" t="s">
        <v>2548</v>
      </c>
      <c r="Q290" s="3" t="s">
        <v>752</v>
      </c>
      <c r="R290" s="3" t="s">
        <v>102</v>
      </c>
      <c r="S290" s="3" t="s">
        <v>1678</v>
      </c>
      <c r="T290" s="3" t="s">
        <v>1679</v>
      </c>
      <c r="U290" s="3" t="s">
        <v>2252</v>
      </c>
      <c r="V290" s="3" t="s">
        <v>2076</v>
      </c>
      <c r="W290" s="3" t="s">
        <v>1680</v>
      </c>
      <c r="X290" s="3" t="s">
        <v>2070</v>
      </c>
      <c r="Y290" s="3" t="s">
        <v>2548</v>
      </c>
    </row>
    <row r="291" spans="2:25" x14ac:dyDescent="0.25">
      <c r="B291" t="s">
        <v>3414</v>
      </c>
      <c r="C291" s="1" t="s">
        <v>81</v>
      </c>
      <c r="D291" s="1" t="s">
        <v>3221</v>
      </c>
      <c r="E291" s="3" t="str">
        <f>VLOOKUP(K291,sz!A:I,5,0)</f>
        <v>0b0705</v>
      </c>
      <c r="F291" s="4">
        <v>4</v>
      </c>
      <c r="G291" s="3" t="str">
        <f>VLOOKUP(K291,sz!A:I,7,0)</f>
        <v>03</v>
      </c>
      <c r="H291" s="3" t="str">
        <f>VLOOKUP(K291,sz!A:I,8,0)</f>
        <v>0b070503</v>
      </c>
      <c r="I291" s="3" t="str">
        <f>VLOOKUP(K291,sz!A:I,9,0)</f>
        <v>0</v>
      </c>
      <c r="J291" s="1">
        <v>3</v>
      </c>
      <c r="K291" s="8" t="str">
        <f t="shared" si="4"/>
        <v>1812</v>
      </c>
      <c r="L291" s="7" t="str">
        <f>VLOOKUP(K291,sz!A:D,3,0)</f>
        <v>本期实际核销的应收账款情况</v>
      </c>
      <c r="M291" s="7" t="str">
        <f>VLOOKUP(K291,sz!A:D,4,0)</f>
        <v>（3）本期实际核销的应收账款情况</v>
      </c>
      <c r="P291" s="3" t="s">
        <v>2549</v>
      </c>
      <c r="Q291" s="3" t="s">
        <v>752</v>
      </c>
      <c r="R291" s="3" t="s">
        <v>103</v>
      </c>
      <c r="S291" s="3" t="s">
        <v>1681</v>
      </c>
      <c r="T291" s="3" t="s">
        <v>1679</v>
      </c>
      <c r="U291" s="3" t="s">
        <v>2252</v>
      </c>
      <c r="V291" s="3" t="s">
        <v>2075</v>
      </c>
      <c r="W291" s="3" t="s">
        <v>1682</v>
      </c>
      <c r="X291" s="3" t="s">
        <v>2070</v>
      </c>
      <c r="Y291" s="3" t="s">
        <v>2549</v>
      </c>
    </row>
    <row r="292" spans="2:25" x14ac:dyDescent="0.25">
      <c r="B292" t="s">
        <v>3414</v>
      </c>
      <c r="C292" s="1" t="s">
        <v>3223</v>
      </c>
      <c r="D292" s="1" t="s">
        <v>3222</v>
      </c>
      <c r="E292" s="3" t="e">
        <f>VLOOKUP(K292,sz!A:I,5,0)</f>
        <v>#N/A</v>
      </c>
      <c r="F292" s="4">
        <v>4</v>
      </c>
      <c r="G292" s="3" t="e">
        <f>VLOOKUP(K292,sz!A:I,7,0)</f>
        <v>#N/A</v>
      </c>
      <c r="H292" s="3" t="e">
        <f>VLOOKUP(K292,sz!A:I,8,0)</f>
        <v>#N/A</v>
      </c>
      <c r="I292" s="3" t="e">
        <f>VLOOKUP(K292,sz!A:I,9,0)</f>
        <v>#N/A</v>
      </c>
      <c r="J292" s="1">
        <v>4</v>
      </c>
      <c r="K292" s="8" t="e">
        <f t="shared" si="4"/>
        <v>#N/A</v>
      </c>
      <c r="L292" s="7" t="e">
        <f>VLOOKUP(K292,sz!A:D,3,0)</f>
        <v>#N/A</v>
      </c>
      <c r="M292" s="7" t="e">
        <f>VLOOKUP(K292,sz!A:D,4,0)</f>
        <v>#N/A</v>
      </c>
      <c r="P292" s="3" t="s">
        <v>2550</v>
      </c>
      <c r="Q292" s="3" t="s">
        <v>752</v>
      </c>
      <c r="R292" s="3" t="s">
        <v>1683</v>
      </c>
      <c r="S292" s="3" t="s">
        <v>1684</v>
      </c>
      <c r="T292" s="3" t="s">
        <v>1679</v>
      </c>
      <c r="U292" s="3" t="s">
        <v>2252</v>
      </c>
      <c r="V292" s="3" t="s">
        <v>2074</v>
      </c>
      <c r="W292" s="3" t="s">
        <v>1685</v>
      </c>
      <c r="X292" s="3" t="s">
        <v>2070</v>
      </c>
      <c r="Y292" s="3" t="s">
        <v>2550</v>
      </c>
    </row>
    <row r="293" spans="2:25" x14ac:dyDescent="0.25">
      <c r="B293" t="s">
        <v>3414</v>
      </c>
      <c r="C293" s="1" t="s">
        <v>3225</v>
      </c>
      <c r="D293" s="1" t="s">
        <v>3224</v>
      </c>
      <c r="E293" s="3" t="e">
        <f>VLOOKUP(K293,sz!A:I,5,0)</f>
        <v>#N/A</v>
      </c>
      <c r="F293" s="4">
        <v>4</v>
      </c>
      <c r="G293" s="3" t="e">
        <f>VLOOKUP(K293,sz!A:I,7,0)</f>
        <v>#N/A</v>
      </c>
      <c r="H293" s="3" t="e">
        <f>VLOOKUP(K293,sz!A:I,8,0)</f>
        <v>#N/A</v>
      </c>
      <c r="I293" s="3" t="e">
        <f>VLOOKUP(K293,sz!A:I,9,0)</f>
        <v>#N/A</v>
      </c>
      <c r="J293" s="1">
        <v>5</v>
      </c>
      <c r="K293" s="8" t="e">
        <f t="shared" si="4"/>
        <v>#N/A</v>
      </c>
      <c r="L293" s="7" t="e">
        <f>VLOOKUP(K293,sz!A:D,3,0)</f>
        <v>#N/A</v>
      </c>
      <c r="M293" s="7" t="e">
        <f>VLOOKUP(K293,sz!A:D,4,0)</f>
        <v>#N/A</v>
      </c>
      <c r="P293" s="3" t="s">
        <v>2551</v>
      </c>
      <c r="Q293" s="3" t="s">
        <v>752</v>
      </c>
      <c r="R293" s="3" t="s">
        <v>1686</v>
      </c>
      <c r="S293" s="3" t="s">
        <v>1687</v>
      </c>
      <c r="T293" s="3" t="s">
        <v>1521</v>
      </c>
      <c r="U293" s="3" t="s">
        <v>2233</v>
      </c>
      <c r="V293" s="3" t="s">
        <v>2339</v>
      </c>
      <c r="W293" s="3" t="s">
        <v>1688</v>
      </c>
      <c r="X293" s="3" t="s">
        <v>2070</v>
      </c>
      <c r="Y293" s="3" t="s">
        <v>2551</v>
      </c>
    </row>
    <row r="294" spans="2:25" x14ac:dyDescent="0.25">
      <c r="B294" t="s">
        <v>3414</v>
      </c>
      <c r="C294" s="1" t="s">
        <v>3227</v>
      </c>
      <c r="D294" s="1" t="s">
        <v>3226</v>
      </c>
      <c r="E294" s="3" t="e">
        <f>VLOOKUP(K294,sz!A:I,5,0)</f>
        <v>#N/A</v>
      </c>
      <c r="F294" s="4">
        <v>4</v>
      </c>
      <c r="G294" s="3" t="e">
        <f>VLOOKUP(K294,sz!A:I,7,0)</f>
        <v>#N/A</v>
      </c>
      <c r="H294" s="3" t="e">
        <f>VLOOKUP(K294,sz!A:I,8,0)</f>
        <v>#N/A</v>
      </c>
      <c r="I294" s="3" t="e">
        <f>VLOOKUP(K294,sz!A:I,9,0)</f>
        <v>#N/A</v>
      </c>
      <c r="J294" s="1">
        <v>6</v>
      </c>
      <c r="K294" s="8" t="e">
        <f t="shared" si="4"/>
        <v>#N/A</v>
      </c>
      <c r="L294" s="7" t="e">
        <f>VLOOKUP(K294,sz!A:D,3,0)</f>
        <v>#N/A</v>
      </c>
      <c r="M294" s="7" t="e">
        <f>VLOOKUP(K294,sz!A:D,4,0)</f>
        <v>#N/A</v>
      </c>
      <c r="P294" s="3" t="s">
        <v>2552</v>
      </c>
      <c r="Q294" s="3" t="s">
        <v>752</v>
      </c>
      <c r="R294" s="3" t="s">
        <v>1689</v>
      </c>
      <c r="S294" s="3" t="s">
        <v>104</v>
      </c>
      <c r="T294" s="3" t="s">
        <v>1521</v>
      </c>
      <c r="U294" s="3" t="s">
        <v>2233</v>
      </c>
      <c r="V294" s="3" t="s">
        <v>2341</v>
      </c>
      <c r="W294" s="3" t="s">
        <v>1690</v>
      </c>
      <c r="X294" s="3" t="s">
        <v>2070</v>
      </c>
      <c r="Y294" s="3" t="s">
        <v>2552</v>
      </c>
    </row>
    <row r="295" spans="2:25" x14ac:dyDescent="0.25">
      <c r="B295" t="s">
        <v>3414</v>
      </c>
      <c r="C295" s="1" t="s">
        <v>1551</v>
      </c>
      <c r="D295" s="1" t="s">
        <v>1552</v>
      </c>
      <c r="E295" s="3" t="str">
        <f>VLOOKUP(K295,sz!A:I,5,0)</f>
        <v>0b07</v>
      </c>
      <c r="F295" s="4">
        <v>3</v>
      </c>
      <c r="G295" s="3" t="str">
        <f>VLOOKUP(K295,sz!A:I,7,0)</f>
        <v>06</v>
      </c>
      <c r="H295" s="3" t="str">
        <f>VLOOKUP(K295,sz!A:I,8,0)</f>
        <v>0b070600</v>
      </c>
      <c r="I295" s="3" t="str">
        <f>VLOOKUP(K295,sz!A:I,9,0)</f>
        <v>1</v>
      </c>
      <c r="J295" s="1">
        <v>6</v>
      </c>
      <c r="K295" s="8" t="str">
        <f t="shared" si="4"/>
        <v>1816</v>
      </c>
      <c r="L295" s="7" t="str">
        <f>VLOOKUP(K295,sz!A:D,3,0)</f>
        <v>预付款项</v>
      </c>
      <c r="M295" s="7" t="str">
        <f>VLOOKUP(K295,sz!A:D,4,0)</f>
        <v>6、预付款项</v>
      </c>
      <c r="P295" s="3" t="s">
        <v>2553</v>
      </c>
      <c r="Q295" s="3" t="s">
        <v>752</v>
      </c>
      <c r="R295" s="3" t="s">
        <v>1691</v>
      </c>
      <c r="S295" s="3" t="s">
        <v>1692</v>
      </c>
      <c r="T295" s="3" t="s">
        <v>1521</v>
      </c>
      <c r="U295" s="3" t="s">
        <v>2233</v>
      </c>
      <c r="V295" s="3" t="s">
        <v>2441</v>
      </c>
      <c r="W295" s="3" t="s">
        <v>1693</v>
      </c>
      <c r="X295" s="3" t="s">
        <v>2072</v>
      </c>
      <c r="Y295" s="3" t="s">
        <v>2553</v>
      </c>
    </row>
    <row r="296" spans="2:25" x14ac:dyDescent="0.25">
      <c r="B296" t="s">
        <v>3414</v>
      </c>
      <c r="C296" s="1" t="s">
        <v>82</v>
      </c>
      <c r="D296" s="1" t="s">
        <v>3228</v>
      </c>
      <c r="E296" s="3" t="str">
        <f>VLOOKUP(K296,sz!A:I,5,0)</f>
        <v>0b0706</v>
      </c>
      <c r="F296" s="4">
        <v>4</v>
      </c>
      <c r="G296" s="3" t="str">
        <f>VLOOKUP(K296,sz!A:I,7,0)</f>
        <v>01</v>
      </c>
      <c r="H296" s="3" t="str">
        <f>VLOOKUP(K296,sz!A:I,8,0)</f>
        <v>0b070601</v>
      </c>
      <c r="I296" s="3" t="str">
        <f>VLOOKUP(K296,sz!A:I,9,0)</f>
        <v>0</v>
      </c>
      <c r="J296" s="1">
        <v>1</v>
      </c>
      <c r="K296" s="8" t="str">
        <f t="shared" si="4"/>
        <v>1817</v>
      </c>
      <c r="L296" s="7" t="str">
        <f>VLOOKUP(K296,sz!A:D,3,0)</f>
        <v>预付款项按账龄列示</v>
      </c>
      <c r="M296" s="7" t="str">
        <f>VLOOKUP(K296,sz!A:D,4,0)</f>
        <v>（1）预付款项按账龄列示</v>
      </c>
      <c r="P296" s="3" t="s">
        <v>2554</v>
      </c>
      <c r="Q296" s="3" t="s">
        <v>752</v>
      </c>
      <c r="R296" s="3" t="s">
        <v>105</v>
      </c>
      <c r="S296" s="3" t="s">
        <v>1694</v>
      </c>
      <c r="T296" s="3" t="s">
        <v>1695</v>
      </c>
      <c r="U296" s="3" t="s">
        <v>2252</v>
      </c>
      <c r="V296" s="3" t="s">
        <v>2076</v>
      </c>
      <c r="W296" s="3" t="s">
        <v>1696</v>
      </c>
      <c r="X296" s="3" t="s">
        <v>2070</v>
      </c>
      <c r="Y296" s="3" t="s">
        <v>2554</v>
      </c>
    </row>
    <row r="297" spans="2:25" x14ac:dyDescent="0.25">
      <c r="B297" t="s">
        <v>3414</v>
      </c>
      <c r="C297" s="1" t="s">
        <v>3230</v>
      </c>
      <c r="D297" s="1" t="s">
        <v>3229</v>
      </c>
      <c r="E297" s="3" t="e">
        <f>VLOOKUP(K297,sz!A:I,5,0)</f>
        <v>#N/A</v>
      </c>
      <c r="F297" s="4">
        <v>4</v>
      </c>
      <c r="G297" s="3" t="e">
        <f>VLOOKUP(K297,sz!A:I,7,0)</f>
        <v>#N/A</v>
      </c>
      <c r="H297" s="3" t="e">
        <f>VLOOKUP(K297,sz!A:I,8,0)</f>
        <v>#N/A</v>
      </c>
      <c r="I297" s="3" t="e">
        <f>VLOOKUP(K297,sz!A:I,9,0)</f>
        <v>#N/A</v>
      </c>
      <c r="J297" s="1">
        <v>2</v>
      </c>
      <c r="K297" s="8" t="e">
        <f t="shared" si="4"/>
        <v>#N/A</v>
      </c>
      <c r="L297" s="7" t="e">
        <f>VLOOKUP(K297,sz!A:D,3,0)</f>
        <v>#N/A</v>
      </c>
      <c r="M297" s="7" t="e">
        <f>VLOOKUP(K297,sz!A:D,4,0)</f>
        <v>#N/A</v>
      </c>
      <c r="P297" s="3" t="s">
        <v>2555</v>
      </c>
      <c r="Q297" s="3" t="s">
        <v>752</v>
      </c>
      <c r="R297" s="3" t="s">
        <v>106</v>
      </c>
      <c r="S297" s="3" t="s">
        <v>1697</v>
      </c>
      <c r="T297" s="3" t="s">
        <v>1695</v>
      </c>
      <c r="U297" s="3" t="s">
        <v>2252</v>
      </c>
      <c r="V297" s="3" t="s">
        <v>2075</v>
      </c>
      <c r="W297" s="3" t="s">
        <v>1698</v>
      </c>
      <c r="X297" s="3" t="s">
        <v>2070</v>
      </c>
      <c r="Y297" s="3" t="s">
        <v>2555</v>
      </c>
    </row>
    <row r="298" spans="2:25" x14ac:dyDescent="0.25">
      <c r="B298" t="s">
        <v>3414</v>
      </c>
      <c r="C298" s="1" t="s">
        <v>1560</v>
      </c>
      <c r="D298" s="1" t="s">
        <v>1561</v>
      </c>
      <c r="E298" s="3" t="str">
        <f>VLOOKUP(K298,sz!A:I,5,0)</f>
        <v>0b07</v>
      </c>
      <c r="F298" s="4">
        <v>3</v>
      </c>
      <c r="G298" s="3" t="str">
        <f>VLOOKUP(K298,sz!A:I,7,0)</f>
        <v>07</v>
      </c>
      <c r="H298" s="3" t="str">
        <f>VLOOKUP(K298,sz!A:I,8,0)</f>
        <v>0b070700</v>
      </c>
      <c r="I298" s="3" t="str">
        <f>VLOOKUP(K298,sz!A:I,9,0)</f>
        <v>1</v>
      </c>
      <c r="J298" s="1">
        <v>7</v>
      </c>
      <c r="K298" s="8" t="str">
        <f t="shared" si="4"/>
        <v>1819</v>
      </c>
      <c r="L298" s="7" t="str">
        <f>VLOOKUP(K298,sz!A:D,3,0)</f>
        <v>应收利息</v>
      </c>
      <c r="M298" s="7" t="str">
        <f>VLOOKUP(K298,sz!A:D,4,0)</f>
        <v>7、应收利息</v>
      </c>
      <c r="P298" s="3" t="s">
        <v>2556</v>
      </c>
      <c r="Q298" s="3" t="s">
        <v>752</v>
      </c>
      <c r="R298" s="3" t="s">
        <v>59</v>
      </c>
      <c r="S298" s="3" t="s">
        <v>1699</v>
      </c>
      <c r="T298" s="3" t="s">
        <v>1521</v>
      </c>
      <c r="U298" s="3" t="s">
        <v>2233</v>
      </c>
      <c r="V298" s="3" t="s">
        <v>2443</v>
      </c>
      <c r="W298" s="3" t="s">
        <v>1700</v>
      </c>
      <c r="X298" s="3" t="s">
        <v>2070</v>
      </c>
      <c r="Y298" s="3" t="s">
        <v>2556</v>
      </c>
    </row>
    <row r="299" spans="2:25" x14ac:dyDescent="0.25">
      <c r="B299" t="s">
        <v>3414</v>
      </c>
      <c r="C299" s="1" t="s">
        <v>83</v>
      </c>
      <c r="D299" s="1" t="s">
        <v>3231</v>
      </c>
      <c r="E299" s="3" t="str">
        <f>VLOOKUP(K299,sz!A:I,5,0)</f>
        <v>0b0707</v>
      </c>
      <c r="F299" s="4">
        <v>5</v>
      </c>
      <c r="G299" s="3" t="str">
        <f>VLOOKUP(K299,sz!A:I,7,0)</f>
        <v>01</v>
      </c>
      <c r="H299" s="3" t="str">
        <f>VLOOKUP(K299,sz!A:I,8,0)</f>
        <v>0b070701</v>
      </c>
      <c r="I299" s="3" t="str">
        <f>VLOOKUP(K299,sz!A:I,9,0)</f>
        <v>0</v>
      </c>
      <c r="J299" s="1">
        <v>1</v>
      </c>
      <c r="K299" s="8" t="str">
        <f t="shared" si="4"/>
        <v>1820</v>
      </c>
      <c r="L299" s="7" t="str">
        <f>VLOOKUP(K299,sz!A:D,3,0)</f>
        <v>应收利息分类</v>
      </c>
      <c r="M299" s="7" t="str">
        <f>VLOOKUP(K299,sz!A:D,4,0)</f>
        <v>（1）应收利息分类</v>
      </c>
      <c r="P299" s="3" t="s">
        <v>2557</v>
      </c>
      <c r="Q299" s="3" t="s">
        <v>752</v>
      </c>
      <c r="R299" s="3" t="s">
        <v>60</v>
      </c>
      <c r="S299" s="3" t="s">
        <v>1701</v>
      </c>
      <c r="T299" s="3" t="s">
        <v>1521</v>
      </c>
      <c r="U299" s="3" t="s">
        <v>2233</v>
      </c>
      <c r="V299" s="3" t="s">
        <v>2449</v>
      </c>
      <c r="W299" s="3" t="s">
        <v>1702</v>
      </c>
      <c r="X299" s="3" t="s">
        <v>2072</v>
      </c>
      <c r="Y299" s="3" t="s">
        <v>2557</v>
      </c>
    </row>
    <row r="300" spans="2:25" x14ac:dyDescent="0.25">
      <c r="B300" t="s">
        <v>3414</v>
      </c>
      <c r="C300" s="1" t="s">
        <v>84</v>
      </c>
      <c r="D300" s="1" t="s">
        <v>3232</v>
      </c>
      <c r="E300" s="3" t="str">
        <f>VLOOKUP(K300,sz!A:I,5,0)</f>
        <v>0b0707</v>
      </c>
      <c r="F300" s="4">
        <v>5</v>
      </c>
      <c r="G300" s="3" t="str">
        <f>VLOOKUP(K300,sz!A:I,7,0)</f>
        <v>02</v>
      </c>
      <c r="H300" s="3" t="str">
        <f>VLOOKUP(K300,sz!A:I,8,0)</f>
        <v>0b070702</v>
      </c>
      <c r="I300" s="3" t="str">
        <f>VLOOKUP(K300,sz!A:I,9,0)</f>
        <v>0</v>
      </c>
      <c r="J300" s="1">
        <v>2</v>
      </c>
      <c r="K300" s="8" t="str">
        <f t="shared" si="4"/>
        <v>1821</v>
      </c>
      <c r="L300" s="7" t="str">
        <f>VLOOKUP(K300,sz!A:D,3,0)</f>
        <v>重要逾期利息</v>
      </c>
      <c r="M300" s="7" t="str">
        <f>VLOOKUP(K300,sz!A:D,4,0)</f>
        <v>（2）重要逾期利息</v>
      </c>
      <c r="P300" s="3" t="s">
        <v>2558</v>
      </c>
      <c r="Q300" s="3" t="s">
        <v>752</v>
      </c>
      <c r="R300" s="3" t="s">
        <v>107</v>
      </c>
      <c r="S300" s="3" t="s">
        <v>1703</v>
      </c>
      <c r="T300" s="3" t="s">
        <v>1704</v>
      </c>
      <c r="U300" s="3" t="s">
        <v>2252</v>
      </c>
      <c r="V300" s="3" t="s">
        <v>2076</v>
      </c>
      <c r="W300" s="3" t="s">
        <v>1705</v>
      </c>
      <c r="X300" s="3" t="s">
        <v>2070</v>
      </c>
      <c r="Y300" s="3" t="s">
        <v>2558</v>
      </c>
    </row>
    <row r="301" spans="2:25" x14ac:dyDescent="0.25">
      <c r="B301" t="s">
        <v>3414</v>
      </c>
      <c r="C301" s="1" t="s">
        <v>85</v>
      </c>
      <c r="D301" s="1" t="s">
        <v>1568</v>
      </c>
      <c r="E301" s="3" t="str">
        <f>VLOOKUP(K301,sz!A:I,5,0)</f>
        <v>0b07</v>
      </c>
      <c r="F301" s="4">
        <v>3</v>
      </c>
      <c r="G301" s="3" t="str">
        <f>VLOOKUP(K301,sz!A:I,7,0)</f>
        <v>08</v>
      </c>
      <c r="H301" s="3" t="str">
        <f>VLOOKUP(K301,sz!A:I,8,0)</f>
        <v>0b070800</v>
      </c>
      <c r="I301" s="3" t="str">
        <f>VLOOKUP(K301,sz!A:I,9,0)</f>
        <v>1</v>
      </c>
      <c r="J301" s="1">
        <v>8</v>
      </c>
      <c r="K301" s="8" t="str">
        <f t="shared" si="4"/>
        <v>1822</v>
      </c>
      <c r="L301" s="7" t="str">
        <f>VLOOKUP(K301,sz!A:D,3,0)</f>
        <v>应收股利</v>
      </c>
      <c r="M301" s="7" t="str">
        <f>VLOOKUP(K301,sz!A:D,4,0)</f>
        <v>8、应收股利</v>
      </c>
      <c r="P301" s="3" t="s">
        <v>2559</v>
      </c>
      <c r="Q301" s="3" t="s">
        <v>752</v>
      </c>
      <c r="R301" s="3" t="s">
        <v>1706</v>
      </c>
      <c r="S301" s="3" t="s">
        <v>1707</v>
      </c>
      <c r="T301" s="3" t="s">
        <v>1704</v>
      </c>
      <c r="U301" s="3" t="s">
        <v>2252</v>
      </c>
      <c r="V301" s="3" t="s">
        <v>2075</v>
      </c>
      <c r="W301" s="3" t="s">
        <v>1708</v>
      </c>
      <c r="X301" s="3" t="s">
        <v>2070</v>
      </c>
      <c r="Y301" s="3" t="s">
        <v>2559</v>
      </c>
    </row>
    <row r="302" spans="2:25" x14ac:dyDescent="0.25">
      <c r="B302" t="s">
        <v>3414</v>
      </c>
      <c r="C302" s="1" t="s">
        <v>85</v>
      </c>
      <c r="D302" s="1" t="s">
        <v>3233</v>
      </c>
      <c r="E302" s="3" t="str">
        <f>VLOOKUP(K302,sz!A:I,5,0)</f>
        <v>0b07</v>
      </c>
      <c r="F302" s="4">
        <v>5</v>
      </c>
      <c r="G302" s="3" t="str">
        <f>VLOOKUP(K302,sz!A:I,7,0)</f>
        <v>08</v>
      </c>
      <c r="H302" s="3" t="str">
        <f>VLOOKUP(K302,sz!A:I,8,0)</f>
        <v>0b070800</v>
      </c>
      <c r="I302" s="3" t="str">
        <f>VLOOKUP(K302,sz!A:I,9,0)</f>
        <v>1</v>
      </c>
      <c r="J302" s="1">
        <v>1</v>
      </c>
      <c r="K302" s="8" t="str">
        <f t="shared" si="4"/>
        <v>1822</v>
      </c>
      <c r="L302" s="7" t="str">
        <f>VLOOKUP(K302,sz!A:D,3,0)</f>
        <v>应收股利</v>
      </c>
      <c r="M302" s="7" t="str">
        <f>VLOOKUP(K302,sz!A:D,4,0)</f>
        <v>8、应收股利</v>
      </c>
      <c r="P302" s="3" t="s">
        <v>2560</v>
      </c>
      <c r="Q302" s="3" t="s">
        <v>752</v>
      </c>
      <c r="R302" s="3" t="s">
        <v>1709</v>
      </c>
      <c r="S302" s="3" t="s">
        <v>1710</v>
      </c>
      <c r="T302" s="3" t="s">
        <v>1521</v>
      </c>
      <c r="U302" s="3" t="s">
        <v>2233</v>
      </c>
      <c r="V302" s="3" t="s">
        <v>1464</v>
      </c>
      <c r="W302" s="3" t="s">
        <v>1711</v>
      </c>
      <c r="X302" s="3" t="s">
        <v>2070</v>
      </c>
      <c r="Y302" s="3" t="s">
        <v>2560</v>
      </c>
    </row>
    <row r="303" spans="2:25" x14ac:dyDescent="0.25">
      <c r="B303" t="s">
        <v>3414</v>
      </c>
      <c r="C303" s="1" t="s">
        <v>3235</v>
      </c>
      <c r="D303" s="1" t="s">
        <v>3234</v>
      </c>
      <c r="E303" s="3" t="e">
        <f>VLOOKUP(K303,sz!A:I,5,0)</f>
        <v>#N/A</v>
      </c>
      <c r="F303" s="4">
        <v>5</v>
      </c>
      <c r="G303" s="3" t="e">
        <f>VLOOKUP(K303,sz!A:I,7,0)</f>
        <v>#N/A</v>
      </c>
      <c r="H303" s="3" t="e">
        <f>VLOOKUP(K303,sz!A:I,8,0)</f>
        <v>#N/A</v>
      </c>
      <c r="I303" s="3" t="e">
        <f>VLOOKUP(K303,sz!A:I,9,0)</f>
        <v>#N/A</v>
      </c>
      <c r="J303" s="1">
        <v>2</v>
      </c>
      <c r="K303" s="8" t="e">
        <f t="shared" si="4"/>
        <v>#N/A</v>
      </c>
      <c r="L303" s="7" t="e">
        <f>VLOOKUP(K303,sz!A:D,3,0)</f>
        <v>#N/A</v>
      </c>
      <c r="M303" s="7" t="e">
        <f>VLOOKUP(K303,sz!A:D,4,0)</f>
        <v>#N/A</v>
      </c>
      <c r="P303" s="3" t="s">
        <v>2561</v>
      </c>
      <c r="Q303" s="3" t="s">
        <v>752</v>
      </c>
      <c r="R303" s="3" t="s">
        <v>1712</v>
      </c>
      <c r="S303" s="3" t="s">
        <v>1713</v>
      </c>
      <c r="T303" s="3" t="s">
        <v>1521</v>
      </c>
      <c r="U303" s="3" t="s">
        <v>2233</v>
      </c>
      <c r="V303" s="3" t="s">
        <v>1467</v>
      </c>
      <c r="W303" s="3" t="s">
        <v>1714</v>
      </c>
      <c r="X303" s="3" t="s">
        <v>2072</v>
      </c>
      <c r="Y303" s="3" t="s">
        <v>2561</v>
      </c>
    </row>
    <row r="304" spans="2:25" x14ac:dyDescent="0.25">
      <c r="B304" t="s">
        <v>3414</v>
      </c>
      <c r="C304" s="1" t="s">
        <v>1011</v>
      </c>
      <c r="D304" s="1" t="s">
        <v>1576</v>
      </c>
      <c r="E304" s="3" t="str">
        <f>VLOOKUP(K304,sz!A:I,5,0)</f>
        <v>0b07</v>
      </c>
      <c r="F304" s="4">
        <v>3</v>
      </c>
      <c r="G304" s="3" t="str">
        <f>VLOOKUP(K304,sz!A:I,7,0)</f>
        <v>09</v>
      </c>
      <c r="H304" s="3" t="str">
        <f>VLOOKUP(K304,sz!A:I,8,0)</f>
        <v>0b070900</v>
      </c>
      <c r="I304" s="3" t="str">
        <f>VLOOKUP(K304,sz!A:I,9,0)</f>
        <v>1</v>
      </c>
      <c r="J304" s="1">
        <v>9</v>
      </c>
      <c r="K304" s="8" t="str">
        <f t="shared" si="4"/>
        <v>1825</v>
      </c>
      <c r="L304" s="7" t="str">
        <f>VLOOKUP(K304,sz!A:D,3,0)</f>
        <v>其他应收款</v>
      </c>
      <c r="M304" s="7" t="str">
        <f>VLOOKUP(K304,sz!A:D,4,0)</f>
        <v>9、其他应收款</v>
      </c>
      <c r="P304" s="3" t="s">
        <v>2562</v>
      </c>
      <c r="Q304" s="3" t="s">
        <v>752</v>
      </c>
      <c r="R304" s="3" t="s">
        <v>108</v>
      </c>
      <c r="S304" s="3" t="s">
        <v>1715</v>
      </c>
      <c r="T304" s="3" t="s">
        <v>1716</v>
      </c>
      <c r="U304" s="3" t="s">
        <v>2252</v>
      </c>
      <c r="V304" s="3" t="s">
        <v>2076</v>
      </c>
      <c r="W304" s="3" t="s">
        <v>1717</v>
      </c>
      <c r="X304" s="3" t="s">
        <v>2070</v>
      </c>
      <c r="Y304" s="3" t="s">
        <v>2562</v>
      </c>
    </row>
    <row r="305" spans="2:25" x14ac:dyDescent="0.25">
      <c r="B305" t="s">
        <v>3414</v>
      </c>
      <c r="C305" s="1" t="s">
        <v>86</v>
      </c>
      <c r="D305" s="1" t="s">
        <v>3236</v>
      </c>
      <c r="E305" s="3" t="str">
        <f>VLOOKUP(K305,sz!A:I,5,0)</f>
        <v>0b0709</v>
      </c>
      <c r="F305" s="4">
        <v>5</v>
      </c>
      <c r="G305" s="3" t="str">
        <f>VLOOKUP(K305,sz!A:I,7,0)</f>
        <v>01</v>
      </c>
      <c r="H305" s="3" t="str">
        <f>VLOOKUP(K305,sz!A:I,8,0)</f>
        <v>0b070901</v>
      </c>
      <c r="I305" s="3" t="str">
        <f>VLOOKUP(K305,sz!A:I,9,0)</f>
        <v>0</v>
      </c>
      <c r="J305" s="1">
        <v>1</v>
      </c>
      <c r="K305" s="8" t="str">
        <f t="shared" si="4"/>
        <v>1826</v>
      </c>
      <c r="L305" s="7" t="str">
        <f>VLOOKUP(K305,sz!A:D,3,0)</f>
        <v>其他应收款分类披露</v>
      </c>
      <c r="M305" s="7" t="str">
        <f>VLOOKUP(K305,sz!A:D,4,0)</f>
        <v>（1）其他应收款分类披露</v>
      </c>
      <c r="P305" s="3" t="s">
        <v>2563</v>
      </c>
      <c r="Q305" s="3" t="s">
        <v>752</v>
      </c>
      <c r="R305" s="3" t="s">
        <v>109</v>
      </c>
      <c r="S305" s="3" t="s">
        <v>1718</v>
      </c>
      <c r="T305" s="3" t="s">
        <v>1716</v>
      </c>
      <c r="U305" s="3" t="s">
        <v>2252</v>
      </c>
      <c r="V305" s="3" t="s">
        <v>2075</v>
      </c>
      <c r="W305" s="3" t="s">
        <v>1719</v>
      </c>
      <c r="X305" s="3" t="s">
        <v>2070</v>
      </c>
      <c r="Y305" s="3" t="s">
        <v>2563</v>
      </c>
    </row>
    <row r="306" spans="2:25" x14ac:dyDescent="0.25">
      <c r="B306" t="s">
        <v>3414</v>
      </c>
      <c r="C306" s="1" t="s">
        <v>3220</v>
      </c>
      <c r="D306" s="1" t="s">
        <v>3219</v>
      </c>
      <c r="E306" s="3" t="e">
        <f>VLOOKUP(K306,sz!A:I,5,0)</f>
        <v>#N/A</v>
      </c>
      <c r="F306" s="4">
        <v>5</v>
      </c>
      <c r="G306" s="3" t="e">
        <f>VLOOKUP(K306,sz!A:I,7,0)</f>
        <v>#N/A</v>
      </c>
      <c r="H306" s="3" t="e">
        <f>VLOOKUP(K306,sz!A:I,8,0)</f>
        <v>#N/A</v>
      </c>
      <c r="I306" s="3" t="e">
        <f>VLOOKUP(K306,sz!A:I,9,0)</f>
        <v>#N/A</v>
      </c>
      <c r="J306" s="1">
        <v>2</v>
      </c>
      <c r="K306" s="8" t="e">
        <f t="shared" si="4"/>
        <v>#N/A</v>
      </c>
      <c r="L306" s="7" t="e">
        <f>VLOOKUP(K306,sz!A:D,3,0)</f>
        <v>#N/A</v>
      </c>
      <c r="M306" s="7" t="e">
        <f>VLOOKUP(K306,sz!A:D,4,0)</f>
        <v>#N/A</v>
      </c>
      <c r="P306" s="3" t="s">
        <v>2564</v>
      </c>
      <c r="Q306" s="3" t="s">
        <v>752</v>
      </c>
      <c r="R306" s="3" t="s">
        <v>64</v>
      </c>
      <c r="S306" s="3" t="s">
        <v>1720</v>
      </c>
      <c r="T306" s="3" t="s">
        <v>1521</v>
      </c>
      <c r="U306" s="3" t="s">
        <v>2233</v>
      </c>
      <c r="V306" s="3" t="s">
        <v>1470</v>
      </c>
      <c r="W306" s="3" t="s">
        <v>1721</v>
      </c>
      <c r="X306" s="3" t="s">
        <v>2070</v>
      </c>
      <c r="Y306" s="3" t="s">
        <v>2564</v>
      </c>
    </row>
    <row r="307" spans="2:25" x14ac:dyDescent="0.25">
      <c r="B307" t="s">
        <v>3414</v>
      </c>
      <c r="C307" s="1" t="s">
        <v>87</v>
      </c>
      <c r="D307" s="1" t="s">
        <v>3237</v>
      </c>
      <c r="E307" s="3" t="str">
        <f>VLOOKUP(K307,sz!A:I,5,0)</f>
        <v>0b0709</v>
      </c>
      <c r="F307" s="4">
        <v>5</v>
      </c>
      <c r="G307" s="3" t="str">
        <f>VLOOKUP(K307,sz!A:I,7,0)</f>
        <v>03</v>
      </c>
      <c r="H307" s="3" t="str">
        <f>VLOOKUP(K307,sz!A:I,8,0)</f>
        <v>0b070903</v>
      </c>
      <c r="I307" s="3" t="str">
        <f>VLOOKUP(K307,sz!A:I,9,0)</f>
        <v>0</v>
      </c>
      <c r="J307" s="1">
        <v>3</v>
      </c>
      <c r="K307" s="8" t="str">
        <f t="shared" si="4"/>
        <v>1828</v>
      </c>
      <c r="L307" s="7" t="str">
        <f>VLOOKUP(K307,sz!A:D,3,0)</f>
        <v>本期实际核销的其他应收款情况</v>
      </c>
      <c r="M307" s="7" t="str">
        <f>VLOOKUP(K307,sz!A:D,4,0)</f>
        <v>（3）本期实际核销的其他应收款情况</v>
      </c>
      <c r="P307" s="3" t="s">
        <v>2565</v>
      </c>
      <c r="Q307" s="3" t="s">
        <v>752</v>
      </c>
      <c r="R307" s="3" t="s">
        <v>176</v>
      </c>
      <c r="S307" s="3" t="s">
        <v>1722</v>
      </c>
      <c r="T307" s="3" t="s">
        <v>1521</v>
      </c>
      <c r="U307" s="3" t="s">
        <v>2233</v>
      </c>
      <c r="V307" s="3" t="s">
        <v>1473</v>
      </c>
      <c r="W307" s="3" t="s">
        <v>1723</v>
      </c>
      <c r="X307" s="3" t="s">
        <v>2072</v>
      </c>
      <c r="Y307" s="3" t="s">
        <v>2565</v>
      </c>
    </row>
    <row r="308" spans="2:25" x14ac:dyDescent="0.25">
      <c r="B308" t="s">
        <v>3414</v>
      </c>
      <c r="C308" s="1" t="s">
        <v>88</v>
      </c>
      <c r="D308" s="1" t="s">
        <v>3238</v>
      </c>
      <c r="E308" s="3" t="str">
        <f>VLOOKUP(K308,sz!A:I,5,0)</f>
        <v>0b0709</v>
      </c>
      <c r="F308" s="4">
        <v>5</v>
      </c>
      <c r="G308" s="3" t="str">
        <f>VLOOKUP(K308,sz!A:I,7,0)</f>
        <v>04</v>
      </c>
      <c r="H308" s="3" t="str">
        <f>VLOOKUP(K308,sz!A:I,8,0)</f>
        <v>0b070904</v>
      </c>
      <c r="I308" s="3" t="str">
        <f>VLOOKUP(K308,sz!A:I,9,0)</f>
        <v>0</v>
      </c>
      <c r="J308" s="1">
        <v>4</v>
      </c>
      <c r="K308" s="8" t="str">
        <f t="shared" si="4"/>
        <v>1829</v>
      </c>
      <c r="L308" s="7" t="str">
        <f>VLOOKUP(K308,sz!A:D,3,0)</f>
        <v>其他应收款按款项性质分类情况</v>
      </c>
      <c r="M308" s="7" t="str">
        <f>VLOOKUP(K308,sz!A:D,4,0)</f>
        <v>（4）其他应收款按款项性质分类情况</v>
      </c>
      <c r="P308" s="3" t="s">
        <v>2566</v>
      </c>
      <c r="Q308" s="3" t="s">
        <v>752</v>
      </c>
      <c r="R308" s="3" t="s">
        <v>110</v>
      </c>
      <c r="S308" s="3" t="s">
        <v>1724</v>
      </c>
      <c r="T308" s="3" t="s">
        <v>1725</v>
      </c>
      <c r="U308" s="3" t="s">
        <v>2252</v>
      </c>
      <c r="V308" s="3" t="s">
        <v>2076</v>
      </c>
      <c r="W308" s="3" t="s">
        <v>1726</v>
      </c>
      <c r="X308" s="3" t="s">
        <v>2070</v>
      </c>
      <c r="Y308" s="3" t="s">
        <v>2566</v>
      </c>
    </row>
    <row r="309" spans="2:25" x14ac:dyDescent="0.25">
      <c r="B309" t="s">
        <v>3414</v>
      </c>
      <c r="C309" s="1" t="s">
        <v>3240</v>
      </c>
      <c r="D309" s="1" t="s">
        <v>3239</v>
      </c>
      <c r="E309" s="3" t="e">
        <f>VLOOKUP(K309,sz!A:I,5,0)</f>
        <v>#N/A</v>
      </c>
      <c r="F309" s="4">
        <v>5</v>
      </c>
      <c r="G309" s="3" t="e">
        <f>VLOOKUP(K309,sz!A:I,7,0)</f>
        <v>#N/A</v>
      </c>
      <c r="H309" s="3" t="e">
        <f>VLOOKUP(K309,sz!A:I,8,0)</f>
        <v>#N/A</v>
      </c>
      <c r="I309" s="3" t="e">
        <f>VLOOKUP(K309,sz!A:I,9,0)</f>
        <v>#N/A</v>
      </c>
      <c r="J309" s="1">
        <v>5</v>
      </c>
      <c r="K309" s="8" t="e">
        <f t="shared" si="4"/>
        <v>#N/A</v>
      </c>
      <c r="L309" s="7" t="e">
        <f>VLOOKUP(K309,sz!A:D,3,0)</f>
        <v>#N/A</v>
      </c>
      <c r="M309" s="7" t="e">
        <f>VLOOKUP(K309,sz!A:D,4,0)</f>
        <v>#N/A</v>
      </c>
      <c r="P309" s="3" t="s">
        <v>2567</v>
      </c>
      <c r="Q309" s="3" t="s">
        <v>752</v>
      </c>
      <c r="R309" s="3" t="s">
        <v>111</v>
      </c>
      <c r="S309" s="3" t="s">
        <v>1727</v>
      </c>
      <c r="T309" s="3" t="s">
        <v>1725</v>
      </c>
      <c r="U309" s="3" t="s">
        <v>2252</v>
      </c>
      <c r="V309" s="3" t="s">
        <v>2075</v>
      </c>
      <c r="W309" s="3" t="s">
        <v>1728</v>
      </c>
      <c r="X309" s="3" t="s">
        <v>2070</v>
      </c>
      <c r="Y309" s="3" t="s">
        <v>2567</v>
      </c>
    </row>
    <row r="310" spans="2:25" x14ac:dyDescent="0.25">
      <c r="B310" t="s">
        <v>3414</v>
      </c>
      <c r="C310" s="1" t="s">
        <v>89</v>
      </c>
      <c r="D310" s="1" t="s">
        <v>3241</v>
      </c>
      <c r="E310" s="3" t="str">
        <f>VLOOKUP(K310,sz!A:I,5,0)</f>
        <v>0b0709</v>
      </c>
      <c r="F310" s="4">
        <v>5</v>
      </c>
      <c r="G310" s="3" t="str">
        <f>VLOOKUP(K310,sz!A:I,7,0)</f>
        <v>06</v>
      </c>
      <c r="H310" s="3" t="str">
        <f>VLOOKUP(K310,sz!A:I,8,0)</f>
        <v>0b070906</v>
      </c>
      <c r="I310" s="3" t="str">
        <f>VLOOKUP(K310,sz!A:I,9,0)</f>
        <v>0</v>
      </c>
      <c r="J310" s="1">
        <v>6</v>
      </c>
      <c r="K310" s="8" t="str">
        <f t="shared" si="4"/>
        <v>1831</v>
      </c>
      <c r="L310" s="7" t="str">
        <f>VLOOKUP(K310,sz!A:D,3,0)</f>
        <v>涉及政府补助的应收款项</v>
      </c>
      <c r="M310" s="7" t="str">
        <f>VLOOKUP(K310,sz!A:D,4,0)</f>
        <v>（6）涉及政府补助的应收款项</v>
      </c>
      <c r="P310" s="3" t="s">
        <v>2568</v>
      </c>
      <c r="Q310" s="3" t="s">
        <v>752</v>
      </c>
      <c r="R310" s="3" t="s">
        <v>1729</v>
      </c>
      <c r="S310" s="3" t="s">
        <v>1730</v>
      </c>
      <c r="T310" s="3" t="s">
        <v>1725</v>
      </c>
      <c r="U310" s="3" t="s">
        <v>2252</v>
      </c>
      <c r="V310" s="3" t="s">
        <v>2074</v>
      </c>
      <c r="W310" s="3" t="s">
        <v>1731</v>
      </c>
      <c r="X310" s="3" t="s">
        <v>2070</v>
      </c>
      <c r="Y310" s="3" t="s">
        <v>2568</v>
      </c>
    </row>
    <row r="311" spans="2:25" x14ac:dyDescent="0.25">
      <c r="B311" t="s">
        <v>3414</v>
      </c>
      <c r="C311" s="1" t="s">
        <v>3243</v>
      </c>
      <c r="D311" s="1" t="s">
        <v>3242</v>
      </c>
      <c r="E311" s="3" t="e">
        <f>VLOOKUP(K311,sz!A:I,5,0)</f>
        <v>#N/A</v>
      </c>
      <c r="F311" s="4">
        <v>5</v>
      </c>
      <c r="G311" s="3" t="e">
        <f>VLOOKUP(K311,sz!A:I,7,0)</f>
        <v>#N/A</v>
      </c>
      <c r="H311" s="3" t="e">
        <f>VLOOKUP(K311,sz!A:I,8,0)</f>
        <v>#N/A</v>
      </c>
      <c r="I311" s="3" t="e">
        <f>VLOOKUP(K311,sz!A:I,9,0)</f>
        <v>#N/A</v>
      </c>
      <c r="J311" s="1">
        <v>7</v>
      </c>
      <c r="K311" s="8" t="e">
        <f t="shared" si="4"/>
        <v>#N/A</v>
      </c>
      <c r="L311" s="7" t="e">
        <f>VLOOKUP(K311,sz!A:D,3,0)</f>
        <v>#N/A</v>
      </c>
      <c r="M311" s="7" t="e">
        <f>VLOOKUP(K311,sz!A:D,4,0)</f>
        <v>#N/A</v>
      </c>
      <c r="P311" s="3" t="s">
        <v>2569</v>
      </c>
      <c r="Q311" s="3" t="s">
        <v>752</v>
      </c>
      <c r="R311" s="3" t="s">
        <v>112</v>
      </c>
      <c r="S311" s="3" t="s">
        <v>1732</v>
      </c>
      <c r="T311" s="3" t="s">
        <v>1725</v>
      </c>
      <c r="U311" s="3" t="s">
        <v>2252</v>
      </c>
      <c r="V311" s="3" t="s">
        <v>2073</v>
      </c>
      <c r="W311" s="3" t="s">
        <v>1733</v>
      </c>
      <c r="X311" s="3" t="s">
        <v>2070</v>
      </c>
      <c r="Y311" s="3" t="s">
        <v>2569</v>
      </c>
    </row>
    <row r="312" spans="2:25" x14ac:dyDescent="0.25">
      <c r="B312" t="s">
        <v>3414</v>
      </c>
      <c r="C312" s="1" t="s">
        <v>3245</v>
      </c>
      <c r="D312" s="1" t="s">
        <v>3244</v>
      </c>
      <c r="E312" s="3" t="e">
        <f>VLOOKUP(K312,sz!A:I,5,0)</f>
        <v>#N/A</v>
      </c>
      <c r="F312" s="4">
        <v>5</v>
      </c>
      <c r="G312" s="3" t="e">
        <f>VLOOKUP(K312,sz!A:I,7,0)</f>
        <v>#N/A</v>
      </c>
      <c r="H312" s="3" t="e">
        <f>VLOOKUP(K312,sz!A:I,8,0)</f>
        <v>#N/A</v>
      </c>
      <c r="I312" s="3" t="e">
        <f>VLOOKUP(K312,sz!A:I,9,0)</f>
        <v>#N/A</v>
      </c>
      <c r="J312" s="1">
        <v>8</v>
      </c>
      <c r="K312" s="8" t="e">
        <f t="shared" si="4"/>
        <v>#N/A</v>
      </c>
      <c r="L312" s="7" t="e">
        <f>VLOOKUP(K312,sz!A:D,3,0)</f>
        <v>#N/A</v>
      </c>
      <c r="M312" s="7" t="e">
        <f>VLOOKUP(K312,sz!A:D,4,0)</f>
        <v>#N/A</v>
      </c>
      <c r="P312" s="3" t="s">
        <v>2570</v>
      </c>
      <c r="Q312" s="3" t="s">
        <v>752</v>
      </c>
      <c r="R312" s="3" t="s">
        <v>113</v>
      </c>
      <c r="S312" s="3" t="s">
        <v>1734</v>
      </c>
      <c r="T312" s="3" t="s">
        <v>1725</v>
      </c>
      <c r="U312" s="3" t="s">
        <v>2252</v>
      </c>
      <c r="V312" s="3" t="s">
        <v>2078</v>
      </c>
      <c r="W312" s="3" t="s">
        <v>1735</v>
      </c>
      <c r="X312" s="3" t="s">
        <v>2070</v>
      </c>
      <c r="Y312" s="3" t="s">
        <v>2570</v>
      </c>
    </row>
    <row r="313" spans="2:25" x14ac:dyDescent="0.25">
      <c r="B313" t="s">
        <v>3414</v>
      </c>
      <c r="C313" s="1" t="s">
        <v>48</v>
      </c>
      <c r="D313" s="1" t="s">
        <v>1587</v>
      </c>
      <c r="E313" s="3" t="str">
        <f>VLOOKUP(K313,sz!A:I,5,0)</f>
        <v>0b05</v>
      </c>
      <c r="F313" s="4">
        <v>3</v>
      </c>
      <c r="G313" s="3" t="str">
        <f>VLOOKUP(K313,sz!A:I,7,0)</f>
        <v>0c</v>
      </c>
      <c r="H313" s="3" t="str">
        <f>VLOOKUP(K313,sz!A:I,8,0)</f>
        <v>0b050c00</v>
      </c>
      <c r="I313" s="3" t="str">
        <f>VLOOKUP(K313,sz!A:I,9,0)</f>
        <v>0</v>
      </c>
      <c r="J313" s="1">
        <v>10</v>
      </c>
      <c r="K313" s="8" t="str">
        <f t="shared" si="4"/>
        <v>1758</v>
      </c>
      <c r="L313" s="7" t="str">
        <f>VLOOKUP(K313,sz!A:D,3,0)</f>
        <v>存货</v>
      </c>
      <c r="M313" s="7" t="str">
        <f>VLOOKUP(K313,sz!A:D,4,0)</f>
        <v>12、存货</v>
      </c>
      <c r="P313" s="3" t="s">
        <v>2571</v>
      </c>
      <c r="Q313" s="3" t="s">
        <v>752</v>
      </c>
      <c r="R313" s="3" t="s">
        <v>1736</v>
      </c>
      <c r="S313" s="3" t="s">
        <v>1737</v>
      </c>
      <c r="T313" s="3" t="s">
        <v>1521</v>
      </c>
      <c r="U313" s="3" t="s">
        <v>2233</v>
      </c>
      <c r="V313" s="3" t="s">
        <v>1483</v>
      </c>
      <c r="W313" s="3" t="s">
        <v>1738</v>
      </c>
      <c r="X313" s="3" t="s">
        <v>2070</v>
      </c>
      <c r="Y313" s="3" t="s">
        <v>2571</v>
      </c>
    </row>
    <row r="314" spans="2:25" x14ac:dyDescent="0.25">
      <c r="B314" t="s">
        <v>3414</v>
      </c>
      <c r="C314" s="1" t="s">
        <v>90</v>
      </c>
      <c r="D314" s="1" t="s">
        <v>3246</v>
      </c>
      <c r="E314" s="3" t="str">
        <f>VLOOKUP(K314,sz!A:I,5,0)</f>
        <v>0b070a</v>
      </c>
      <c r="F314" s="4">
        <v>6</v>
      </c>
      <c r="G314" s="3" t="str">
        <f>VLOOKUP(K314,sz!A:I,7,0)</f>
        <v>01</v>
      </c>
      <c r="H314" s="3" t="str">
        <f>VLOOKUP(K314,sz!A:I,8,0)</f>
        <v>0b070a01</v>
      </c>
      <c r="I314" s="3" t="str">
        <f>VLOOKUP(K314,sz!A:I,9,0)</f>
        <v>0</v>
      </c>
      <c r="J314" s="1">
        <v>1</v>
      </c>
      <c r="K314" s="8" t="str">
        <f t="shared" si="4"/>
        <v>1835</v>
      </c>
      <c r="L314" s="7" t="str">
        <f>VLOOKUP(K314,sz!A:D,3,0)</f>
        <v>存货分类</v>
      </c>
      <c r="M314" s="7" t="str">
        <f>VLOOKUP(K314,sz!A:D,4,0)</f>
        <v>（1）存货分类</v>
      </c>
      <c r="P314" s="3" t="s">
        <v>2572</v>
      </c>
      <c r="Q314" s="3" t="s">
        <v>752</v>
      </c>
      <c r="R314" s="3" t="s">
        <v>1739</v>
      </c>
      <c r="S314" s="3" t="s">
        <v>1740</v>
      </c>
      <c r="T314" s="3" t="s">
        <v>1521</v>
      </c>
      <c r="U314" s="3" t="s">
        <v>2233</v>
      </c>
      <c r="V314" s="3" t="s">
        <v>1486</v>
      </c>
      <c r="W314" s="3" t="s">
        <v>1741</v>
      </c>
      <c r="X314" s="3" t="s">
        <v>2072</v>
      </c>
      <c r="Y314" s="3" t="s">
        <v>2572</v>
      </c>
    </row>
    <row r="315" spans="2:25" x14ac:dyDescent="0.25">
      <c r="B315" t="s">
        <v>3414</v>
      </c>
      <c r="C315" s="1" t="s">
        <v>91</v>
      </c>
      <c r="D315" s="1" t="s">
        <v>3247</v>
      </c>
      <c r="E315" s="3" t="str">
        <f>VLOOKUP(K315,sz!A:I,5,0)</f>
        <v>0b070a</v>
      </c>
      <c r="F315" s="4">
        <v>6</v>
      </c>
      <c r="G315" s="3" t="str">
        <f>VLOOKUP(K315,sz!A:I,7,0)</f>
        <v>02</v>
      </c>
      <c r="H315" s="3" t="str">
        <f>VLOOKUP(K315,sz!A:I,8,0)</f>
        <v>0b070a02</v>
      </c>
      <c r="I315" s="3" t="str">
        <f>VLOOKUP(K315,sz!A:I,9,0)</f>
        <v>0</v>
      </c>
      <c r="J315" s="1">
        <v>2</v>
      </c>
      <c r="K315" s="8" t="str">
        <f t="shared" si="4"/>
        <v>1836</v>
      </c>
      <c r="L315" s="7" t="str">
        <f>VLOOKUP(K315,sz!A:D,3,0)</f>
        <v>存货跌价准备</v>
      </c>
      <c r="M315" s="7" t="str">
        <f>VLOOKUP(K315,sz!A:D,4,0)</f>
        <v>（2）存货跌价准备</v>
      </c>
      <c r="P315" s="3" t="s">
        <v>2573</v>
      </c>
      <c r="Q315" s="3" t="s">
        <v>752</v>
      </c>
      <c r="R315" s="3" t="s">
        <v>114</v>
      </c>
      <c r="S315" s="3" t="s">
        <v>1742</v>
      </c>
      <c r="T315" s="3" t="s">
        <v>1743</v>
      </c>
      <c r="U315" s="3" t="s">
        <v>2252</v>
      </c>
      <c r="V315" s="3" t="s">
        <v>2076</v>
      </c>
      <c r="W315" s="3" t="s">
        <v>1744</v>
      </c>
      <c r="X315" s="3" t="s">
        <v>2070</v>
      </c>
      <c r="Y315" s="3" t="s">
        <v>2573</v>
      </c>
    </row>
    <row r="316" spans="2:25" x14ac:dyDescent="0.25">
      <c r="B316" t="s">
        <v>3414</v>
      </c>
      <c r="C316" s="1" t="s">
        <v>3249</v>
      </c>
      <c r="D316" s="1" t="s">
        <v>3248</v>
      </c>
      <c r="E316" s="3" t="e">
        <f>VLOOKUP(K316,sz!A:I,5,0)</f>
        <v>#N/A</v>
      </c>
      <c r="F316" s="4">
        <v>6</v>
      </c>
      <c r="G316" s="3" t="e">
        <f>VLOOKUP(K316,sz!A:I,7,0)</f>
        <v>#N/A</v>
      </c>
      <c r="H316" s="3" t="e">
        <f>VLOOKUP(K316,sz!A:I,8,0)</f>
        <v>#N/A</v>
      </c>
      <c r="I316" s="3" t="e">
        <f>VLOOKUP(K316,sz!A:I,9,0)</f>
        <v>#N/A</v>
      </c>
      <c r="J316" s="1">
        <v>3</v>
      </c>
      <c r="K316" s="8" t="e">
        <f t="shared" si="4"/>
        <v>#N/A</v>
      </c>
      <c r="L316" s="7" t="e">
        <f>VLOOKUP(K316,sz!A:D,3,0)</f>
        <v>#N/A</v>
      </c>
      <c r="M316" s="7" t="e">
        <f>VLOOKUP(K316,sz!A:D,4,0)</f>
        <v>#N/A</v>
      </c>
      <c r="P316" s="3" t="s">
        <v>2574</v>
      </c>
      <c r="Q316" s="3" t="s">
        <v>752</v>
      </c>
      <c r="R316" s="3" t="s">
        <v>115</v>
      </c>
      <c r="S316" s="3" t="s">
        <v>1745</v>
      </c>
      <c r="T316" s="3" t="s">
        <v>1743</v>
      </c>
      <c r="U316" s="3" t="s">
        <v>2252</v>
      </c>
      <c r="V316" s="3" t="s">
        <v>2075</v>
      </c>
      <c r="W316" s="3" t="s">
        <v>1746</v>
      </c>
      <c r="X316" s="3" t="s">
        <v>2070</v>
      </c>
      <c r="Y316" s="3" t="s">
        <v>2574</v>
      </c>
    </row>
    <row r="317" spans="2:25" x14ac:dyDescent="0.25">
      <c r="B317" t="s">
        <v>3414</v>
      </c>
      <c r="C317" s="1" t="s">
        <v>3251</v>
      </c>
      <c r="D317" s="1" t="s">
        <v>3250</v>
      </c>
      <c r="E317" s="3" t="e">
        <f>VLOOKUP(K317,sz!A:I,5,0)</f>
        <v>#N/A</v>
      </c>
      <c r="F317" s="4">
        <v>6</v>
      </c>
      <c r="G317" s="3" t="e">
        <f>VLOOKUP(K317,sz!A:I,7,0)</f>
        <v>#N/A</v>
      </c>
      <c r="H317" s="3" t="e">
        <f>VLOOKUP(K317,sz!A:I,8,0)</f>
        <v>#N/A</v>
      </c>
      <c r="I317" s="3" t="e">
        <f>VLOOKUP(K317,sz!A:I,9,0)</f>
        <v>#N/A</v>
      </c>
      <c r="J317" s="1">
        <v>4</v>
      </c>
      <c r="K317" s="8" t="e">
        <f t="shared" si="4"/>
        <v>#N/A</v>
      </c>
      <c r="L317" s="7" t="e">
        <f>VLOOKUP(K317,sz!A:D,3,0)</f>
        <v>#N/A</v>
      </c>
      <c r="M317" s="7" t="e">
        <f>VLOOKUP(K317,sz!A:D,4,0)</f>
        <v>#N/A</v>
      </c>
      <c r="P317" s="3" t="s">
        <v>2575</v>
      </c>
      <c r="Q317" s="3" t="s">
        <v>752</v>
      </c>
      <c r="R317" s="3" t="s">
        <v>1747</v>
      </c>
      <c r="S317" s="3" t="s">
        <v>1748</v>
      </c>
      <c r="T317" s="3" t="s">
        <v>1521</v>
      </c>
      <c r="U317" s="3" t="s">
        <v>2233</v>
      </c>
      <c r="V317" s="3" t="s">
        <v>2461</v>
      </c>
      <c r="W317" s="3" t="s">
        <v>1749</v>
      </c>
      <c r="X317" s="3" t="s">
        <v>2070</v>
      </c>
      <c r="Y317" s="3" t="s">
        <v>2575</v>
      </c>
    </row>
    <row r="318" spans="2:25" x14ac:dyDescent="0.25">
      <c r="B318" t="s">
        <v>3414</v>
      </c>
      <c r="C318" s="1" t="s">
        <v>49</v>
      </c>
      <c r="D318" s="1" t="s">
        <v>3252</v>
      </c>
      <c r="E318" s="3" t="str">
        <f>VLOOKUP(K318,sz!A:I,5,0)</f>
        <v>0b05</v>
      </c>
      <c r="F318" s="4">
        <v>3</v>
      </c>
      <c r="G318" s="3" t="str">
        <f>VLOOKUP(K318,sz!A:I,7,0)</f>
        <v>0d</v>
      </c>
      <c r="H318" s="3" t="str">
        <f>VLOOKUP(K318,sz!A:I,8,0)</f>
        <v>0b050d00</v>
      </c>
      <c r="I318" s="3" t="str">
        <f>VLOOKUP(K318,sz!A:I,9,0)</f>
        <v>0</v>
      </c>
      <c r="J318" s="1">
        <v>11</v>
      </c>
      <c r="K318" s="8" t="str">
        <f t="shared" si="4"/>
        <v>1759</v>
      </c>
      <c r="L318" s="7" t="str">
        <f>VLOOKUP(K318,sz!A:D,3,0)</f>
        <v>持有待售资产</v>
      </c>
      <c r="M318" s="7" t="str">
        <f>VLOOKUP(K318,sz!A:D,4,0)</f>
        <v>13、持有待售资产</v>
      </c>
      <c r="P318" s="3" t="s">
        <v>2576</v>
      </c>
      <c r="Q318" s="3" t="s">
        <v>752</v>
      </c>
      <c r="R318" s="3" t="s">
        <v>1750</v>
      </c>
      <c r="S318" s="3" t="s">
        <v>1751</v>
      </c>
      <c r="T318" s="3" t="s">
        <v>1521</v>
      </c>
      <c r="U318" s="3" t="s">
        <v>2233</v>
      </c>
      <c r="V318" s="3" t="s">
        <v>2463</v>
      </c>
      <c r="W318" s="3" t="s">
        <v>1752</v>
      </c>
      <c r="X318" s="3" t="s">
        <v>2070</v>
      </c>
      <c r="Y318" s="3" t="s">
        <v>2576</v>
      </c>
    </row>
    <row r="319" spans="2:25" x14ac:dyDescent="0.25">
      <c r="B319" t="s">
        <v>3414</v>
      </c>
      <c r="C319" s="1" t="s">
        <v>1603</v>
      </c>
      <c r="D319" s="1" t="s">
        <v>1604</v>
      </c>
      <c r="E319" s="3" t="str">
        <f>VLOOKUP(K319,sz!A:I,5,0)</f>
        <v>0b07</v>
      </c>
      <c r="F319" s="4">
        <v>3</v>
      </c>
      <c r="G319" s="3" t="str">
        <f>VLOOKUP(K319,sz!A:I,7,0)</f>
        <v>0c</v>
      </c>
      <c r="H319" s="3" t="str">
        <f>VLOOKUP(K319,sz!A:I,8,0)</f>
        <v>0b070c00</v>
      </c>
      <c r="I319" s="3" t="str">
        <f>VLOOKUP(K319,sz!A:I,9,0)</f>
        <v>0</v>
      </c>
      <c r="J319" s="1">
        <v>12</v>
      </c>
      <c r="K319" s="8" t="str">
        <f t="shared" si="4"/>
        <v>1840</v>
      </c>
      <c r="L319" s="7" t="str">
        <f>VLOOKUP(K319,sz!A:D,3,0)</f>
        <v>一年内到期的非流动资产</v>
      </c>
      <c r="M319" s="7" t="str">
        <f>VLOOKUP(K319,sz!A:D,4,0)</f>
        <v>12、一年内到期的非流动资产</v>
      </c>
      <c r="P319" s="3" t="s">
        <v>2577</v>
      </c>
      <c r="Q319" s="3" t="s">
        <v>752</v>
      </c>
      <c r="R319" s="3" t="s">
        <v>1753</v>
      </c>
      <c r="S319" s="3" t="s">
        <v>1754</v>
      </c>
      <c r="T319" s="3" t="s">
        <v>1521</v>
      </c>
      <c r="U319" s="3" t="s">
        <v>2233</v>
      </c>
      <c r="V319" s="3" t="s">
        <v>2467</v>
      </c>
      <c r="W319" s="3" t="s">
        <v>1755</v>
      </c>
      <c r="X319" s="3" t="s">
        <v>2070</v>
      </c>
      <c r="Y319" s="3" t="s">
        <v>2577</v>
      </c>
    </row>
    <row r="320" spans="2:25" x14ac:dyDescent="0.25">
      <c r="B320" t="s">
        <v>3414</v>
      </c>
      <c r="C320" s="1" t="s">
        <v>1606</v>
      </c>
      <c r="D320" s="1" t="s">
        <v>1607</v>
      </c>
      <c r="E320" s="3" t="str">
        <f>VLOOKUP(K320,sz!A:I,5,0)</f>
        <v>0b07</v>
      </c>
      <c r="F320" s="4">
        <v>3</v>
      </c>
      <c r="G320" s="3" t="str">
        <f>VLOOKUP(K320,sz!A:I,7,0)</f>
        <v>0d</v>
      </c>
      <c r="H320" s="3" t="str">
        <f>VLOOKUP(K320,sz!A:I,8,0)</f>
        <v>0b070d00</v>
      </c>
      <c r="I320" s="3" t="str">
        <f>VLOOKUP(K320,sz!A:I,9,0)</f>
        <v>0</v>
      </c>
      <c r="J320" s="1">
        <v>13</v>
      </c>
      <c r="K320" s="8" t="str">
        <f t="shared" si="4"/>
        <v>1841</v>
      </c>
      <c r="L320" s="7" t="str">
        <f>VLOOKUP(K320,sz!A:D,3,0)</f>
        <v>其他流动资产</v>
      </c>
      <c r="M320" s="7" t="str">
        <f>VLOOKUP(K320,sz!A:D,4,0)</f>
        <v>13、其他流动资产</v>
      </c>
      <c r="P320" s="3" t="s">
        <v>2578</v>
      </c>
      <c r="Q320" s="3" t="s">
        <v>752</v>
      </c>
      <c r="R320" s="3" t="s">
        <v>1756</v>
      </c>
      <c r="S320" s="3" t="s">
        <v>1757</v>
      </c>
      <c r="T320" s="3" t="s">
        <v>1521</v>
      </c>
      <c r="U320" s="3" t="s">
        <v>2233</v>
      </c>
      <c r="V320" s="3" t="s">
        <v>2469</v>
      </c>
      <c r="W320" s="3" t="s">
        <v>1758</v>
      </c>
      <c r="X320" s="3" t="s">
        <v>2072</v>
      </c>
      <c r="Y320" s="3" t="s">
        <v>2578</v>
      </c>
    </row>
    <row r="321" spans="2:25" x14ac:dyDescent="0.25">
      <c r="B321" t="s">
        <v>3414</v>
      </c>
      <c r="C321" s="1" t="s">
        <v>1609</v>
      </c>
      <c r="D321" s="1" t="s">
        <v>1610</v>
      </c>
      <c r="E321" s="3" t="str">
        <f>VLOOKUP(K321,sz!A:I,5,0)</f>
        <v>0b07</v>
      </c>
      <c r="F321" s="4">
        <v>3</v>
      </c>
      <c r="G321" s="3" t="str">
        <f>VLOOKUP(K321,sz!A:I,7,0)</f>
        <v>0e</v>
      </c>
      <c r="H321" s="3" t="str">
        <f>VLOOKUP(K321,sz!A:I,8,0)</f>
        <v>0b070e00</v>
      </c>
      <c r="I321" s="3" t="str">
        <f>VLOOKUP(K321,sz!A:I,9,0)</f>
        <v>1</v>
      </c>
      <c r="J321" s="1">
        <v>14</v>
      </c>
      <c r="K321" s="8" t="str">
        <f t="shared" si="4"/>
        <v>1842</v>
      </c>
      <c r="L321" s="7" t="str">
        <f>VLOOKUP(K321,sz!A:D,3,0)</f>
        <v>可供出售金融资产</v>
      </c>
      <c r="M321" s="7" t="str">
        <f>VLOOKUP(K321,sz!A:D,4,0)</f>
        <v>14、可供出售金融资产</v>
      </c>
      <c r="P321" s="3" t="s">
        <v>2579</v>
      </c>
      <c r="Q321" s="3" t="s">
        <v>752</v>
      </c>
      <c r="R321" s="3" t="s">
        <v>116</v>
      </c>
      <c r="S321" s="3" t="s">
        <v>1759</v>
      </c>
      <c r="T321" s="3" t="s">
        <v>1760</v>
      </c>
      <c r="U321" s="3" t="s">
        <v>2252</v>
      </c>
      <c r="V321" s="3" t="s">
        <v>2076</v>
      </c>
      <c r="W321" s="3" t="s">
        <v>1761</v>
      </c>
      <c r="X321" s="3" t="s">
        <v>2070</v>
      </c>
      <c r="Y321" s="3" t="s">
        <v>2579</v>
      </c>
    </row>
    <row r="322" spans="2:25" x14ac:dyDescent="0.25">
      <c r="B322" t="s">
        <v>3414</v>
      </c>
      <c r="C322" s="1" t="s">
        <v>92</v>
      </c>
      <c r="D322" s="1" t="s">
        <v>3253</v>
      </c>
      <c r="E322" s="3" t="str">
        <f>VLOOKUP(K322,sz!A:I,5,0)</f>
        <v>0b070e</v>
      </c>
      <c r="F322" s="4">
        <v>4</v>
      </c>
      <c r="G322" s="3" t="str">
        <f>VLOOKUP(K322,sz!A:I,7,0)</f>
        <v>01</v>
      </c>
      <c r="H322" s="3" t="str">
        <f>VLOOKUP(K322,sz!A:I,8,0)</f>
        <v>0b070e01</v>
      </c>
      <c r="I322" s="3" t="str">
        <f>VLOOKUP(K322,sz!A:I,9,0)</f>
        <v>0</v>
      </c>
      <c r="J322" s="1">
        <v>1</v>
      </c>
      <c r="K322" s="8" t="str">
        <f t="shared" si="4"/>
        <v>1843</v>
      </c>
      <c r="L322" s="7" t="str">
        <f>VLOOKUP(K322,sz!A:D,3,0)</f>
        <v>可供出售金融资产情况</v>
      </c>
      <c r="M322" s="7" t="str">
        <f>VLOOKUP(K322,sz!A:D,4,0)</f>
        <v>（1）可供出售金融资产情况</v>
      </c>
      <c r="P322" s="3" t="s">
        <v>2580</v>
      </c>
      <c r="Q322" s="3" t="s">
        <v>752</v>
      </c>
      <c r="R322" s="3" t="s">
        <v>1762</v>
      </c>
      <c r="S322" s="3" t="s">
        <v>1763</v>
      </c>
      <c r="T322" s="3" t="s">
        <v>1760</v>
      </c>
      <c r="U322" s="3" t="s">
        <v>2252</v>
      </c>
      <c r="V322" s="3" t="s">
        <v>2075</v>
      </c>
      <c r="W322" s="3" t="s">
        <v>1764</v>
      </c>
      <c r="X322" s="3" t="s">
        <v>2070</v>
      </c>
      <c r="Y322" s="3" t="s">
        <v>2580</v>
      </c>
    </row>
    <row r="323" spans="2:25" x14ac:dyDescent="0.25">
      <c r="B323" t="s">
        <v>3414</v>
      </c>
      <c r="C323" s="1" t="s">
        <v>93</v>
      </c>
      <c r="D323" s="1" t="s">
        <v>3254</v>
      </c>
      <c r="E323" s="3" t="str">
        <f>VLOOKUP(K323,sz!A:I,5,0)</f>
        <v>0b070e</v>
      </c>
      <c r="F323" s="4">
        <v>4</v>
      </c>
      <c r="G323" s="3" t="str">
        <f>VLOOKUP(K323,sz!A:I,7,0)</f>
        <v>02</v>
      </c>
      <c r="H323" s="3" t="str">
        <f>VLOOKUP(K323,sz!A:I,8,0)</f>
        <v>0b070e02</v>
      </c>
      <c r="I323" s="3" t="str">
        <f>VLOOKUP(K323,sz!A:I,9,0)</f>
        <v>0</v>
      </c>
      <c r="J323" s="1">
        <v>2</v>
      </c>
      <c r="K323" s="8" t="str">
        <f t="shared" si="4"/>
        <v>1844</v>
      </c>
      <c r="L323" s="7" t="str">
        <f>VLOOKUP(K323,sz!A:D,3,0)</f>
        <v>期末按公允价值计量的可供出售金融资产</v>
      </c>
      <c r="M323" s="7" t="str">
        <f>VLOOKUP(K323,sz!A:D,4,0)</f>
        <v>（2）期末按公允价值计量的可供出售金融资产</v>
      </c>
      <c r="P323" s="3" t="s">
        <v>2581</v>
      </c>
      <c r="Q323" s="3" t="s">
        <v>752</v>
      </c>
      <c r="R323" s="3" t="s">
        <v>1765</v>
      </c>
      <c r="S323" s="3" t="s">
        <v>1766</v>
      </c>
      <c r="T323" s="3" t="s">
        <v>1521</v>
      </c>
      <c r="U323" s="3" t="s">
        <v>2233</v>
      </c>
      <c r="V323" s="3" t="s">
        <v>2471</v>
      </c>
      <c r="W323" s="3" t="s">
        <v>1767</v>
      </c>
      <c r="X323" s="3" t="s">
        <v>2072</v>
      </c>
      <c r="Y323" s="3" t="s">
        <v>2581</v>
      </c>
    </row>
    <row r="324" spans="2:25" x14ac:dyDescent="0.25">
      <c r="B324" t="s">
        <v>3414</v>
      </c>
      <c r="C324" s="1" t="s">
        <v>94</v>
      </c>
      <c r="D324" s="1" t="s">
        <v>3255</v>
      </c>
      <c r="E324" s="3" t="str">
        <f>VLOOKUP(K324,sz!A:I,5,0)</f>
        <v>0b070e</v>
      </c>
      <c r="F324" s="4">
        <v>4</v>
      </c>
      <c r="G324" s="3" t="str">
        <f>VLOOKUP(K324,sz!A:I,7,0)</f>
        <v>03</v>
      </c>
      <c r="H324" s="3" t="str">
        <f>VLOOKUP(K324,sz!A:I,8,0)</f>
        <v>0b070e03</v>
      </c>
      <c r="I324" s="3" t="str">
        <f>VLOOKUP(K324,sz!A:I,9,0)</f>
        <v>0</v>
      </c>
      <c r="J324" s="1">
        <v>3</v>
      </c>
      <c r="K324" s="8" t="str">
        <f t="shared" si="4"/>
        <v>1845</v>
      </c>
      <c r="L324" s="7" t="str">
        <f>VLOOKUP(K324,sz!A:D,3,0)</f>
        <v>期末按成本计量的可供出售金融资产</v>
      </c>
      <c r="M324" s="7" t="str">
        <f>VLOOKUP(K324,sz!A:D,4,0)</f>
        <v>（3）期末按成本计量的可供出售金融资产</v>
      </c>
      <c r="P324" s="3" t="s">
        <v>2582</v>
      </c>
      <c r="Q324" s="3" t="s">
        <v>752</v>
      </c>
      <c r="R324" s="3" t="s">
        <v>1768</v>
      </c>
      <c r="S324" s="3" t="s">
        <v>1769</v>
      </c>
      <c r="T324" s="3" t="s">
        <v>1770</v>
      </c>
      <c r="U324" s="3" t="s">
        <v>2252</v>
      </c>
      <c r="V324" s="3" t="s">
        <v>2076</v>
      </c>
      <c r="W324" s="3" t="s">
        <v>1771</v>
      </c>
      <c r="X324" s="3" t="s">
        <v>2070</v>
      </c>
      <c r="Y324" s="3" t="s">
        <v>2582</v>
      </c>
    </row>
    <row r="325" spans="2:25" x14ac:dyDescent="0.25">
      <c r="B325" t="s">
        <v>3414</v>
      </c>
      <c r="C325" s="1" t="s">
        <v>95</v>
      </c>
      <c r="D325" s="1" t="s">
        <v>3256</v>
      </c>
      <c r="E325" s="3" t="str">
        <f>VLOOKUP(K325,sz!A:I,5,0)</f>
        <v>0b070e</v>
      </c>
      <c r="F325" s="4">
        <v>4</v>
      </c>
      <c r="G325" s="3" t="str">
        <f>VLOOKUP(K325,sz!A:I,7,0)</f>
        <v>04</v>
      </c>
      <c r="H325" s="3" t="str">
        <f>VLOOKUP(K325,sz!A:I,8,0)</f>
        <v>0b070e04</v>
      </c>
      <c r="I325" s="3" t="str">
        <f>VLOOKUP(K325,sz!A:I,9,0)</f>
        <v>0</v>
      </c>
      <c r="J325" s="1">
        <v>4</v>
      </c>
      <c r="K325" s="8" t="str">
        <f t="shared" si="4"/>
        <v>1846</v>
      </c>
      <c r="L325" s="7" t="str">
        <f>VLOOKUP(K325,sz!A:D,3,0)</f>
        <v>报告期内可供出售金融资产减值的变动情况</v>
      </c>
      <c r="M325" s="7" t="str">
        <f>VLOOKUP(K325,sz!A:D,4,0)</f>
        <v>（4）报告期内可供出售金融资产减值的变动情况</v>
      </c>
      <c r="P325" s="3" t="s">
        <v>2583</v>
      </c>
      <c r="Q325" s="3" t="s">
        <v>752</v>
      </c>
      <c r="R325" s="3" t="s">
        <v>1772</v>
      </c>
      <c r="S325" s="3" t="s">
        <v>1773</v>
      </c>
      <c r="T325" s="3" t="s">
        <v>1770</v>
      </c>
      <c r="U325" s="3" t="s">
        <v>2252</v>
      </c>
      <c r="V325" s="3" t="s">
        <v>2075</v>
      </c>
      <c r="W325" s="3" t="s">
        <v>1774</v>
      </c>
      <c r="X325" s="3" t="s">
        <v>2070</v>
      </c>
      <c r="Y325" s="3" t="s">
        <v>2583</v>
      </c>
    </row>
    <row r="326" spans="2:25" x14ac:dyDescent="0.25">
      <c r="B326" t="s">
        <v>3414</v>
      </c>
      <c r="C326" s="1" t="s">
        <v>3258</v>
      </c>
      <c r="D326" s="1" t="s">
        <v>3257</v>
      </c>
      <c r="E326" s="3" t="e">
        <f>VLOOKUP(K326,sz!A:I,5,0)</f>
        <v>#N/A</v>
      </c>
      <c r="F326" s="4">
        <v>4</v>
      </c>
      <c r="G326" s="3" t="e">
        <f>VLOOKUP(K326,sz!A:I,7,0)</f>
        <v>#N/A</v>
      </c>
      <c r="H326" s="3" t="e">
        <f>VLOOKUP(K326,sz!A:I,8,0)</f>
        <v>#N/A</v>
      </c>
      <c r="I326" s="3" t="e">
        <f>VLOOKUP(K326,sz!A:I,9,0)</f>
        <v>#N/A</v>
      </c>
      <c r="J326" s="1">
        <v>5</v>
      </c>
      <c r="K326" s="8" t="e">
        <f t="shared" si="4"/>
        <v>#N/A</v>
      </c>
      <c r="L326" s="7" t="e">
        <f>VLOOKUP(K326,sz!A:D,3,0)</f>
        <v>#N/A</v>
      </c>
      <c r="M326" s="7" t="e">
        <f>VLOOKUP(K326,sz!A:D,4,0)</f>
        <v>#N/A</v>
      </c>
      <c r="P326" s="3" t="s">
        <v>2584</v>
      </c>
      <c r="Q326" s="3" t="s">
        <v>752</v>
      </c>
      <c r="R326" s="3" t="s">
        <v>1775</v>
      </c>
      <c r="S326" s="3" t="s">
        <v>1776</v>
      </c>
      <c r="T326" s="3" t="s">
        <v>1770</v>
      </c>
      <c r="U326" s="3" t="s">
        <v>2252</v>
      </c>
      <c r="V326" s="3" t="s">
        <v>2074</v>
      </c>
      <c r="W326" s="3" t="s">
        <v>1777</v>
      </c>
      <c r="X326" s="3" t="s">
        <v>2070</v>
      </c>
      <c r="Y326" s="3" t="s">
        <v>2584</v>
      </c>
    </row>
    <row r="327" spans="2:25" x14ac:dyDescent="0.25">
      <c r="B327" t="s">
        <v>3414</v>
      </c>
      <c r="C327" s="1" t="s">
        <v>1624</v>
      </c>
      <c r="D327" s="1" t="s">
        <v>1625</v>
      </c>
      <c r="E327" s="3" t="str">
        <f>VLOOKUP(K327,sz!A:I,5,0)</f>
        <v>0b07</v>
      </c>
      <c r="F327" s="4">
        <v>3</v>
      </c>
      <c r="G327" s="3" t="str">
        <f>VLOOKUP(K327,sz!A:I,7,0)</f>
        <v>0f</v>
      </c>
      <c r="H327" s="3" t="str">
        <f>VLOOKUP(K327,sz!A:I,8,0)</f>
        <v>0b070f00</v>
      </c>
      <c r="I327" s="3" t="str">
        <f>VLOOKUP(K327,sz!A:I,9,0)</f>
        <v>1</v>
      </c>
      <c r="J327" s="1">
        <v>15</v>
      </c>
      <c r="K327" s="8" t="str">
        <f t="shared" si="4"/>
        <v>1848</v>
      </c>
      <c r="L327" s="7" t="str">
        <f>VLOOKUP(K327,sz!A:D,3,0)</f>
        <v>持有至到期投资</v>
      </c>
      <c r="M327" s="7" t="str">
        <f>VLOOKUP(K327,sz!A:D,4,0)</f>
        <v>15、持有至到期投资</v>
      </c>
      <c r="P327" s="3" t="s">
        <v>2585</v>
      </c>
      <c r="Q327" s="3" t="s">
        <v>752</v>
      </c>
      <c r="R327" s="3" t="s">
        <v>1778</v>
      </c>
      <c r="S327" s="3" t="s">
        <v>1779</v>
      </c>
      <c r="T327" s="3" t="s">
        <v>1521</v>
      </c>
      <c r="U327" s="3" t="s">
        <v>2233</v>
      </c>
      <c r="V327" s="3" t="s">
        <v>2473</v>
      </c>
      <c r="W327" s="3" t="s">
        <v>1780</v>
      </c>
      <c r="X327" s="3" t="s">
        <v>2072</v>
      </c>
      <c r="Y327" s="3" t="s">
        <v>2585</v>
      </c>
    </row>
    <row r="328" spans="2:25" x14ac:dyDescent="0.25">
      <c r="B328" t="s">
        <v>3414</v>
      </c>
      <c r="C328" s="1" t="s">
        <v>3260</v>
      </c>
      <c r="D328" s="1" t="s">
        <v>3259</v>
      </c>
      <c r="E328" s="3" t="e">
        <f>VLOOKUP(K328,sz!A:I,5,0)</f>
        <v>#N/A</v>
      </c>
      <c r="F328" s="4">
        <v>4</v>
      </c>
      <c r="G328" s="3" t="e">
        <f>VLOOKUP(K328,sz!A:I,7,0)</f>
        <v>#N/A</v>
      </c>
      <c r="H328" s="3" t="e">
        <f>VLOOKUP(K328,sz!A:I,8,0)</f>
        <v>#N/A</v>
      </c>
      <c r="I328" s="3" t="e">
        <f>VLOOKUP(K328,sz!A:I,9,0)</f>
        <v>#N/A</v>
      </c>
      <c r="J328" s="1">
        <v>1</v>
      </c>
      <c r="K328" s="8" t="e">
        <f t="shared" si="4"/>
        <v>#N/A</v>
      </c>
      <c r="L328" s="7" t="e">
        <f>VLOOKUP(K328,sz!A:D,3,0)</f>
        <v>#N/A</v>
      </c>
      <c r="M328" s="7" t="e">
        <f>VLOOKUP(K328,sz!A:D,4,0)</f>
        <v>#N/A</v>
      </c>
      <c r="P328" s="3" t="s">
        <v>2586</v>
      </c>
      <c r="Q328" s="3" t="s">
        <v>752</v>
      </c>
      <c r="R328" s="3" t="s">
        <v>1781</v>
      </c>
      <c r="S328" s="3" t="s">
        <v>1782</v>
      </c>
      <c r="T328" s="3" t="s">
        <v>1783</v>
      </c>
      <c r="U328" s="3" t="s">
        <v>2252</v>
      </c>
      <c r="V328" s="3" t="s">
        <v>2076</v>
      </c>
      <c r="W328" s="3" t="s">
        <v>1784</v>
      </c>
      <c r="X328" s="3" t="s">
        <v>2070</v>
      </c>
      <c r="Y328" s="3" t="s">
        <v>2586</v>
      </c>
    </row>
    <row r="329" spans="2:25" x14ac:dyDescent="0.25">
      <c r="B329" t="s">
        <v>3414</v>
      </c>
      <c r="C329" s="1" t="s">
        <v>3262</v>
      </c>
      <c r="D329" s="1" t="s">
        <v>3261</v>
      </c>
      <c r="E329" s="3" t="e">
        <f>VLOOKUP(K329,sz!A:I,5,0)</f>
        <v>#N/A</v>
      </c>
      <c r="F329" s="4">
        <v>4</v>
      </c>
      <c r="G329" s="3" t="e">
        <f>VLOOKUP(K329,sz!A:I,7,0)</f>
        <v>#N/A</v>
      </c>
      <c r="H329" s="3" t="e">
        <f>VLOOKUP(K329,sz!A:I,8,0)</f>
        <v>#N/A</v>
      </c>
      <c r="I329" s="3" t="e">
        <f>VLOOKUP(K329,sz!A:I,9,0)</f>
        <v>#N/A</v>
      </c>
      <c r="J329" s="1">
        <v>2</v>
      </c>
      <c r="K329" s="8" t="e">
        <f t="shared" si="4"/>
        <v>#N/A</v>
      </c>
      <c r="L329" s="7" t="e">
        <f>VLOOKUP(K329,sz!A:D,3,0)</f>
        <v>#N/A</v>
      </c>
      <c r="M329" s="7" t="e">
        <f>VLOOKUP(K329,sz!A:D,4,0)</f>
        <v>#N/A</v>
      </c>
      <c r="P329" s="3" t="s">
        <v>2587</v>
      </c>
      <c r="Q329" s="3" t="s">
        <v>752</v>
      </c>
      <c r="R329" s="3" t="s">
        <v>1785</v>
      </c>
      <c r="S329" s="3" t="s">
        <v>1786</v>
      </c>
      <c r="T329" s="3" t="s">
        <v>1783</v>
      </c>
      <c r="U329" s="3" t="s">
        <v>2252</v>
      </c>
      <c r="V329" s="3" t="s">
        <v>2075</v>
      </c>
      <c r="W329" s="3" t="s">
        <v>1787</v>
      </c>
      <c r="X329" s="3" t="s">
        <v>2070</v>
      </c>
      <c r="Y329" s="3" t="s">
        <v>2587</v>
      </c>
    </row>
    <row r="330" spans="2:25" x14ac:dyDescent="0.25">
      <c r="B330" t="s">
        <v>3414</v>
      </c>
      <c r="C330" s="1" t="s">
        <v>3264</v>
      </c>
      <c r="D330" s="1" t="s">
        <v>3263</v>
      </c>
      <c r="E330" s="3" t="e">
        <f>VLOOKUP(K330,sz!A:I,5,0)</f>
        <v>#N/A</v>
      </c>
      <c r="F330" s="4">
        <v>4</v>
      </c>
      <c r="G330" s="3" t="e">
        <f>VLOOKUP(K330,sz!A:I,7,0)</f>
        <v>#N/A</v>
      </c>
      <c r="H330" s="3" t="e">
        <f>VLOOKUP(K330,sz!A:I,8,0)</f>
        <v>#N/A</v>
      </c>
      <c r="I330" s="3" t="e">
        <f>VLOOKUP(K330,sz!A:I,9,0)</f>
        <v>#N/A</v>
      </c>
      <c r="J330" s="1">
        <v>3</v>
      </c>
      <c r="K330" s="8" t="e">
        <f t="shared" ref="K330:K393" si="5">VLOOKUP(C330,R:Y,8,0)</f>
        <v>#N/A</v>
      </c>
      <c r="L330" s="7" t="e">
        <f>VLOOKUP(K330,sz!A:D,3,0)</f>
        <v>#N/A</v>
      </c>
      <c r="M330" s="7" t="e">
        <f>VLOOKUP(K330,sz!A:D,4,0)</f>
        <v>#N/A</v>
      </c>
      <c r="P330" s="3" t="s">
        <v>2588</v>
      </c>
      <c r="Q330" s="3" t="s">
        <v>752</v>
      </c>
      <c r="R330" s="3" t="s">
        <v>117</v>
      </c>
      <c r="S330" s="3" t="s">
        <v>1788</v>
      </c>
      <c r="T330" s="3" t="s">
        <v>1783</v>
      </c>
      <c r="U330" s="3" t="s">
        <v>2252</v>
      </c>
      <c r="V330" s="3" t="s">
        <v>2074</v>
      </c>
      <c r="W330" s="3" t="s">
        <v>1789</v>
      </c>
      <c r="X330" s="3" t="s">
        <v>2070</v>
      </c>
      <c r="Y330" s="3" t="s">
        <v>2588</v>
      </c>
    </row>
    <row r="331" spans="2:25" x14ac:dyDescent="0.25">
      <c r="B331" t="s">
        <v>3414</v>
      </c>
      <c r="C331" s="1" t="s">
        <v>1637</v>
      </c>
      <c r="D331" s="1" t="s">
        <v>1638</v>
      </c>
      <c r="E331" s="3" t="str">
        <f>VLOOKUP(K331,sz!A:I,5,0)</f>
        <v>0b07</v>
      </c>
      <c r="F331" s="4">
        <v>3</v>
      </c>
      <c r="G331" s="3" t="str">
        <f>VLOOKUP(K331,sz!A:I,7,0)</f>
        <v>10</v>
      </c>
      <c r="H331" s="3" t="str">
        <f>VLOOKUP(K331,sz!A:I,8,0)</f>
        <v>0b071000</v>
      </c>
      <c r="I331" s="3" t="str">
        <f>VLOOKUP(K331,sz!A:I,9,0)</f>
        <v>1</v>
      </c>
      <c r="J331" s="1">
        <v>16</v>
      </c>
      <c r="K331" s="8" t="str">
        <f t="shared" si="5"/>
        <v>1852</v>
      </c>
      <c r="L331" s="7" t="str">
        <f>VLOOKUP(K331,sz!A:D,3,0)</f>
        <v>长期应收款</v>
      </c>
      <c r="M331" s="7" t="str">
        <f>VLOOKUP(K331,sz!A:D,4,0)</f>
        <v>16、长期应收款</v>
      </c>
      <c r="P331" s="3" t="s">
        <v>2589</v>
      </c>
      <c r="Q331" s="3" t="s">
        <v>752</v>
      </c>
      <c r="R331" s="3" t="s">
        <v>1790</v>
      </c>
      <c r="S331" s="3" t="s">
        <v>1791</v>
      </c>
      <c r="T331" s="3" t="s">
        <v>1521</v>
      </c>
      <c r="U331" s="3" t="s">
        <v>2233</v>
      </c>
      <c r="V331" s="3" t="s">
        <v>2475</v>
      </c>
      <c r="W331" s="3" t="s">
        <v>1792</v>
      </c>
      <c r="X331" s="3" t="s">
        <v>2070</v>
      </c>
      <c r="Y331" s="3" t="s">
        <v>2589</v>
      </c>
    </row>
    <row r="332" spans="2:25" x14ac:dyDescent="0.25">
      <c r="B332" t="s">
        <v>3414</v>
      </c>
      <c r="C332" s="1" t="s">
        <v>3266</v>
      </c>
      <c r="D332" s="1" t="s">
        <v>3265</v>
      </c>
      <c r="E332" s="3" t="e">
        <f>VLOOKUP(K332,sz!A:I,5,0)</f>
        <v>#N/A</v>
      </c>
      <c r="F332" s="4">
        <v>5</v>
      </c>
      <c r="G332" s="3" t="e">
        <f>VLOOKUP(K332,sz!A:I,7,0)</f>
        <v>#N/A</v>
      </c>
      <c r="H332" s="3" t="e">
        <f>VLOOKUP(K332,sz!A:I,8,0)</f>
        <v>#N/A</v>
      </c>
      <c r="I332" s="3" t="e">
        <f>VLOOKUP(K332,sz!A:I,9,0)</f>
        <v>#N/A</v>
      </c>
      <c r="J332" s="1">
        <v>1</v>
      </c>
      <c r="K332" s="8" t="e">
        <f t="shared" si="5"/>
        <v>#N/A</v>
      </c>
      <c r="L332" s="7" t="e">
        <f>VLOOKUP(K332,sz!A:D,3,0)</f>
        <v>#N/A</v>
      </c>
      <c r="M332" s="7" t="e">
        <f>VLOOKUP(K332,sz!A:D,4,0)</f>
        <v>#N/A</v>
      </c>
      <c r="P332" s="3" t="s">
        <v>2590</v>
      </c>
      <c r="Q332" s="3" t="s">
        <v>752</v>
      </c>
      <c r="R332" s="3" t="s">
        <v>1793</v>
      </c>
      <c r="S332" s="3" t="s">
        <v>1794</v>
      </c>
      <c r="T332" s="3" t="s">
        <v>1521</v>
      </c>
      <c r="U332" s="3" t="s">
        <v>2233</v>
      </c>
      <c r="V332" s="3" t="s">
        <v>2591</v>
      </c>
      <c r="W332" s="3" t="s">
        <v>1795</v>
      </c>
      <c r="X332" s="3" t="s">
        <v>2070</v>
      </c>
      <c r="Y332" s="3" t="s">
        <v>2590</v>
      </c>
    </row>
    <row r="333" spans="2:25" x14ac:dyDescent="0.25">
      <c r="B333" t="s">
        <v>3414</v>
      </c>
      <c r="C333" s="1" t="s">
        <v>96</v>
      </c>
      <c r="D333" s="1" t="s">
        <v>3267</v>
      </c>
      <c r="E333" s="3" t="str">
        <f>VLOOKUP(K333,sz!A:I,5,0)</f>
        <v>0b0710</v>
      </c>
      <c r="F333" s="4">
        <v>5</v>
      </c>
      <c r="G333" s="3" t="str">
        <f>VLOOKUP(K333,sz!A:I,7,0)</f>
        <v>02</v>
      </c>
      <c r="H333" s="3" t="str">
        <f>VLOOKUP(K333,sz!A:I,8,0)</f>
        <v>0b071002</v>
      </c>
      <c r="I333" s="3" t="str">
        <f>VLOOKUP(K333,sz!A:I,9,0)</f>
        <v>0</v>
      </c>
      <c r="J333" s="1">
        <v>2</v>
      </c>
      <c r="K333" s="8" t="str">
        <f t="shared" si="5"/>
        <v>1854</v>
      </c>
      <c r="L333" s="7" t="str">
        <f>VLOOKUP(K333,sz!A:D,3,0)</f>
        <v>因金融资产转移而终止确认的长期应收款</v>
      </c>
      <c r="M333" s="7" t="str">
        <f>VLOOKUP(K333,sz!A:D,4,0)</f>
        <v>（2）因金融资产转移而终止确认的长期应收款</v>
      </c>
      <c r="P333" s="3" t="s">
        <v>2592</v>
      </c>
      <c r="Q333" s="3" t="s">
        <v>752</v>
      </c>
      <c r="R333" s="3" t="s">
        <v>1796</v>
      </c>
      <c r="S333" s="3" t="s">
        <v>1797</v>
      </c>
      <c r="T333" s="3" t="s">
        <v>1521</v>
      </c>
      <c r="U333" s="3" t="s">
        <v>2233</v>
      </c>
      <c r="V333" s="3" t="s">
        <v>2593</v>
      </c>
      <c r="W333" s="3" t="s">
        <v>1798</v>
      </c>
      <c r="X333" s="3" t="s">
        <v>2070</v>
      </c>
      <c r="Y333" s="3" t="s">
        <v>2592</v>
      </c>
    </row>
    <row r="334" spans="2:25" x14ac:dyDescent="0.25">
      <c r="B334" t="s">
        <v>3414</v>
      </c>
      <c r="C334" s="1" t="s">
        <v>97</v>
      </c>
      <c r="D334" s="1" t="s">
        <v>3268</v>
      </c>
      <c r="E334" s="3" t="str">
        <f>VLOOKUP(K334,sz!A:I,5,0)</f>
        <v>0b0710</v>
      </c>
      <c r="F334" s="4">
        <v>5</v>
      </c>
      <c r="G334" s="3" t="str">
        <f>VLOOKUP(K334,sz!A:I,7,0)</f>
        <v>03</v>
      </c>
      <c r="H334" s="3" t="str">
        <f>VLOOKUP(K334,sz!A:I,8,0)</f>
        <v>0b071003</v>
      </c>
      <c r="I334" s="3" t="str">
        <f>VLOOKUP(K334,sz!A:I,9,0)</f>
        <v>0</v>
      </c>
      <c r="J334" s="1">
        <v>3</v>
      </c>
      <c r="K334" s="8" t="str">
        <f t="shared" si="5"/>
        <v>1855</v>
      </c>
      <c r="L334" s="7" t="str">
        <f>VLOOKUP(K334,sz!A:D,3,0)</f>
        <v>转移长期应收款且继续涉入形成的资产、负债金额</v>
      </c>
      <c r="M334" s="7" t="str">
        <f>VLOOKUP(K334,sz!A:D,4,0)</f>
        <v>（3）转移长期应收款且继续涉入形成的资产、负债金额</v>
      </c>
      <c r="P334" s="3" t="s">
        <v>2594</v>
      </c>
      <c r="Q334" s="3" t="s">
        <v>752</v>
      </c>
      <c r="R334" s="3" t="s">
        <v>1799</v>
      </c>
      <c r="S334" s="3" t="s">
        <v>1800</v>
      </c>
      <c r="T334" s="3" t="s">
        <v>1521</v>
      </c>
      <c r="U334" s="3" t="s">
        <v>2233</v>
      </c>
      <c r="V334" s="3" t="s">
        <v>2595</v>
      </c>
      <c r="W334" s="3" t="s">
        <v>1801</v>
      </c>
      <c r="X334" s="3" t="s">
        <v>2072</v>
      </c>
      <c r="Y334" s="3" t="s">
        <v>2594</v>
      </c>
    </row>
    <row r="335" spans="2:25" x14ac:dyDescent="0.25">
      <c r="B335" t="s">
        <v>3414</v>
      </c>
      <c r="C335" s="1" t="s">
        <v>50</v>
      </c>
      <c r="D335" s="1" t="s">
        <v>1648</v>
      </c>
      <c r="E335" s="3" t="str">
        <f>VLOOKUP(K335,sz!A:I,5,0)</f>
        <v>0b05</v>
      </c>
      <c r="F335" s="4">
        <v>3</v>
      </c>
      <c r="G335" s="3" t="str">
        <f>VLOOKUP(K335,sz!A:I,7,0)</f>
        <v>0e</v>
      </c>
      <c r="H335" s="3" t="str">
        <f>VLOOKUP(K335,sz!A:I,8,0)</f>
        <v>0b050e00</v>
      </c>
      <c r="I335" s="3" t="str">
        <f>VLOOKUP(K335,sz!A:I,9,0)</f>
        <v>0</v>
      </c>
      <c r="J335" s="1">
        <v>17</v>
      </c>
      <c r="K335" s="8" t="str">
        <f t="shared" si="5"/>
        <v>1760</v>
      </c>
      <c r="L335" s="7" t="str">
        <f>VLOOKUP(K335,sz!A:D,3,0)</f>
        <v>长期股权投资</v>
      </c>
      <c r="M335" s="7" t="str">
        <f>VLOOKUP(K335,sz!A:D,4,0)</f>
        <v>14、长期股权投资</v>
      </c>
      <c r="P335" s="3" t="s">
        <v>2596</v>
      </c>
      <c r="Q335" s="3" t="s">
        <v>752</v>
      </c>
      <c r="R335" s="3" t="s">
        <v>118</v>
      </c>
      <c r="S335" s="3" t="s">
        <v>1802</v>
      </c>
      <c r="T335" s="3" t="s">
        <v>1803</v>
      </c>
      <c r="U335" s="3" t="s">
        <v>2252</v>
      </c>
      <c r="V335" s="3" t="s">
        <v>2076</v>
      </c>
      <c r="W335" s="3" t="s">
        <v>1804</v>
      </c>
      <c r="X335" s="3" t="s">
        <v>2070</v>
      </c>
      <c r="Y335" s="3" t="s">
        <v>2596</v>
      </c>
    </row>
    <row r="336" spans="2:25" x14ac:dyDescent="0.25">
      <c r="B336" t="s">
        <v>3414</v>
      </c>
      <c r="C336" s="1" t="s">
        <v>51</v>
      </c>
      <c r="D336" s="1" t="s">
        <v>1650</v>
      </c>
      <c r="E336" s="3" t="str">
        <f>VLOOKUP(K336,sz!A:I,5,0)</f>
        <v>0b05</v>
      </c>
      <c r="F336" s="4">
        <v>3</v>
      </c>
      <c r="G336" s="3" t="str">
        <f>VLOOKUP(K336,sz!A:I,7,0)</f>
        <v>0f</v>
      </c>
      <c r="H336" s="3" t="str">
        <f>VLOOKUP(K336,sz!A:I,8,0)</f>
        <v>0b050f00</v>
      </c>
      <c r="I336" s="3" t="str">
        <f>VLOOKUP(K336,sz!A:I,9,0)</f>
        <v>0</v>
      </c>
      <c r="J336" s="1">
        <v>18</v>
      </c>
      <c r="K336" s="8" t="str">
        <f t="shared" si="5"/>
        <v>1761</v>
      </c>
      <c r="L336" s="7" t="str">
        <f>VLOOKUP(K336,sz!A:D,3,0)</f>
        <v>投资性房地产</v>
      </c>
      <c r="M336" s="7" t="str">
        <f>VLOOKUP(K336,sz!A:D,4,0)</f>
        <v>15、投资性房地产</v>
      </c>
      <c r="P336" s="3" t="s">
        <v>2597</v>
      </c>
      <c r="Q336" s="3" t="s">
        <v>752</v>
      </c>
      <c r="R336" s="3" t="s">
        <v>1805</v>
      </c>
      <c r="S336" s="3" t="s">
        <v>1806</v>
      </c>
      <c r="T336" s="3" t="s">
        <v>1803</v>
      </c>
      <c r="U336" s="3" t="s">
        <v>2252</v>
      </c>
      <c r="V336" s="3" t="s">
        <v>2075</v>
      </c>
      <c r="W336" s="3" t="s">
        <v>1807</v>
      </c>
      <c r="X336" s="3" t="s">
        <v>2070</v>
      </c>
      <c r="Y336" s="3" t="s">
        <v>2597</v>
      </c>
    </row>
    <row r="337" spans="2:25" x14ac:dyDescent="0.25">
      <c r="B337" t="s">
        <v>3414</v>
      </c>
      <c r="C337" s="1" t="s">
        <v>52</v>
      </c>
      <c r="D337" s="1" t="s">
        <v>1662</v>
      </c>
      <c r="E337" s="3" t="str">
        <f>VLOOKUP(K337,sz!A:I,5,0)</f>
        <v>0b05</v>
      </c>
      <c r="F337" s="4">
        <v>3</v>
      </c>
      <c r="G337" s="3" t="str">
        <f>VLOOKUP(K337,sz!A:I,7,0)</f>
        <v>10</v>
      </c>
      <c r="H337" s="3" t="str">
        <f>VLOOKUP(K337,sz!A:I,8,0)</f>
        <v>0b051000</v>
      </c>
      <c r="I337" s="3" t="str">
        <f>VLOOKUP(K337,sz!A:I,9,0)</f>
        <v>1</v>
      </c>
      <c r="J337" s="1">
        <v>19</v>
      </c>
      <c r="K337" s="8" t="str">
        <f t="shared" si="5"/>
        <v>1762</v>
      </c>
      <c r="L337" s="7" t="str">
        <f>VLOOKUP(K337,sz!A:D,3,0)</f>
        <v>固定资产</v>
      </c>
      <c r="M337" s="7" t="str">
        <f>VLOOKUP(K337,sz!A:D,4,0)</f>
        <v>16、固定资产</v>
      </c>
      <c r="P337" s="3" t="s">
        <v>2598</v>
      </c>
      <c r="Q337" s="3" t="s">
        <v>752</v>
      </c>
      <c r="R337" s="3" t="s">
        <v>1808</v>
      </c>
      <c r="S337" s="3" t="s">
        <v>1809</v>
      </c>
      <c r="T337" s="3" t="s">
        <v>1521</v>
      </c>
      <c r="U337" s="3" t="s">
        <v>2233</v>
      </c>
      <c r="V337" s="3" t="s">
        <v>1810</v>
      </c>
      <c r="W337" s="3" t="s">
        <v>1811</v>
      </c>
      <c r="X337" s="3" t="s">
        <v>2070</v>
      </c>
      <c r="Y337" s="3" t="s">
        <v>2598</v>
      </c>
    </row>
    <row r="338" spans="2:25" x14ac:dyDescent="0.25">
      <c r="B338" t="s">
        <v>3414</v>
      </c>
      <c r="C338" s="1" t="s">
        <v>1664</v>
      </c>
      <c r="D338" s="1" t="s">
        <v>3269</v>
      </c>
      <c r="E338" s="3" t="str">
        <f>VLOOKUP(K338,sz!A:I,5,0)</f>
        <v>0b0713</v>
      </c>
      <c r="F338" s="4">
        <v>5</v>
      </c>
      <c r="G338" s="3" t="str">
        <f>VLOOKUP(K338,sz!A:I,7,0)</f>
        <v>01</v>
      </c>
      <c r="H338" s="3" t="str">
        <f>VLOOKUP(K338,sz!A:I,8,0)</f>
        <v>0b071301</v>
      </c>
      <c r="I338" s="3" t="str">
        <f>VLOOKUP(K338,sz!A:I,9,0)</f>
        <v>0</v>
      </c>
      <c r="J338" s="1">
        <v>1</v>
      </c>
      <c r="K338" s="8" t="str">
        <f t="shared" si="5"/>
        <v>1862</v>
      </c>
      <c r="L338" s="7" t="str">
        <f>VLOOKUP(K338,sz!A:D,3,0)</f>
        <v>固定资产情况</v>
      </c>
      <c r="M338" s="7" t="str">
        <f>VLOOKUP(K338,sz!A:D,4,0)</f>
        <v>（1）固定资产情况</v>
      </c>
      <c r="P338" s="3" t="s">
        <v>2599</v>
      </c>
      <c r="Q338" s="3" t="s">
        <v>752</v>
      </c>
      <c r="R338" s="3" t="s">
        <v>1812</v>
      </c>
      <c r="S338" s="3" t="s">
        <v>1813</v>
      </c>
      <c r="T338" s="3" t="s">
        <v>1521</v>
      </c>
      <c r="U338" s="3" t="s">
        <v>2233</v>
      </c>
      <c r="V338" s="3" t="s">
        <v>1814</v>
      </c>
      <c r="W338" s="3" t="s">
        <v>1815</v>
      </c>
      <c r="X338" s="3" t="s">
        <v>2070</v>
      </c>
      <c r="Y338" s="3" t="s">
        <v>2599</v>
      </c>
    </row>
    <row r="339" spans="2:25" x14ac:dyDescent="0.25">
      <c r="B339" t="s">
        <v>3414</v>
      </c>
      <c r="C339" s="1" t="s">
        <v>98</v>
      </c>
      <c r="D339" s="1" t="s">
        <v>3270</v>
      </c>
      <c r="E339" s="3" t="str">
        <f>VLOOKUP(K339,sz!A:I,5,0)</f>
        <v>0b0713</v>
      </c>
      <c r="F339" s="4">
        <v>5</v>
      </c>
      <c r="G339" s="3" t="str">
        <f>VLOOKUP(K339,sz!A:I,7,0)</f>
        <v>02</v>
      </c>
      <c r="H339" s="3" t="str">
        <f>VLOOKUP(K339,sz!A:I,8,0)</f>
        <v>0b071302</v>
      </c>
      <c r="I339" s="3" t="str">
        <f>VLOOKUP(K339,sz!A:I,9,0)</f>
        <v>0</v>
      </c>
      <c r="J339" s="1">
        <v>2</v>
      </c>
      <c r="K339" s="8" t="str">
        <f t="shared" si="5"/>
        <v>1863</v>
      </c>
      <c r="L339" s="7" t="str">
        <f>VLOOKUP(K339,sz!A:D,3,0)</f>
        <v>暂时闲置的固定资产情况</v>
      </c>
      <c r="M339" s="7" t="str">
        <f>VLOOKUP(K339,sz!A:D,4,0)</f>
        <v>（2）暂时闲置的固定资产情况</v>
      </c>
      <c r="P339" s="3" t="s">
        <v>2600</v>
      </c>
      <c r="Q339" s="3" t="s">
        <v>752</v>
      </c>
      <c r="R339" s="3" t="s">
        <v>1816</v>
      </c>
      <c r="S339" s="3" t="s">
        <v>1817</v>
      </c>
      <c r="T339" s="3" t="s">
        <v>1521</v>
      </c>
      <c r="U339" s="3" t="s">
        <v>2233</v>
      </c>
      <c r="V339" s="3" t="s">
        <v>1818</v>
      </c>
      <c r="W339" s="3" t="s">
        <v>1819</v>
      </c>
      <c r="X339" s="3" t="s">
        <v>2070</v>
      </c>
      <c r="Y339" s="3" t="s">
        <v>2600</v>
      </c>
    </row>
    <row r="340" spans="2:25" x14ac:dyDescent="0.25">
      <c r="B340" t="s">
        <v>3414</v>
      </c>
      <c r="C340" s="1" t="s">
        <v>99</v>
      </c>
      <c r="D340" s="1" t="s">
        <v>3271</v>
      </c>
      <c r="E340" s="3" t="str">
        <f>VLOOKUP(K340,sz!A:I,5,0)</f>
        <v>0b0713</v>
      </c>
      <c r="F340" s="4">
        <v>5</v>
      </c>
      <c r="G340" s="3" t="str">
        <f>VLOOKUP(K340,sz!A:I,7,0)</f>
        <v>03</v>
      </c>
      <c r="H340" s="3" t="str">
        <f>VLOOKUP(K340,sz!A:I,8,0)</f>
        <v>0b071303</v>
      </c>
      <c r="I340" s="3" t="str">
        <f>VLOOKUP(K340,sz!A:I,9,0)</f>
        <v>0</v>
      </c>
      <c r="J340" s="1">
        <v>3</v>
      </c>
      <c r="K340" s="8" t="str">
        <f t="shared" si="5"/>
        <v>1864</v>
      </c>
      <c r="L340" s="7" t="str">
        <f>VLOOKUP(K340,sz!A:D,3,0)</f>
        <v>通过融资租赁租入的固定资产情况</v>
      </c>
      <c r="M340" s="7" t="str">
        <f>VLOOKUP(K340,sz!A:D,4,0)</f>
        <v>（3）通过融资租赁租入的固定资产情况</v>
      </c>
      <c r="P340" s="3" t="s">
        <v>2601</v>
      </c>
      <c r="Q340" s="3" t="s">
        <v>752</v>
      </c>
      <c r="R340" s="3" t="s">
        <v>1820</v>
      </c>
      <c r="S340" s="3" t="s">
        <v>1821</v>
      </c>
      <c r="T340" s="3" t="s">
        <v>1521</v>
      </c>
      <c r="U340" s="3" t="s">
        <v>2233</v>
      </c>
      <c r="V340" s="3" t="s">
        <v>1822</v>
      </c>
      <c r="W340" s="3" t="s">
        <v>1823</v>
      </c>
      <c r="X340" s="3" t="s">
        <v>2072</v>
      </c>
      <c r="Y340" s="3" t="s">
        <v>2601</v>
      </c>
    </row>
    <row r="341" spans="2:25" x14ac:dyDescent="0.25">
      <c r="B341" t="s">
        <v>3414</v>
      </c>
      <c r="C341" s="1" t="s">
        <v>100</v>
      </c>
      <c r="D341" s="1" t="s">
        <v>3272</v>
      </c>
      <c r="E341" s="3" t="str">
        <f>VLOOKUP(K341,sz!A:I,5,0)</f>
        <v>0b0713</v>
      </c>
      <c r="F341" s="4">
        <v>5</v>
      </c>
      <c r="G341" s="3" t="str">
        <f>VLOOKUP(K341,sz!A:I,7,0)</f>
        <v>04</v>
      </c>
      <c r="H341" s="3" t="str">
        <f>VLOOKUP(K341,sz!A:I,8,0)</f>
        <v>0b071304</v>
      </c>
      <c r="I341" s="3" t="str">
        <f>VLOOKUP(K341,sz!A:I,9,0)</f>
        <v>0</v>
      </c>
      <c r="J341" s="1">
        <v>4</v>
      </c>
      <c r="K341" s="8" t="str">
        <f t="shared" si="5"/>
        <v>1865</v>
      </c>
      <c r="L341" s="7" t="str">
        <f>VLOOKUP(K341,sz!A:D,3,0)</f>
        <v>通过经营租赁租出的固定资产</v>
      </c>
      <c r="M341" s="7" t="str">
        <f>VLOOKUP(K341,sz!A:D,4,0)</f>
        <v>（4）通过经营租赁租出的固定资产</v>
      </c>
      <c r="P341" s="3" t="s">
        <v>2602</v>
      </c>
      <c r="Q341" s="3" t="s">
        <v>752</v>
      </c>
      <c r="R341" s="3" t="s">
        <v>119</v>
      </c>
      <c r="S341" s="3" t="s">
        <v>1824</v>
      </c>
      <c r="T341" s="3" t="s">
        <v>1825</v>
      </c>
      <c r="U341" s="3" t="s">
        <v>2252</v>
      </c>
      <c r="V341" s="3" t="s">
        <v>2076</v>
      </c>
      <c r="W341" s="3" t="s">
        <v>1826</v>
      </c>
      <c r="X341" s="3" t="s">
        <v>2070</v>
      </c>
      <c r="Y341" s="3" t="s">
        <v>2602</v>
      </c>
    </row>
    <row r="342" spans="2:25" x14ac:dyDescent="0.25">
      <c r="B342" t="s">
        <v>3414</v>
      </c>
      <c r="C342" s="1" t="s">
        <v>101</v>
      </c>
      <c r="D342" s="1" t="s">
        <v>3273</v>
      </c>
      <c r="E342" s="3" t="str">
        <f>VLOOKUP(K342,sz!A:I,5,0)</f>
        <v>0b0713</v>
      </c>
      <c r="F342" s="4">
        <v>5</v>
      </c>
      <c r="G342" s="3" t="str">
        <f>VLOOKUP(K342,sz!A:I,7,0)</f>
        <v>05</v>
      </c>
      <c r="H342" s="3" t="str">
        <f>VLOOKUP(K342,sz!A:I,8,0)</f>
        <v>0b071305</v>
      </c>
      <c r="I342" s="3" t="str">
        <f>VLOOKUP(K342,sz!A:I,9,0)</f>
        <v>0</v>
      </c>
      <c r="J342" s="1">
        <v>5</v>
      </c>
      <c r="K342" s="8" t="str">
        <f t="shared" si="5"/>
        <v>1866</v>
      </c>
      <c r="L342" s="7" t="str">
        <f>VLOOKUP(K342,sz!A:D,3,0)</f>
        <v>未办妥产权证书的固定资产情况</v>
      </c>
      <c r="M342" s="7" t="str">
        <f>VLOOKUP(K342,sz!A:D,4,0)</f>
        <v>（5）未办妥产权证书的固定资产情况</v>
      </c>
      <c r="P342" s="3" t="s">
        <v>2603</v>
      </c>
      <c r="Q342" s="3" t="s">
        <v>752</v>
      </c>
      <c r="R342" s="3" t="s">
        <v>120</v>
      </c>
      <c r="S342" s="3" t="s">
        <v>1827</v>
      </c>
      <c r="T342" s="3" t="s">
        <v>1521</v>
      </c>
      <c r="U342" s="3" t="s">
        <v>2233</v>
      </c>
      <c r="V342" s="3" t="s">
        <v>1828</v>
      </c>
      <c r="W342" s="3" t="s">
        <v>1829</v>
      </c>
      <c r="X342" s="3" t="s">
        <v>2072</v>
      </c>
      <c r="Y342" s="3" t="s">
        <v>2603</v>
      </c>
    </row>
    <row r="343" spans="2:25" x14ac:dyDescent="0.25">
      <c r="B343" t="s">
        <v>3414</v>
      </c>
      <c r="C343" s="1" t="s">
        <v>56</v>
      </c>
      <c r="D343" s="1" t="s">
        <v>1676</v>
      </c>
      <c r="E343" s="3" t="str">
        <f>VLOOKUP(K343,sz!A:I,5,0)</f>
        <v>0b05</v>
      </c>
      <c r="F343" s="4">
        <v>3</v>
      </c>
      <c r="G343" s="3" t="str">
        <f>VLOOKUP(K343,sz!A:I,7,0)</f>
        <v>11</v>
      </c>
      <c r="H343" s="3" t="str">
        <f>VLOOKUP(K343,sz!A:I,8,0)</f>
        <v>0b051100</v>
      </c>
      <c r="I343" s="3" t="str">
        <f>VLOOKUP(K343,sz!A:I,9,0)</f>
        <v>0</v>
      </c>
      <c r="J343" s="1">
        <v>20</v>
      </c>
      <c r="K343" s="8" t="str">
        <f t="shared" si="5"/>
        <v>1766</v>
      </c>
      <c r="L343" s="7" t="str">
        <f>VLOOKUP(K343,sz!A:D,3,0)</f>
        <v>在建工程</v>
      </c>
      <c r="M343" s="7" t="str">
        <f>VLOOKUP(K343,sz!A:D,4,0)</f>
        <v>17、在建工程</v>
      </c>
      <c r="P343" s="3" t="s">
        <v>2604</v>
      </c>
      <c r="Q343" s="3" t="s">
        <v>752</v>
      </c>
      <c r="R343" s="3" t="s">
        <v>120</v>
      </c>
      <c r="S343" s="3" t="s">
        <v>1830</v>
      </c>
      <c r="T343" s="3" t="s">
        <v>1831</v>
      </c>
      <c r="U343" s="3" t="s">
        <v>2252</v>
      </c>
      <c r="V343" s="3" t="s">
        <v>2076</v>
      </c>
      <c r="W343" s="3" t="s">
        <v>1832</v>
      </c>
      <c r="X343" s="3" t="s">
        <v>2070</v>
      </c>
      <c r="Y343" s="3" t="s">
        <v>2604</v>
      </c>
    </row>
    <row r="344" spans="2:25" x14ac:dyDescent="0.25">
      <c r="B344" t="s">
        <v>3414</v>
      </c>
      <c r="C344" s="1" t="s">
        <v>102</v>
      </c>
      <c r="D344" s="1" t="s">
        <v>3274</v>
      </c>
      <c r="E344" s="3" t="str">
        <f>VLOOKUP(K344,sz!A:I,5,0)</f>
        <v>0b0714</v>
      </c>
      <c r="F344" s="4">
        <v>4</v>
      </c>
      <c r="G344" s="3" t="str">
        <f>VLOOKUP(K344,sz!A:I,7,0)</f>
        <v>01</v>
      </c>
      <c r="H344" s="3" t="str">
        <f>VLOOKUP(K344,sz!A:I,8,0)</f>
        <v>0b071401</v>
      </c>
      <c r="I344" s="3" t="str">
        <f>VLOOKUP(K344,sz!A:I,9,0)</f>
        <v>0</v>
      </c>
      <c r="J344" s="1">
        <v>1</v>
      </c>
      <c r="K344" s="8" t="str">
        <f t="shared" si="5"/>
        <v>1868</v>
      </c>
      <c r="L344" s="7" t="str">
        <f>VLOOKUP(K344,sz!A:D,3,0)</f>
        <v>在建工程情况</v>
      </c>
      <c r="M344" s="7" t="str">
        <f>VLOOKUP(K344,sz!A:D,4,0)</f>
        <v>（1）在建工程情况</v>
      </c>
      <c r="P344" s="3" t="s">
        <v>2605</v>
      </c>
      <c r="Q344" s="3" t="s">
        <v>752</v>
      </c>
      <c r="R344" s="3" t="s">
        <v>1833</v>
      </c>
      <c r="S344" s="3" t="s">
        <v>1834</v>
      </c>
      <c r="T344" s="3" t="s">
        <v>1831</v>
      </c>
      <c r="U344" s="3" t="s">
        <v>2252</v>
      </c>
      <c r="V344" s="3" t="s">
        <v>2075</v>
      </c>
      <c r="W344" s="3" t="s">
        <v>1835</v>
      </c>
      <c r="X344" s="3" t="s">
        <v>2070</v>
      </c>
      <c r="Y344" s="3" t="s">
        <v>2605</v>
      </c>
    </row>
    <row r="345" spans="2:25" x14ac:dyDescent="0.25">
      <c r="B345" t="s">
        <v>3414</v>
      </c>
      <c r="C345" s="1" t="s">
        <v>103</v>
      </c>
      <c r="D345" s="1" t="s">
        <v>3275</v>
      </c>
      <c r="E345" s="3" t="str">
        <f>VLOOKUP(K345,sz!A:I,5,0)</f>
        <v>0b0714</v>
      </c>
      <c r="F345" s="4">
        <v>4</v>
      </c>
      <c r="G345" s="3" t="str">
        <f>VLOOKUP(K345,sz!A:I,7,0)</f>
        <v>02</v>
      </c>
      <c r="H345" s="3" t="str">
        <f>VLOOKUP(K345,sz!A:I,8,0)</f>
        <v>0b071402</v>
      </c>
      <c r="I345" s="3" t="str">
        <f>VLOOKUP(K345,sz!A:I,9,0)</f>
        <v>0</v>
      </c>
      <c r="J345" s="1">
        <v>2</v>
      </c>
      <c r="K345" s="8" t="str">
        <f t="shared" si="5"/>
        <v>1869</v>
      </c>
      <c r="L345" s="7" t="str">
        <f>VLOOKUP(K345,sz!A:D,3,0)</f>
        <v>重要在建工程项目本期变动情况</v>
      </c>
      <c r="M345" s="7" t="str">
        <f>VLOOKUP(K345,sz!A:D,4,0)</f>
        <v>（2）重要在建工程项目本期变动情况</v>
      </c>
      <c r="P345" s="3" t="s">
        <v>2606</v>
      </c>
      <c r="Q345" s="3" t="s">
        <v>752</v>
      </c>
      <c r="R345" s="3" t="s">
        <v>1836</v>
      </c>
      <c r="S345" s="3" t="s">
        <v>1837</v>
      </c>
      <c r="T345" s="3" t="s">
        <v>1831</v>
      </c>
      <c r="U345" s="3" t="s">
        <v>2252</v>
      </c>
      <c r="V345" s="3" t="s">
        <v>2074</v>
      </c>
      <c r="W345" s="3" t="s">
        <v>1838</v>
      </c>
      <c r="X345" s="3" t="s">
        <v>2070</v>
      </c>
      <c r="Y345" s="3" t="s">
        <v>2606</v>
      </c>
    </row>
    <row r="346" spans="2:25" x14ac:dyDescent="0.25">
      <c r="B346" t="s">
        <v>3414</v>
      </c>
      <c r="C346" s="1" t="s">
        <v>3277</v>
      </c>
      <c r="D346" s="1" t="s">
        <v>3276</v>
      </c>
      <c r="E346" s="3" t="e">
        <f>VLOOKUP(K346,sz!A:I,5,0)</f>
        <v>#N/A</v>
      </c>
      <c r="F346" s="4">
        <v>4</v>
      </c>
      <c r="G346" s="3" t="e">
        <f>VLOOKUP(K346,sz!A:I,7,0)</f>
        <v>#N/A</v>
      </c>
      <c r="H346" s="3" t="e">
        <f>VLOOKUP(K346,sz!A:I,8,0)</f>
        <v>#N/A</v>
      </c>
      <c r="I346" s="3" t="e">
        <f>VLOOKUP(K346,sz!A:I,9,0)</f>
        <v>#N/A</v>
      </c>
      <c r="J346" s="1">
        <v>3</v>
      </c>
      <c r="K346" s="8" t="e">
        <f t="shared" si="5"/>
        <v>#N/A</v>
      </c>
      <c r="L346" s="7" t="e">
        <f>VLOOKUP(K346,sz!A:D,3,0)</f>
        <v>#N/A</v>
      </c>
      <c r="M346" s="7" t="e">
        <f>VLOOKUP(K346,sz!A:D,4,0)</f>
        <v>#N/A</v>
      </c>
      <c r="P346" s="3" t="s">
        <v>2607</v>
      </c>
      <c r="Q346" s="3" t="s">
        <v>752</v>
      </c>
      <c r="R346" s="3" t="s">
        <v>1839</v>
      </c>
      <c r="S346" s="3" t="s">
        <v>1840</v>
      </c>
      <c r="T346" s="3" t="s">
        <v>1831</v>
      </c>
      <c r="U346" s="3" t="s">
        <v>2252</v>
      </c>
      <c r="V346" s="3" t="s">
        <v>2073</v>
      </c>
      <c r="W346" s="3" t="s">
        <v>1841</v>
      </c>
      <c r="X346" s="3" t="s">
        <v>2070</v>
      </c>
      <c r="Y346" s="3" t="s">
        <v>2607</v>
      </c>
    </row>
    <row r="347" spans="2:25" x14ac:dyDescent="0.25">
      <c r="B347" t="s">
        <v>3414</v>
      </c>
      <c r="C347" s="1" t="s">
        <v>1686</v>
      </c>
      <c r="D347" s="1" t="s">
        <v>1687</v>
      </c>
      <c r="E347" s="3" t="str">
        <f>VLOOKUP(K347,sz!A:I,5,0)</f>
        <v>0b07</v>
      </c>
      <c r="F347" s="4">
        <v>3</v>
      </c>
      <c r="G347" s="3" t="str">
        <f>VLOOKUP(K347,sz!A:I,7,0)</f>
        <v>15</v>
      </c>
      <c r="H347" s="3" t="str">
        <f>VLOOKUP(K347,sz!A:I,8,0)</f>
        <v>0b071500</v>
      </c>
      <c r="I347" s="3" t="str">
        <f>VLOOKUP(K347,sz!A:I,9,0)</f>
        <v>0</v>
      </c>
      <c r="J347" s="1">
        <v>21</v>
      </c>
      <c r="K347" s="8" t="str">
        <f t="shared" si="5"/>
        <v>1871</v>
      </c>
      <c r="L347" s="7" t="str">
        <f>VLOOKUP(K347,sz!A:D,3,0)</f>
        <v>工程物资</v>
      </c>
      <c r="M347" s="7" t="str">
        <f>VLOOKUP(K347,sz!A:D,4,0)</f>
        <v>21、工程物资</v>
      </c>
      <c r="P347" s="3" t="s">
        <v>2608</v>
      </c>
      <c r="Q347" s="3" t="s">
        <v>752</v>
      </c>
      <c r="R347" s="3" t="s">
        <v>1842</v>
      </c>
      <c r="S347" s="3" t="s">
        <v>1843</v>
      </c>
      <c r="T347" s="3" t="s">
        <v>1521</v>
      </c>
      <c r="U347" s="3" t="s">
        <v>2233</v>
      </c>
      <c r="V347" s="3" t="s">
        <v>1844</v>
      </c>
      <c r="W347" s="3" t="s">
        <v>1845</v>
      </c>
      <c r="X347" s="3" t="s">
        <v>2072</v>
      </c>
      <c r="Y347" s="3" t="s">
        <v>2608</v>
      </c>
    </row>
    <row r="348" spans="2:25" x14ac:dyDescent="0.25">
      <c r="B348" t="s">
        <v>3414</v>
      </c>
      <c r="C348" s="1" t="s">
        <v>1689</v>
      </c>
      <c r="D348" s="1" t="s">
        <v>104</v>
      </c>
      <c r="E348" s="3" t="str">
        <f>VLOOKUP(K348,sz!A:I,5,0)</f>
        <v>0b07</v>
      </c>
      <c r="F348" s="4">
        <v>3</v>
      </c>
      <c r="G348" s="3" t="str">
        <f>VLOOKUP(K348,sz!A:I,7,0)</f>
        <v>16</v>
      </c>
      <c r="H348" s="3" t="str">
        <f>VLOOKUP(K348,sz!A:I,8,0)</f>
        <v>0b071600</v>
      </c>
      <c r="I348" s="3" t="str">
        <f>VLOOKUP(K348,sz!A:I,9,0)</f>
        <v>0</v>
      </c>
      <c r="J348" s="1">
        <v>22</v>
      </c>
      <c r="K348" s="8" t="str">
        <f t="shared" si="5"/>
        <v>1872</v>
      </c>
      <c r="L348" s="7" t="str">
        <f>VLOOKUP(K348,sz!A:D,3,0)</f>
        <v>固定资产清理</v>
      </c>
      <c r="M348" s="7" t="str">
        <f>VLOOKUP(K348,sz!A:D,4,0)</f>
        <v>22、固定资产清理</v>
      </c>
      <c r="P348" s="3" t="s">
        <v>2609</v>
      </c>
      <c r="Q348" s="3" t="s">
        <v>752</v>
      </c>
      <c r="R348" s="3" t="s">
        <v>1846</v>
      </c>
      <c r="S348" s="3" t="s">
        <v>1847</v>
      </c>
      <c r="T348" s="3" t="s">
        <v>1848</v>
      </c>
      <c r="U348" s="3" t="s">
        <v>2252</v>
      </c>
      <c r="V348" s="3" t="s">
        <v>2076</v>
      </c>
      <c r="W348" s="3" t="s">
        <v>1849</v>
      </c>
      <c r="X348" s="3" t="s">
        <v>2070</v>
      </c>
      <c r="Y348" s="3" t="s">
        <v>2609</v>
      </c>
    </row>
    <row r="349" spans="2:25" x14ac:dyDescent="0.25">
      <c r="B349" t="s">
        <v>3414</v>
      </c>
      <c r="C349" s="1" t="s">
        <v>1691</v>
      </c>
      <c r="D349" s="1" t="s">
        <v>1692</v>
      </c>
      <c r="E349" s="3" t="str">
        <f>VLOOKUP(K349,sz!A:I,5,0)</f>
        <v>0b07</v>
      </c>
      <c r="F349" s="4">
        <v>3</v>
      </c>
      <c r="G349" s="3" t="str">
        <f>VLOOKUP(K349,sz!A:I,7,0)</f>
        <v>17</v>
      </c>
      <c r="H349" s="3" t="str">
        <f>VLOOKUP(K349,sz!A:I,8,0)</f>
        <v>0b071700</v>
      </c>
      <c r="I349" s="3" t="str">
        <f>VLOOKUP(K349,sz!A:I,9,0)</f>
        <v>1</v>
      </c>
      <c r="J349" s="1">
        <v>23</v>
      </c>
      <c r="K349" s="8" t="str">
        <f t="shared" si="5"/>
        <v>1873</v>
      </c>
      <c r="L349" s="7" t="str">
        <f>VLOOKUP(K349,sz!A:D,3,0)</f>
        <v>生产性生物资产</v>
      </c>
      <c r="M349" s="7" t="str">
        <f>VLOOKUP(K349,sz!A:D,4,0)</f>
        <v>23、生产性生物资产</v>
      </c>
      <c r="P349" s="3" t="s">
        <v>2610</v>
      </c>
      <c r="Q349" s="3" t="s">
        <v>752</v>
      </c>
      <c r="R349" s="3" t="s">
        <v>1850</v>
      </c>
      <c r="S349" s="3" t="s">
        <v>1851</v>
      </c>
      <c r="T349" s="3" t="s">
        <v>1521</v>
      </c>
      <c r="U349" s="3" t="s">
        <v>2233</v>
      </c>
      <c r="V349" s="3" t="s">
        <v>2611</v>
      </c>
      <c r="W349" s="3" t="s">
        <v>1852</v>
      </c>
      <c r="X349" s="3" t="s">
        <v>2072</v>
      </c>
      <c r="Y349" s="3" t="s">
        <v>2610</v>
      </c>
    </row>
    <row r="350" spans="2:25" x14ac:dyDescent="0.25">
      <c r="B350" t="s">
        <v>3414</v>
      </c>
      <c r="C350" s="1" t="s">
        <v>105</v>
      </c>
      <c r="D350" s="1" t="s">
        <v>3278</v>
      </c>
      <c r="E350" s="3" t="str">
        <f>VLOOKUP(K350,sz!A:I,5,0)</f>
        <v>0b0717</v>
      </c>
      <c r="F350" s="4">
        <v>6</v>
      </c>
      <c r="G350" s="3" t="str">
        <f>VLOOKUP(K350,sz!A:I,7,0)</f>
        <v>01</v>
      </c>
      <c r="H350" s="3" t="str">
        <f>VLOOKUP(K350,sz!A:I,8,0)</f>
        <v>0b071701</v>
      </c>
      <c r="I350" s="3" t="str">
        <f>VLOOKUP(K350,sz!A:I,9,0)</f>
        <v>0</v>
      </c>
      <c r="J350" s="1">
        <v>1</v>
      </c>
      <c r="K350" s="8" t="str">
        <f t="shared" si="5"/>
        <v>1874</v>
      </c>
      <c r="L350" s="7" t="str">
        <f>VLOOKUP(K350,sz!A:D,3,0)</f>
        <v>采用成本计量模式的生产性生物资产</v>
      </c>
      <c r="M350" s="7" t="str">
        <f>VLOOKUP(K350,sz!A:D,4,0)</f>
        <v>（1）采用成本计量模式的生产性生物资产</v>
      </c>
      <c r="P350" s="3" t="s">
        <v>2612</v>
      </c>
      <c r="Q350" s="3" t="s">
        <v>752</v>
      </c>
      <c r="R350" s="3" t="s">
        <v>1853</v>
      </c>
      <c r="S350" s="3" t="s">
        <v>1854</v>
      </c>
      <c r="T350" s="3" t="s">
        <v>1855</v>
      </c>
      <c r="U350" s="3" t="s">
        <v>2252</v>
      </c>
      <c r="V350" s="3" t="s">
        <v>2076</v>
      </c>
      <c r="W350" s="3" t="s">
        <v>1856</v>
      </c>
      <c r="X350" s="3" t="s">
        <v>2070</v>
      </c>
      <c r="Y350" s="3" t="s">
        <v>2612</v>
      </c>
    </row>
    <row r="351" spans="2:25" x14ac:dyDescent="0.25">
      <c r="B351" t="s">
        <v>3414</v>
      </c>
      <c r="C351" s="1" t="s">
        <v>106</v>
      </c>
      <c r="D351" s="1" t="s">
        <v>3279</v>
      </c>
      <c r="E351" s="3" t="str">
        <f>VLOOKUP(K351,sz!A:I,5,0)</f>
        <v>0b0717</v>
      </c>
      <c r="F351" s="4">
        <v>6</v>
      </c>
      <c r="G351" s="3" t="str">
        <f>VLOOKUP(K351,sz!A:I,7,0)</f>
        <v>02</v>
      </c>
      <c r="H351" s="3" t="str">
        <f>VLOOKUP(K351,sz!A:I,8,0)</f>
        <v>0b071702</v>
      </c>
      <c r="I351" s="3" t="str">
        <f>VLOOKUP(K351,sz!A:I,9,0)</f>
        <v>0</v>
      </c>
      <c r="J351" s="1">
        <v>2</v>
      </c>
      <c r="K351" s="8" t="str">
        <f t="shared" si="5"/>
        <v>1875</v>
      </c>
      <c r="L351" s="7" t="str">
        <f>VLOOKUP(K351,sz!A:D,3,0)</f>
        <v>采用公允价值计量模式的生产性生物资产</v>
      </c>
      <c r="M351" s="7" t="str">
        <f>VLOOKUP(K351,sz!A:D,4,0)</f>
        <v>（2）采用公允价值计量模式的生产性生物资产</v>
      </c>
      <c r="P351" s="3" t="s">
        <v>2613</v>
      </c>
      <c r="Q351" s="3" t="s">
        <v>752</v>
      </c>
      <c r="R351" s="3" t="s">
        <v>1857</v>
      </c>
      <c r="S351" s="3" t="s">
        <v>1858</v>
      </c>
      <c r="T351" s="3" t="s">
        <v>1855</v>
      </c>
      <c r="U351" s="3" t="s">
        <v>2252</v>
      </c>
      <c r="V351" s="3" t="s">
        <v>2075</v>
      </c>
      <c r="W351" s="3" t="s">
        <v>1859</v>
      </c>
      <c r="X351" s="3" t="s">
        <v>2070</v>
      </c>
      <c r="Y351" s="3" t="s">
        <v>2613</v>
      </c>
    </row>
    <row r="352" spans="2:25" x14ac:dyDescent="0.25">
      <c r="B352" t="s">
        <v>3414</v>
      </c>
      <c r="C352" s="1" t="s">
        <v>59</v>
      </c>
      <c r="D352" s="1" t="s">
        <v>1699</v>
      </c>
      <c r="E352" s="3" t="str">
        <f>VLOOKUP(K352,sz!A:I,5,0)</f>
        <v>0b05</v>
      </c>
      <c r="F352" s="4">
        <v>3</v>
      </c>
      <c r="G352" s="3" t="str">
        <f>VLOOKUP(K352,sz!A:I,7,0)</f>
        <v>14</v>
      </c>
      <c r="H352" s="3" t="str">
        <f>VLOOKUP(K352,sz!A:I,8,0)</f>
        <v>0b051400</v>
      </c>
      <c r="I352" s="3" t="str">
        <f>VLOOKUP(K352,sz!A:I,9,0)</f>
        <v>0</v>
      </c>
      <c r="J352" s="1">
        <v>24</v>
      </c>
      <c r="K352" s="8" t="str">
        <f t="shared" si="5"/>
        <v>1769</v>
      </c>
      <c r="L352" s="7" t="str">
        <f>VLOOKUP(K352,sz!A:D,3,0)</f>
        <v>油气资产</v>
      </c>
      <c r="M352" s="7" t="str">
        <f>VLOOKUP(K352,sz!A:D,4,0)</f>
        <v>20、油气资产</v>
      </c>
      <c r="P352" s="3" t="s">
        <v>2614</v>
      </c>
      <c r="Q352" s="3" t="s">
        <v>752</v>
      </c>
      <c r="R352" s="3" t="s">
        <v>1860</v>
      </c>
      <c r="S352" s="3" t="s">
        <v>1861</v>
      </c>
      <c r="T352" s="3" t="s">
        <v>1521</v>
      </c>
      <c r="U352" s="3" t="s">
        <v>2233</v>
      </c>
      <c r="V352" s="3" t="s">
        <v>2615</v>
      </c>
      <c r="W352" s="3" t="s">
        <v>1862</v>
      </c>
      <c r="X352" s="3" t="s">
        <v>2070</v>
      </c>
      <c r="Y352" s="3" t="s">
        <v>2614</v>
      </c>
    </row>
    <row r="353" spans="2:25" x14ac:dyDescent="0.25">
      <c r="B353" t="s">
        <v>3414</v>
      </c>
      <c r="C353" s="1" t="s">
        <v>60</v>
      </c>
      <c r="D353" s="1" t="s">
        <v>1701</v>
      </c>
      <c r="E353" s="3" t="str">
        <f>VLOOKUP(K353,sz!A:I,5,0)</f>
        <v>0b05</v>
      </c>
      <c r="F353" s="4">
        <v>3</v>
      </c>
      <c r="G353" s="3" t="str">
        <f>VLOOKUP(K353,sz!A:I,7,0)</f>
        <v>15</v>
      </c>
      <c r="H353" s="3" t="str">
        <f>VLOOKUP(K353,sz!A:I,8,0)</f>
        <v>0b051500</v>
      </c>
      <c r="I353" s="3" t="str">
        <f>VLOOKUP(K353,sz!A:I,9,0)</f>
        <v>1</v>
      </c>
      <c r="J353" s="1">
        <v>25</v>
      </c>
      <c r="K353" s="8" t="str">
        <f t="shared" si="5"/>
        <v>1770</v>
      </c>
      <c r="L353" s="7" t="str">
        <f>VLOOKUP(K353,sz!A:D,3,0)</f>
        <v>无形资产</v>
      </c>
      <c r="M353" s="7" t="str">
        <f>VLOOKUP(K353,sz!A:D,4,0)</f>
        <v>21、无形资产</v>
      </c>
      <c r="P353" s="3" t="s">
        <v>2616</v>
      </c>
      <c r="Q353" s="3" t="s">
        <v>752</v>
      </c>
      <c r="R353" s="3" t="s">
        <v>66</v>
      </c>
      <c r="S353" s="3" t="s">
        <v>1863</v>
      </c>
      <c r="T353" s="3" t="s">
        <v>1521</v>
      </c>
      <c r="U353" s="3" t="s">
        <v>2233</v>
      </c>
      <c r="V353" s="3" t="s">
        <v>2617</v>
      </c>
      <c r="W353" s="3" t="s">
        <v>1864</v>
      </c>
      <c r="X353" s="3" t="s">
        <v>2070</v>
      </c>
      <c r="Y353" s="3" t="s">
        <v>2616</v>
      </c>
    </row>
    <row r="354" spans="2:25" x14ac:dyDescent="0.25">
      <c r="B354" t="s">
        <v>3414</v>
      </c>
      <c r="C354" s="1" t="s">
        <v>107</v>
      </c>
      <c r="D354" s="1" t="s">
        <v>3280</v>
      </c>
      <c r="E354" s="3" t="str">
        <f>VLOOKUP(K354,sz!A:I,5,0)</f>
        <v>0b0719</v>
      </c>
      <c r="F354" s="4">
        <v>5</v>
      </c>
      <c r="G354" s="3" t="str">
        <f>VLOOKUP(K354,sz!A:I,7,0)</f>
        <v>01</v>
      </c>
      <c r="H354" s="3" t="str">
        <f>VLOOKUP(K354,sz!A:I,8,0)</f>
        <v>0b071901</v>
      </c>
      <c r="I354" s="3" t="str">
        <f>VLOOKUP(K354,sz!A:I,9,0)</f>
        <v>0</v>
      </c>
      <c r="J354" s="1">
        <v>1</v>
      </c>
      <c r="K354" s="8" t="str">
        <f t="shared" si="5"/>
        <v>1878</v>
      </c>
      <c r="L354" s="7" t="str">
        <f>VLOOKUP(K354,sz!A:D,3,0)</f>
        <v>无形资产情况</v>
      </c>
      <c r="M354" s="7" t="str">
        <f>VLOOKUP(K354,sz!A:D,4,0)</f>
        <v>（1）无形资产情况</v>
      </c>
      <c r="P354" s="3" t="s">
        <v>2618</v>
      </c>
      <c r="Q354" s="3" t="s">
        <v>752</v>
      </c>
      <c r="R354" s="3" t="s">
        <v>1865</v>
      </c>
      <c r="S354" s="3" t="s">
        <v>1866</v>
      </c>
      <c r="T354" s="3" t="s">
        <v>1521</v>
      </c>
      <c r="U354" s="3" t="s">
        <v>2233</v>
      </c>
      <c r="V354" s="3" t="s">
        <v>2619</v>
      </c>
      <c r="W354" s="3" t="s">
        <v>1867</v>
      </c>
      <c r="X354" s="3" t="s">
        <v>2070</v>
      </c>
      <c r="Y354" s="3" t="s">
        <v>2618</v>
      </c>
    </row>
    <row r="355" spans="2:25" x14ac:dyDescent="0.25">
      <c r="B355" t="s">
        <v>3414</v>
      </c>
      <c r="C355" s="1" t="s">
        <v>3282</v>
      </c>
      <c r="D355" s="1" t="s">
        <v>3281</v>
      </c>
      <c r="E355" s="3" t="e">
        <f>VLOOKUP(K355,sz!A:I,5,0)</f>
        <v>#N/A</v>
      </c>
      <c r="F355" s="4">
        <v>5</v>
      </c>
      <c r="G355" s="3" t="e">
        <f>VLOOKUP(K355,sz!A:I,7,0)</f>
        <v>#N/A</v>
      </c>
      <c r="H355" s="3" t="e">
        <f>VLOOKUP(K355,sz!A:I,8,0)</f>
        <v>#N/A</v>
      </c>
      <c r="I355" s="3" t="e">
        <f>VLOOKUP(K355,sz!A:I,9,0)</f>
        <v>#N/A</v>
      </c>
      <c r="J355" s="1">
        <v>2</v>
      </c>
      <c r="K355" s="8" t="e">
        <f t="shared" si="5"/>
        <v>#N/A</v>
      </c>
      <c r="L355" s="7" t="e">
        <f>VLOOKUP(K355,sz!A:D,3,0)</f>
        <v>#N/A</v>
      </c>
      <c r="M355" s="7" t="e">
        <f>VLOOKUP(K355,sz!A:D,4,0)</f>
        <v>#N/A</v>
      </c>
      <c r="P355" s="3" t="s">
        <v>2620</v>
      </c>
      <c r="Q355" s="3" t="s">
        <v>752</v>
      </c>
      <c r="R355" s="3" t="s">
        <v>1868</v>
      </c>
      <c r="S355" s="3" t="s">
        <v>1869</v>
      </c>
      <c r="T355" s="3" t="s">
        <v>1521</v>
      </c>
      <c r="U355" s="3" t="s">
        <v>2233</v>
      </c>
      <c r="V355" s="3" t="s">
        <v>2621</v>
      </c>
      <c r="W355" s="3" t="s">
        <v>1870</v>
      </c>
      <c r="X355" s="3" t="s">
        <v>2070</v>
      </c>
      <c r="Y355" s="3" t="s">
        <v>2620</v>
      </c>
    </row>
    <row r="356" spans="2:25" x14ac:dyDescent="0.25">
      <c r="B356" t="s">
        <v>3414</v>
      </c>
      <c r="C356" s="1" t="s">
        <v>1709</v>
      </c>
      <c r="D356" s="1" t="s">
        <v>1710</v>
      </c>
      <c r="E356" s="3" t="str">
        <f>VLOOKUP(K356,sz!A:I,5,0)</f>
        <v>0b07</v>
      </c>
      <c r="F356" s="4">
        <v>3</v>
      </c>
      <c r="G356" s="3" t="str">
        <f>VLOOKUP(K356,sz!A:I,7,0)</f>
        <v>1a</v>
      </c>
      <c r="H356" s="3" t="str">
        <f>VLOOKUP(K356,sz!A:I,8,0)</f>
        <v>0b071a00</v>
      </c>
      <c r="I356" s="3" t="str">
        <f>VLOOKUP(K356,sz!A:I,9,0)</f>
        <v>0</v>
      </c>
      <c r="J356" s="1">
        <v>26</v>
      </c>
      <c r="K356" s="8" t="str">
        <f t="shared" si="5"/>
        <v>1880</v>
      </c>
      <c r="L356" s="7" t="str">
        <f>VLOOKUP(K356,sz!A:D,3,0)</f>
        <v>开发支出</v>
      </c>
      <c r="M356" s="7" t="str">
        <f>VLOOKUP(K356,sz!A:D,4,0)</f>
        <v>26、开发支出</v>
      </c>
      <c r="P356" s="3" t="s">
        <v>2622</v>
      </c>
      <c r="Q356" s="3" t="s">
        <v>752</v>
      </c>
      <c r="R356" s="3" t="s">
        <v>1871</v>
      </c>
      <c r="S356" s="3" t="s">
        <v>1872</v>
      </c>
      <c r="T356" s="3" t="s">
        <v>1521</v>
      </c>
      <c r="U356" s="3" t="s">
        <v>2233</v>
      </c>
      <c r="V356" s="3" t="s">
        <v>2623</v>
      </c>
      <c r="W356" s="3" t="s">
        <v>1873</v>
      </c>
      <c r="X356" s="3" t="s">
        <v>2070</v>
      </c>
      <c r="Y356" s="3" t="s">
        <v>2622</v>
      </c>
    </row>
    <row r="357" spans="2:25" x14ac:dyDescent="0.25">
      <c r="B357" t="s">
        <v>3414</v>
      </c>
      <c r="C357" s="1" t="s">
        <v>1712</v>
      </c>
      <c r="D357" s="1" t="s">
        <v>1713</v>
      </c>
      <c r="E357" s="3" t="str">
        <f>VLOOKUP(K357,sz!A:I,5,0)</f>
        <v>0b07</v>
      </c>
      <c r="F357" s="4">
        <v>3</v>
      </c>
      <c r="G357" s="3" t="str">
        <f>VLOOKUP(K357,sz!A:I,7,0)</f>
        <v>1b</v>
      </c>
      <c r="H357" s="3" t="str">
        <f>VLOOKUP(K357,sz!A:I,8,0)</f>
        <v>0b071b00</v>
      </c>
      <c r="I357" s="3" t="str">
        <f>VLOOKUP(K357,sz!A:I,9,0)</f>
        <v>1</v>
      </c>
      <c r="J357" s="1">
        <v>27</v>
      </c>
      <c r="K357" s="8" t="str">
        <f t="shared" si="5"/>
        <v>1881</v>
      </c>
      <c r="L357" s="7" t="str">
        <f>VLOOKUP(K357,sz!A:D,3,0)</f>
        <v>商誉</v>
      </c>
      <c r="M357" s="7" t="str">
        <f>VLOOKUP(K357,sz!A:D,4,0)</f>
        <v>27、商誉</v>
      </c>
      <c r="P357" s="3" t="s">
        <v>2624</v>
      </c>
      <c r="Q357" s="3" t="s">
        <v>752</v>
      </c>
      <c r="R357" s="3" t="s">
        <v>1874</v>
      </c>
      <c r="S357" s="3" t="s">
        <v>1875</v>
      </c>
      <c r="T357" s="3" t="s">
        <v>1521</v>
      </c>
      <c r="U357" s="3" t="s">
        <v>2233</v>
      </c>
      <c r="V357" s="3" t="s">
        <v>2625</v>
      </c>
      <c r="W357" s="3" t="s">
        <v>1876</v>
      </c>
      <c r="X357" s="3" t="s">
        <v>2072</v>
      </c>
      <c r="Y357" s="3" t="s">
        <v>2624</v>
      </c>
    </row>
    <row r="358" spans="2:25" x14ac:dyDescent="0.25">
      <c r="B358" t="s">
        <v>3414</v>
      </c>
      <c r="C358" s="1" t="s">
        <v>108</v>
      </c>
      <c r="D358" s="1" t="s">
        <v>3283</v>
      </c>
      <c r="E358" s="3" t="str">
        <f>VLOOKUP(K358,sz!A:I,5,0)</f>
        <v>0b071b</v>
      </c>
      <c r="F358" s="4">
        <v>4</v>
      </c>
      <c r="G358" s="3" t="str">
        <f>VLOOKUP(K358,sz!A:I,7,0)</f>
        <v>01</v>
      </c>
      <c r="H358" s="3" t="str">
        <f>VLOOKUP(K358,sz!A:I,8,0)</f>
        <v>0b071b01</v>
      </c>
      <c r="I358" s="3" t="str">
        <f>VLOOKUP(K358,sz!A:I,9,0)</f>
        <v>0</v>
      </c>
      <c r="J358" s="1">
        <v>1</v>
      </c>
      <c r="K358" s="8" t="str">
        <f t="shared" si="5"/>
        <v>1882</v>
      </c>
      <c r="L358" s="7" t="str">
        <f>VLOOKUP(K358,sz!A:D,3,0)</f>
        <v>商誉账面原值</v>
      </c>
      <c r="M358" s="7" t="str">
        <f>VLOOKUP(K358,sz!A:D,4,0)</f>
        <v>（1）商誉账面原值</v>
      </c>
      <c r="P358" s="3" t="s">
        <v>2626</v>
      </c>
      <c r="Q358" s="3" t="s">
        <v>752</v>
      </c>
      <c r="R358" s="3" t="s">
        <v>121</v>
      </c>
      <c r="S358" s="3" t="s">
        <v>1877</v>
      </c>
      <c r="T358" s="3" t="s">
        <v>1878</v>
      </c>
      <c r="U358" s="3" t="s">
        <v>2252</v>
      </c>
      <c r="V358" s="3" t="s">
        <v>2076</v>
      </c>
      <c r="W358" s="3" t="s">
        <v>1879</v>
      </c>
      <c r="X358" s="3" t="s">
        <v>2070</v>
      </c>
      <c r="Y358" s="3" t="s">
        <v>2626</v>
      </c>
    </row>
    <row r="359" spans="2:25" x14ac:dyDescent="0.25">
      <c r="B359" t="s">
        <v>3414</v>
      </c>
      <c r="C359" s="1" t="s">
        <v>109</v>
      </c>
      <c r="D359" s="1" t="s">
        <v>3284</v>
      </c>
      <c r="E359" s="3" t="str">
        <f>VLOOKUP(K359,sz!A:I,5,0)</f>
        <v>0b071b</v>
      </c>
      <c r="F359" s="4">
        <v>4</v>
      </c>
      <c r="G359" s="3" t="str">
        <f>VLOOKUP(K359,sz!A:I,7,0)</f>
        <v>02</v>
      </c>
      <c r="H359" s="3" t="str">
        <f>VLOOKUP(K359,sz!A:I,8,0)</f>
        <v>0b071b02</v>
      </c>
      <c r="I359" s="3" t="str">
        <f>VLOOKUP(K359,sz!A:I,9,0)</f>
        <v>0</v>
      </c>
      <c r="J359" s="1">
        <v>2</v>
      </c>
      <c r="K359" s="8" t="str">
        <f t="shared" si="5"/>
        <v>1883</v>
      </c>
      <c r="L359" s="7" t="str">
        <f>VLOOKUP(K359,sz!A:D,3,0)</f>
        <v>商誉减值准备</v>
      </c>
      <c r="M359" s="7" t="str">
        <f>VLOOKUP(K359,sz!A:D,4,0)</f>
        <v>（2）商誉减值准备</v>
      </c>
      <c r="P359" s="3" t="s">
        <v>2627</v>
      </c>
      <c r="Q359" s="3" t="s">
        <v>752</v>
      </c>
      <c r="R359" s="3" t="s">
        <v>122</v>
      </c>
      <c r="S359" s="3" t="s">
        <v>1880</v>
      </c>
      <c r="T359" s="3" t="s">
        <v>1878</v>
      </c>
      <c r="U359" s="3" t="s">
        <v>2252</v>
      </c>
      <c r="V359" s="3" t="s">
        <v>2075</v>
      </c>
      <c r="W359" s="3" t="s">
        <v>1881</v>
      </c>
      <c r="X359" s="3" t="s">
        <v>2070</v>
      </c>
      <c r="Y359" s="3" t="s">
        <v>2627</v>
      </c>
    </row>
    <row r="360" spans="2:25" x14ac:dyDescent="0.25">
      <c r="B360" t="s">
        <v>3414</v>
      </c>
      <c r="C360" s="1" t="s">
        <v>64</v>
      </c>
      <c r="D360" s="1" t="s">
        <v>1720</v>
      </c>
      <c r="E360" s="3" t="str">
        <f>VLOOKUP(K360,sz!A:I,5,0)</f>
        <v>0b05</v>
      </c>
      <c r="F360" s="4">
        <v>3</v>
      </c>
      <c r="G360" s="3" t="str">
        <f>VLOOKUP(K360,sz!A:I,7,0)</f>
        <v>17</v>
      </c>
      <c r="H360" s="3" t="str">
        <f>VLOOKUP(K360,sz!A:I,8,0)</f>
        <v>0b051700</v>
      </c>
      <c r="I360" s="3" t="str">
        <f>VLOOKUP(K360,sz!A:I,9,0)</f>
        <v>0</v>
      </c>
      <c r="J360" s="1">
        <v>28</v>
      </c>
      <c r="K360" s="8" t="str">
        <f t="shared" si="5"/>
        <v>1774</v>
      </c>
      <c r="L360" s="7" t="str">
        <f>VLOOKUP(K360,sz!A:D,3,0)</f>
        <v>长期待摊费用</v>
      </c>
      <c r="M360" s="7" t="str">
        <f>VLOOKUP(K360,sz!A:D,4,0)</f>
        <v>23、长期待摊费用</v>
      </c>
      <c r="P360" s="3" t="s">
        <v>2628</v>
      </c>
      <c r="Q360" s="3" t="s">
        <v>752</v>
      </c>
      <c r="R360" s="3" t="s">
        <v>1882</v>
      </c>
      <c r="S360" s="3" t="s">
        <v>1883</v>
      </c>
      <c r="T360" s="3" t="s">
        <v>1521</v>
      </c>
      <c r="U360" s="3" t="s">
        <v>2233</v>
      </c>
      <c r="V360" s="3" t="s">
        <v>2629</v>
      </c>
      <c r="W360" s="3" t="s">
        <v>1884</v>
      </c>
      <c r="X360" s="3" t="s">
        <v>2070</v>
      </c>
      <c r="Y360" s="3" t="s">
        <v>2628</v>
      </c>
    </row>
    <row r="361" spans="2:25" x14ac:dyDescent="0.25">
      <c r="B361" t="s">
        <v>3414</v>
      </c>
      <c r="C361" s="1" t="s">
        <v>176</v>
      </c>
      <c r="D361" s="1" t="s">
        <v>1722</v>
      </c>
      <c r="E361" s="3" t="str">
        <f>VLOOKUP(K361,sz!A:I,5,0)</f>
        <v>0b05</v>
      </c>
      <c r="F361" s="4">
        <v>3</v>
      </c>
      <c r="G361" s="3" t="str">
        <f>VLOOKUP(K361,sz!A:I,7,0)</f>
        <v>1e</v>
      </c>
      <c r="H361" s="3" t="str">
        <f>VLOOKUP(K361,sz!A:I,8,0)</f>
        <v>0b051e00</v>
      </c>
      <c r="I361" s="3" t="str">
        <f>VLOOKUP(K361,sz!A:I,9,0)</f>
        <v>0</v>
      </c>
      <c r="J361" s="1">
        <v>29</v>
      </c>
      <c r="K361" s="8" t="str">
        <f t="shared" si="5"/>
        <v>1787</v>
      </c>
      <c r="L361" s="7" t="str">
        <f>VLOOKUP(K361,sz!A:D,3,0)</f>
        <v>递延所得税资产/递延所得税负债</v>
      </c>
      <c r="M361" s="7" t="str">
        <f>VLOOKUP(K361,sz!A:D,4,0)</f>
        <v>30、递延所得税资产/递延所得税负债</v>
      </c>
      <c r="P361" s="3" t="s">
        <v>2630</v>
      </c>
      <c r="Q361" s="3" t="s">
        <v>752</v>
      </c>
      <c r="R361" s="3" t="s">
        <v>1885</v>
      </c>
      <c r="S361" s="3" t="s">
        <v>1886</v>
      </c>
      <c r="T361" s="3" t="s">
        <v>1521</v>
      </c>
      <c r="U361" s="3" t="s">
        <v>2233</v>
      </c>
      <c r="V361" s="3" t="s">
        <v>2631</v>
      </c>
      <c r="W361" s="3" t="s">
        <v>1887</v>
      </c>
      <c r="X361" s="3" t="s">
        <v>2070</v>
      </c>
      <c r="Y361" s="3" t="s">
        <v>2630</v>
      </c>
    </row>
    <row r="362" spans="2:25" x14ac:dyDescent="0.25">
      <c r="B362" t="s">
        <v>3414</v>
      </c>
      <c r="C362" s="1" t="s">
        <v>110</v>
      </c>
      <c r="D362" s="1" t="s">
        <v>3285</v>
      </c>
      <c r="E362" s="3" t="str">
        <f>VLOOKUP(K362,sz!A:I,5,0)</f>
        <v>0b071d</v>
      </c>
      <c r="F362" s="4">
        <v>4</v>
      </c>
      <c r="G362" s="3" t="str">
        <f>VLOOKUP(K362,sz!A:I,7,0)</f>
        <v>01</v>
      </c>
      <c r="H362" s="3" t="str">
        <f>VLOOKUP(K362,sz!A:I,8,0)</f>
        <v>0b071d01</v>
      </c>
      <c r="I362" s="3" t="str">
        <f>VLOOKUP(K362,sz!A:I,9,0)</f>
        <v>0</v>
      </c>
      <c r="J362" s="1">
        <v>1</v>
      </c>
      <c r="K362" s="8" t="str">
        <f t="shared" si="5"/>
        <v>1886</v>
      </c>
      <c r="L362" s="7" t="str">
        <f>VLOOKUP(K362,sz!A:D,3,0)</f>
        <v>未经抵销的递延所得税资产</v>
      </c>
      <c r="M362" s="7" t="str">
        <f>VLOOKUP(K362,sz!A:D,4,0)</f>
        <v>（1）未经抵销的递延所得税资产</v>
      </c>
      <c r="P362" s="3" t="s">
        <v>2632</v>
      </c>
      <c r="Q362" s="3" t="s">
        <v>752</v>
      </c>
      <c r="R362" s="3" t="s">
        <v>1888</v>
      </c>
      <c r="S362" s="3" t="s">
        <v>1889</v>
      </c>
      <c r="T362" s="3" t="s">
        <v>1521</v>
      </c>
      <c r="U362" s="3" t="s">
        <v>2233</v>
      </c>
      <c r="V362" s="3" t="s">
        <v>2633</v>
      </c>
      <c r="W362" s="3" t="s">
        <v>1890</v>
      </c>
      <c r="X362" s="3" t="s">
        <v>2070</v>
      </c>
      <c r="Y362" s="3" t="s">
        <v>2632</v>
      </c>
    </row>
    <row r="363" spans="2:25" x14ac:dyDescent="0.25">
      <c r="B363" t="s">
        <v>3414</v>
      </c>
      <c r="C363" s="1" t="s">
        <v>111</v>
      </c>
      <c r="D363" s="1" t="s">
        <v>3286</v>
      </c>
      <c r="E363" s="3" t="str">
        <f>VLOOKUP(K363,sz!A:I,5,0)</f>
        <v>0b071d</v>
      </c>
      <c r="F363" s="4">
        <v>4</v>
      </c>
      <c r="G363" s="3" t="str">
        <f>VLOOKUP(K363,sz!A:I,7,0)</f>
        <v>02</v>
      </c>
      <c r="H363" s="3" t="str">
        <f>VLOOKUP(K363,sz!A:I,8,0)</f>
        <v>0b071d02</v>
      </c>
      <c r="I363" s="3" t="str">
        <f>VLOOKUP(K363,sz!A:I,9,0)</f>
        <v>0</v>
      </c>
      <c r="J363" s="1">
        <v>2</v>
      </c>
      <c r="K363" s="8" t="str">
        <f t="shared" si="5"/>
        <v>1887</v>
      </c>
      <c r="L363" s="7" t="str">
        <f>VLOOKUP(K363,sz!A:D,3,0)</f>
        <v>未经抵销的递延所得税负债</v>
      </c>
      <c r="M363" s="7" t="str">
        <f>VLOOKUP(K363,sz!A:D,4,0)</f>
        <v>（2）未经抵销的递延所得税负债</v>
      </c>
      <c r="P363" s="3" t="s">
        <v>2634</v>
      </c>
      <c r="Q363" s="3" t="s">
        <v>752</v>
      </c>
      <c r="R363" s="3" t="s">
        <v>1891</v>
      </c>
      <c r="S363" s="3" t="s">
        <v>1892</v>
      </c>
      <c r="T363" s="3" t="s">
        <v>1521</v>
      </c>
      <c r="U363" s="3" t="s">
        <v>2233</v>
      </c>
      <c r="V363" s="3" t="s">
        <v>1893</v>
      </c>
      <c r="W363" s="3" t="s">
        <v>1894</v>
      </c>
      <c r="X363" s="3" t="s">
        <v>2070</v>
      </c>
      <c r="Y363" s="3" t="s">
        <v>2634</v>
      </c>
    </row>
    <row r="364" spans="2:25" x14ac:dyDescent="0.25">
      <c r="B364" t="s">
        <v>3414</v>
      </c>
      <c r="C364" s="1" t="s">
        <v>3288</v>
      </c>
      <c r="D364" s="1" t="s">
        <v>3287</v>
      </c>
      <c r="E364" s="3" t="e">
        <f>VLOOKUP(K364,sz!A:I,5,0)</f>
        <v>#N/A</v>
      </c>
      <c r="F364" s="4">
        <v>4</v>
      </c>
      <c r="G364" s="3" t="e">
        <f>VLOOKUP(K364,sz!A:I,7,0)</f>
        <v>#N/A</v>
      </c>
      <c r="H364" s="3" t="e">
        <f>VLOOKUP(K364,sz!A:I,8,0)</f>
        <v>#N/A</v>
      </c>
      <c r="I364" s="3" t="e">
        <f>VLOOKUP(K364,sz!A:I,9,0)</f>
        <v>#N/A</v>
      </c>
      <c r="J364" s="1">
        <v>3</v>
      </c>
      <c r="K364" s="8" t="e">
        <f t="shared" si="5"/>
        <v>#N/A</v>
      </c>
      <c r="L364" s="7" t="e">
        <f>VLOOKUP(K364,sz!A:D,3,0)</f>
        <v>#N/A</v>
      </c>
      <c r="M364" s="7" t="e">
        <f>VLOOKUP(K364,sz!A:D,4,0)</f>
        <v>#N/A</v>
      </c>
      <c r="P364" s="3" t="s">
        <v>2635</v>
      </c>
      <c r="Q364" s="3" t="s">
        <v>752</v>
      </c>
      <c r="R364" s="3" t="s">
        <v>1895</v>
      </c>
      <c r="S364" s="3" t="s">
        <v>1896</v>
      </c>
      <c r="T364" s="3" t="s">
        <v>1521</v>
      </c>
      <c r="U364" s="3" t="s">
        <v>2233</v>
      </c>
      <c r="V364" s="3" t="s">
        <v>1897</v>
      </c>
      <c r="W364" s="3" t="s">
        <v>1898</v>
      </c>
      <c r="X364" s="3" t="s">
        <v>2070</v>
      </c>
      <c r="Y364" s="3" t="s">
        <v>2635</v>
      </c>
    </row>
    <row r="365" spans="2:25" x14ac:dyDescent="0.25">
      <c r="B365" t="s">
        <v>3414</v>
      </c>
      <c r="C365" s="1" t="s">
        <v>112</v>
      </c>
      <c r="D365" s="1" t="s">
        <v>3289</v>
      </c>
      <c r="E365" s="3" t="str">
        <f>VLOOKUP(K365,sz!A:I,5,0)</f>
        <v>0b071d</v>
      </c>
      <c r="F365" s="4">
        <v>4</v>
      </c>
      <c r="G365" s="3" t="str">
        <f>VLOOKUP(K365,sz!A:I,7,0)</f>
        <v>04</v>
      </c>
      <c r="H365" s="3" t="str">
        <f>VLOOKUP(K365,sz!A:I,8,0)</f>
        <v>0b071d04</v>
      </c>
      <c r="I365" s="3" t="str">
        <f>VLOOKUP(K365,sz!A:I,9,0)</f>
        <v>0</v>
      </c>
      <c r="J365" s="1">
        <v>4</v>
      </c>
      <c r="K365" s="8" t="str">
        <f t="shared" si="5"/>
        <v>1889</v>
      </c>
      <c r="L365" s="7" t="str">
        <f>VLOOKUP(K365,sz!A:D,3,0)</f>
        <v>未确认递延所得税资产明细</v>
      </c>
      <c r="M365" s="7" t="str">
        <f>VLOOKUP(K365,sz!A:D,4,0)</f>
        <v>（4）未确认递延所得税资产明细</v>
      </c>
      <c r="P365" s="3" t="s">
        <v>2636</v>
      </c>
      <c r="Q365" s="3" t="s">
        <v>752</v>
      </c>
      <c r="R365" s="3" t="s">
        <v>1899</v>
      </c>
      <c r="S365" s="3" t="s">
        <v>1900</v>
      </c>
      <c r="T365" s="3" t="s">
        <v>1521</v>
      </c>
      <c r="U365" s="3" t="s">
        <v>2233</v>
      </c>
      <c r="V365" s="3" t="s">
        <v>1901</v>
      </c>
      <c r="W365" s="3" t="s">
        <v>1902</v>
      </c>
      <c r="X365" s="3" t="s">
        <v>2070</v>
      </c>
      <c r="Y365" s="3" t="s">
        <v>2636</v>
      </c>
    </row>
    <row r="366" spans="2:25" x14ac:dyDescent="0.25">
      <c r="B366" t="s">
        <v>3414</v>
      </c>
      <c r="C366" s="1" t="s">
        <v>113</v>
      </c>
      <c r="D366" s="1" t="s">
        <v>3290</v>
      </c>
      <c r="E366" s="3" t="str">
        <f>VLOOKUP(K366,sz!A:I,5,0)</f>
        <v>0b071d</v>
      </c>
      <c r="F366" s="4">
        <v>4</v>
      </c>
      <c r="G366" s="3" t="str">
        <f>VLOOKUP(K366,sz!A:I,7,0)</f>
        <v>05</v>
      </c>
      <c r="H366" s="3" t="str">
        <f>VLOOKUP(K366,sz!A:I,8,0)</f>
        <v>0b071d05</v>
      </c>
      <c r="I366" s="3" t="str">
        <f>VLOOKUP(K366,sz!A:I,9,0)</f>
        <v>0</v>
      </c>
      <c r="J366" s="1">
        <v>5</v>
      </c>
      <c r="K366" s="8" t="str">
        <f t="shared" si="5"/>
        <v>1890</v>
      </c>
      <c r="L366" s="7" t="str">
        <f>VLOOKUP(K366,sz!A:D,3,0)</f>
        <v>未确认递延所得税资产的可抵扣亏损将于以下年度到期</v>
      </c>
      <c r="M366" s="7" t="str">
        <f>VLOOKUP(K366,sz!A:D,4,0)</f>
        <v>（5）未确认递延所得税资产的可抵扣亏损将于以下年度到期</v>
      </c>
      <c r="P366" s="3" t="s">
        <v>2637</v>
      </c>
      <c r="Q366" s="3" t="s">
        <v>752</v>
      </c>
      <c r="R366" s="3" t="s">
        <v>1042</v>
      </c>
      <c r="S366" s="3" t="s">
        <v>1903</v>
      </c>
      <c r="T366" s="3" t="s">
        <v>1521</v>
      </c>
      <c r="U366" s="3" t="s">
        <v>2233</v>
      </c>
      <c r="V366" s="3" t="s">
        <v>1904</v>
      </c>
      <c r="W366" s="3" t="s">
        <v>1905</v>
      </c>
      <c r="X366" s="3" t="s">
        <v>2070</v>
      </c>
      <c r="Y366" s="3" t="s">
        <v>2637</v>
      </c>
    </row>
    <row r="367" spans="2:25" x14ac:dyDescent="0.25">
      <c r="B367" t="s">
        <v>3414</v>
      </c>
      <c r="C367" s="1" t="s">
        <v>1736</v>
      </c>
      <c r="D367" s="1" t="s">
        <v>1737</v>
      </c>
      <c r="E367" s="3" t="str">
        <f>VLOOKUP(K367,sz!A:I,5,0)</f>
        <v>0b07</v>
      </c>
      <c r="F367" s="4">
        <v>3</v>
      </c>
      <c r="G367" s="3" t="str">
        <f>VLOOKUP(K367,sz!A:I,7,0)</f>
        <v>1e</v>
      </c>
      <c r="H367" s="3" t="str">
        <f>VLOOKUP(K367,sz!A:I,8,0)</f>
        <v>0b071e00</v>
      </c>
      <c r="I367" s="3" t="str">
        <f>VLOOKUP(K367,sz!A:I,9,0)</f>
        <v>0</v>
      </c>
      <c r="J367" s="1">
        <v>30</v>
      </c>
      <c r="K367" s="8" t="str">
        <f t="shared" si="5"/>
        <v>1891</v>
      </c>
      <c r="L367" s="7" t="str">
        <f>VLOOKUP(K367,sz!A:D,3,0)</f>
        <v>其他非流动资产</v>
      </c>
      <c r="M367" s="7" t="str">
        <f>VLOOKUP(K367,sz!A:D,4,0)</f>
        <v>30、其他非流动资产</v>
      </c>
      <c r="P367" s="3" t="s">
        <v>2638</v>
      </c>
      <c r="Q367" s="3" t="s">
        <v>752</v>
      </c>
      <c r="R367" s="3" t="s">
        <v>1906</v>
      </c>
      <c r="S367" s="3" t="s">
        <v>1907</v>
      </c>
      <c r="T367" s="3" t="s">
        <v>1521</v>
      </c>
      <c r="U367" s="3" t="s">
        <v>2233</v>
      </c>
      <c r="V367" s="3" t="s">
        <v>1908</v>
      </c>
      <c r="W367" s="3" t="s">
        <v>1909</v>
      </c>
      <c r="X367" s="3" t="s">
        <v>2070</v>
      </c>
      <c r="Y367" s="3" t="s">
        <v>2638</v>
      </c>
    </row>
    <row r="368" spans="2:25" x14ac:dyDescent="0.25">
      <c r="B368" t="s">
        <v>3414</v>
      </c>
      <c r="C368" s="1" t="s">
        <v>1739</v>
      </c>
      <c r="D368" s="1" t="s">
        <v>1740</v>
      </c>
      <c r="E368" s="3" t="str">
        <f>VLOOKUP(K368,sz!A:I,5,0)</f>
        <v>0b07</v>
      </c>
      <c r="F368" s="4">
        <v>3</v>
      </c>
      <c r="G368" s="3" t="str">
        <f>VLOOKUP(K368,sz!A:I,7,0)</f>
        <v>1f</v>
      </c>
      <c r="H368" s="3" t="str">
        <f>VLOOKUP(K368,sz!A:I,8,0)</f>
        <v>0b071f00</v>
      </c>
      <c r="I368" s="3" t="str">
        <f>VLOOKUP(K368,sz!A:I,9,0)</f>
        <v>1</v>
      </c>
      <c r="J368" s="1">
        <v>31</v>
      </c>
      <c r="K368" s="8" t="str">
        <f t="shared" si="5"/>
        <v>1892</v>
      </c>
      <c r="L368" s="7" t="str">
        <f>VLOOKUP(K368,sz!A:D,3,0)</f>
        <v>短期借款</v>
      </c>
      <c r="M368" s="7" t="str">
        <f>VLOOKUP(K368,sz!A:D,4,0)</f>
        <v>31、短期借款</v>
      </c>
      <c r="P368" s="3" t="s">
        <v>2639</v>
      </c>
      <c r="Q368" s="3" t="s">
        <v>752</v>
      </c>
      <c r="R368" s="3" t="s">
        <v>1910</v>
      </c>
      <c r="S368" s="3" t="s">
        <v>1911</v>
      </c>
      <c r="T368" s="3" t="s">
        <v>1521</v>
      </c>
      <c r="U368" s="3" t="s">
        <v>2233</v>
      </c>
      <c r="V368" s="3" t="s">
        <v>1912</v>
      </c>
      <c r="W368" s="3" t="s">
        <v>1913</v>
      </c>
      <c r="X368" s="3" t="s">
        <v>2070</v>
      </c>
      <c r="Y368" s="3" t="s">
        <v>2639</v>
      </c>
    </row>
    <row r="369" spans="2:25" x14ac:dyDescent="0.25">
      <c r="B369" t="s">
        <v>3414</v>
      </c>
      <c r="C369" s="1" t="s">
        <v>114</v>
      </c>
      <c r="D369" s="1" t="s">
        <v>3291</v>
      </c>
      <c r="E369" s="3" t="str">
        <f>VLOOKUP(K369,sz!A:I,5,0)</f>
        <v>0b071f</v>
      </c>
      <c r="F369" s="4">
        <v>4</v>
      </c>
      <c r="G369" s="3" t="str">
        <f>VLOOKUP(K369,sz!A:I,7,0)</f>
        <v>01</v>
      </c>
      <c r="H369" s="3" t="str">
        <f>VLOOKUP(K369,sz!A:I,8,0)</f>
        <v>0b071f01</v>
      </c>
      <c r="I369" s="3" t="str">
        <f>VLOOKUP(K369,sz!A:I,9,0)</f>
        <v>0</v>
      </c>
      <c r="J369" s="1">
        <v>1</v>
      </c>
      <c r="K369" s="8" t="str">
        <f t="shared" si="5"/>
        <v>1893</v>
      </c>
      <c r="L369" s="7" t="str">
        <f>VLOOKUP(K369,sz!A:D,3,0)</f>
        <v>短期借款分类</v>
      </c>
      <c r="M369" s="7" t="str">
        <f>VLOOKUP(K369,sz!A:D,4,0)</f>
        <v>（1）短期借款分类</v>
      </c>
      <c r="P369" s="3" t="s">
        <v>2640</v>
      </c>
      <c r="Q369" s="3" t="s">
        <v>752</v>
      </c>
      <c r="R369" s="3" t="s">
        <v>1914</v>
      </c>
      <c r="S369" s="3" t="s">
        <v>1915</v>
      </c>
      <c r="T369" s="3" t="s">
        <v>1521</v>
      </c>
      <c r="U369" s="3" t="s">
        <v>2233</v>
      </c>
      <c r="V369" s="3" t="s">
        <v>2641</v>
      </c>
      <c r="W369" s="3" t="s">
        <v>1916</v>
      </c>
      <c r="X369" s="3" t="s">
        <v>2070</v>
      </c>
      <c r="Y369" s="3" t="s">
        <v>2640</v>
      </c>
    </row>
    <row r="370" spans="2:25" x14ac:dyDescent="0.25">
      <c r="B370" t="s">
        <v>3414</v>
      </c>
      <c r="C370" s="1" t="s">
        <v>115</v>
      </c>
      <c r="D370" s="1" t="s">
        <v>3292</v>
      </c>
      <c r="E370" s="3" t="str">
        <f>VLOOKUP(K370,sz!A:I,5,0)</f>
        <v>0b071f</v>
      </c>
      <c r="F370" s="4">
        <v>4</v>
      </c>
      <c r="G370" s="3" t="str">
        <f>VLOOKUP(K370,sz!A:I,7,0)</f>
        <v>02</v>
      </c>
      <c r="H370" s="3" t="str">
        <f>VLOOKUP(K370,sz!A:I,8,0)</f>
        <v>0b071f02</v>
      </c>
      <c r="I370" s="3" t="str">
        <f>VLOOKUP(K370,sz!A:I,9,0)</f>
        <v>0</v>
      </c>
      <c r="J370" s="1">
        <v>2</v>
      </c>
      <c r="K370" s="8" t="str">
        <f t="shared" si="5"/>
        <v>1894</v>
      </c>
      <c r="L370" s="7" t="str">
        <f>VLOOKUP(K370,sz!A:D,3,0)</f>
        <v>已逾期未偿还的短期借款情况</v>
      </c>
      <c r="M370" s="7" t="str">
        <f>VLOOKUP(K370,sz!A:D,4,0)</f>
        <v>（2）已逾期未偿还的短期借款情况</v>
      </c>
      <c r="P370" s="3" t="s">
        <v>2642</v>
      </c>
      <c r="Q370" s="3" t="s">
        <v>752</v>
      </c>
      <c r="R370" s="3" t="s">
        <v>1917</v>
      </c>
      <c r="S370" s="3" t="s">
        <v>1918</v>
      </c>
      <c r="T370" s="3" t="s">
        <v>1521</v>
      </c>
      <c r="U370" s="3" t="s">
        <v>2233</v>
      </c>
      <c r="V370" s="3" t="s">
        <v>2643</v>
      </c>
      <c r="W370" s="3" t="s">
        <v>1919</v>
      </c>
      <c r="X370" s="3" t="s">
        <v>2070</v>
      </c>
      <c r="Y370" s="3" t="s">
        <v>2642</v>
      </c>
    </row>
    <row r="371" spans="2:25" x14ac:dyDescent="0.25">
      <c r="B371" t="s">
        <v>3414</v>
      </c>
      <c r="C371" s="1" t="s">
        <v>1747</v>
      </c>
      <c r="D371" s="1" t="s">
        <v>1748</v>
      </c>
      <c r="E371" s="3" t="str">
        <f>VLOOKUP(K371,sz!A:I,5,0)</f>
        <v>0b07</v>
      </c>
      <c r="F371" s="4">
        <v>3</v>
      </c>
      <c r="G371" s="3" t="str">
        <f>VLOOKUP(K371,sz!A:I,7,0)</f>
        <v>20</v>
      </c>
      <c r="H371" s="3" t="str">
        <f>VLOOKUP(K371,sz!A:I,8,0)</f>
        <v>0b072000</v>
      </c>
      <c r="I371" s="3" t="str">
        <f>VLOOKUP(K371,sz!A:I,9,0)</f>
        <v>0</v>
      </c>
      <c r="J371" s="1">
        <v>32</v>
      </c>
      <c r="K371" s="8" t="str">
        <f t="shared" si="5"/>
        <v>1895</v>
      </c>
      <c r="L371" s="7" t="str">
        <f>VLOOKUP(K371,sz!A:D,3,0)</f>
        <v>以公允价值计量且其变动计入当期损益的金融负债</v>
      </c>
      <c r="M371" s="7" t="str">
        <f>VLOOKUP(K371,sz!A:D,4,0)</f>
        <v>32、以公允价值计量且其变动计入当期损益的金融负债</v>
      </c>
      <c r="P371" s="3" t="s">
        <v>2644</v>
      </c>
      <c r="Q371" s="3" t="s">
        <v>752</v>
      </c>
      <c r="R371" s="3" t="s">
        <v>1920</v>
      </c>
      <c r="S371" s="3" t="s">
        <v>1921</v>
      </c>
      <c r="T371" s="3" t="s">
        <v>1521</v>
      </c>
      <c r="U371" s="3" t="s">
        <v>2233</v>
      </c>
      <c r="V371" s="3" t="s">
        <v>2645</v>
      </c>
      <c r="W371" s="3" t="s">
        <v>1922</v>
      </c>
      <c r="X371" s="3" t="s">
        <v>2070</v>
      </c>
      <c r="Y371" s="3" t="s">
        <v>2644</v>
      </c>
    </row>
    <row r="372" spans="2:25" x14ac:dyDescent="0.25">
      <c r="B372" t="s">
        <v>3414</v>
      </c>
      <c r="C372" s="1" t="s">
        <v>1750</v>
      </c>
      <c r="D372" s="1" t="s">
        <v>1751</v>
      </c>
      <c r="E372" s="3" t="str">
        <f>VLOOKUP(K372,sz!A:I,5,0)</f>
        <v>0b07</v>
      </c>
      <c r="F372" s="4">
        <v>3</v>
      </c>
      <c r="G372" s="3" t="str">
        <f>VLOOKUP(K372,sz!A:I,7,0)</f>
        <v>21</v>
      </c>
      <c r="H372" s="3" t="str">
        <f>VLOOKUP(K372,sz!A:I,8,0)</f>
        <v>0b072100</v>
      </c>
      <c r="I372" s="3" t="str">
        <f>VLOOKUP(K372,sz!A:I,9,0)</f>
        <v>0</v>
      </c>
      <c r="J372" s="1">
        <v>33</v>
      </c>
      <c r="K372" s="8" t="str">
        <f t="shared" si="5"/>
        <v>1896</v>
      </c>
      <c r="L372" s="7" t="str">
        <f>VLOOKUP(K372,sz!A:D,3,0)</f>
        <v>衍生金融负债</v>
      </c>
      <c r="M372" s="7" t="str">
        <f>VLOOKUP(K372,sz!A:D,4,0)</f>
        <v>33、衍生金融负债</v>
      </c>
      <c r="P372" s="3" t="s">
        <v>2646</v>
      </c>
      <c r="Q372" s="3" t="s">
        <v>752</v>
      </c>
      <c r="R372" s="3" t="s">
        <v>1923</v>
      </c>
      <c r="S372" s="3" t="s">
        <v>1924</v>
      </c>
      <c r="T372" s="3" t="s">
        <v>1521</v>
      </c>
      <c r="U372" s="3" t="s">
        <v>2233</v>
      </c>
      <c r="V372" s="3" t="s">
        <v>2647</v>
      </c>
      <c r="W372" s="3" t="s">
        <v>1925</v>
      </c>
      <c r="X372" s="3" t="s">
        <v>2070</v>
      </c>
      <c r="Y372" s="3" t="s">
        <v>2646</v>
      </c>
    </row>
    <row r="373" spans="2:25" x14ac:dyDescent="0.25">
      <c r="B373" t="s">
        <v>3414</v>
      </c>
      <c r="C373" s="1" t="s">
        <v>1753</v>
      </c>
      <c r="D373" s="1" t="s">
        <v>1754</v>
      </c>
      <c r="E373" s="3" t="str">
        <f>VLOOKUP(K373,sz!A:I,5,0)</f>
        <v>0b07</v>
      </c>
      <c r="F373" s="4">
        <v>3</v>
      </c>
      <c r="G373" s="3" t="str">
        <f>VLOOKUP(K373,sz!A:I,7,0)</f>
        <v>22</v>
      </c>
      <c r="H373" s="3" t="str">
        <f>VLOOKUP(K373,sz!A:I,8,0)</f>
        <v>0b072200</v>
      </c>
      <c r="I373" s="3" t="str">
        <f>VLOOKUP(K373,sz!A:I,9,0)</f>
        <v>0</v>
      </c>
      <c r="J373" s="1">
        <v>34</v>
      </c>
      <c r="K373" s="8" t="str">
        <f t="shared" si="5"/>
        <v>1897</v>
      </c>
      <c r="L373" s="7" t="str">
        <f>VLOOKUP(K373,sz!A:D,3,0)</f>
        <v>应付票据</v>
      </c>
      <c r="M373" s="7" t="str">
        <f>VLOOKUP(K373,sz!A:D,4,0)</f>
        <v>34、应付票据</v>
      </c>
      <c r="P373" s="3" t="s">
        <v>2648</v>
      </c>
      <c r="Q373" s="3" t="s">
        <v>752</v>
      </c>
      <c r="R373" s="3" t="s">
        <v>1045</v>
      </c>
      <c r="S373" s="3" t="s">
        <v>1926</v>
      </c>
      <c r="T373" s="3" t="s">
        <v>1521</v>
      </c>
      <c r="U373" s="3" t="s">
        <v>2233</v>
      </c>
      <c r="V373" s="3" t="s">
        <v>2649</v>
      </c>
      <c r="W373" s="3" t="s">
        <v>1927</v>
      </c>
      <c r="X373" s="3" t="s">
        <v>2070</v>
      </c>
      <c r="Y373" s="3" t="s">
        <v>2648</v>
      </c>
    </row>
    <row r="374" spans="2:25" x14ac:dyDescent="0.25">
      <c r="B374" t="s">
        <v>3414</v>
      </c>
      <c r="C374" s="1" t="s">
        <v>1756</v>
      </c>
      <c r="D374" s="1" t="s">
        <v>1757</v>
      </c>
      <c r="E374" s="3" t="str">
        <f>VLOOKUP(K374,sz!A:I,5,0)</f>
        <v>0b07</v>
      </c>
      <c r="F374" s="4">
        <v>3</v>
      </c>
      <c r="G374" s="3" t="str">
        <f>VLOOKUP(K374,sz!A:I,7,0)</f>
        <v>23</v>
      </c>
      <c r="H374" s="3" t="str">
        <f>VLOOKUP(K374,sz!A:I,8,0)</f>
        <v>0b072300</v>
      </c>
      <c r="I374" s="3" t="str">
        <f>VLOOKUP(K374,sz!A:I,9,0)</f>
        <v>1</v>
      </c>
      <c r="J374" s="1">
        <v>35</v>
      </c>
      <c r="K374" s="8" t="str">
        <f t="shared" si="5"/>
        <v>1898</v>
      </c>
      <c r="L374" s="7" t="str">
        <f>VLOOKUP(K374,sz!A:D,3,0)</f>
        <v>应付账款</v>
      </c>
      <c r="M374" s="7" t="str">
        <f>VLOOKUP(K374,sz!A:D,4,0)</f>
        <v>35、应付账款</v>
      </c>
      <c r="P374" s="3" t="s">
        <v>2650</v>
      </c>
      <c r="Q374" s="3" t="s">
        <v>752</v>
      </c>
      <c r="R374" s="3" t="s">
        <v>1928</v>
      </c>
      <c r="S374" s="3" t="s">
        <v>1929</v>
      </c>
      <c r="T374" s="3" t="s">
        <v>1521</v>
      </c>
      <c r="U374" s="3" t="s">
        <v>2233</v>
      </c>
      <c r="V374" s="3" t="s">
        <v>2651</v>
      </c>
      <c r="W374" s="3" t="s">
        <v>1930</v>
      </c>
      <c r="X374" s="3" t="s">
        <v>2070</v>
      </c>
      <c r="Y374" s="3" t="s">
        <v>2650</v>
      </c>
    </row>
    <row r="375" spans="2:25" x14ac:dyDescent="0.25">
      <c r="B375" t="s">
        <v>3414</v>
      </c>
      <c r="C375" s="1" t="s">
        <v>116</v>
      </c>
      <c r="D375" s="1" t="s">
        <v>3293</v>
      </c>
      <c r="E375" s="3" t="str">
        <f>VLOOKUP(K375,sz!A:I,5,0)</f>
        <v>0b0723</v>
      </c>
      <c r="F375" s="4">
        <v>5</v>
      </c>
      <c r="G375" s="3" t="str">
        <f>VLOOKUP(K375,sz!A:I,7,0)</f>
        <v>01</v>
      </c>
      <c r="H375" s="3" t="str">
        <f>VLOOKUP(K375,sz!A:I,8,0)</f>
        <v>0b072301</v>
      </c>
      <c r="I375" s="3" t="str">
        <f>VLOOKUP(K375,sz!A:I,9,0)</f>
        <v>0</v>
      </c>
      <c r="J375" s="1">
        <v>1</v>
      </c>
      <c r="K375" s="8" t="str">
        <f t="shared" si="5"/>
        <v>1899</v>
      </c>
      <c r="L375" s="7" t="str">
        <f>VLOOKUP(K375,sz!A:D,3,0)</f>
        <v>应付账款列示</v>
      </c>
      <c r="M375" s="7" t="str">
        <f>VLOOKUP(K375,sz!A:D,4,0)</f>
        <v>（1）应付账款列示</v>
      </c>
      <c r="P375" s="3" t="s">
        <v>2652</v>
      </c>
      <c r="Q375" s="3" t="s">
        <v>752</v>
      </c>
      <c r="R375" s="3" t="s">
        <v>1931</v>
      </c>
      <c r="S375" s="3" t="s">
        <v>1932</v>
      </c>
      <c r="T375" s="3" t="s">
        <v>1521</v>
      </c>
      <c r="U375" s="3" t="s">
        <v>2233</v>
      </c>
      <c r="V375" s="3" t="s">
        <v>2653</v>
      </c>
      <c r="W375" s="3" t="s">
        <v>1933</v>
      </c>
      <c r="X375" s="3" t="s">
        <v>2070</v>
      </c>
      <c r="Y375" s="3" t="s">
        <v>2652</v>
      </c>
    </row>
    <row r="376" spans="2:25" x14ac:dyDescent="0.25">
      <c r="B376" t="s">
        <v>3414</v>
      </c>
      <c r="C376" s="1" t="s">
        <v>1762</v>
      </c>
      <c r="D376" s="1" t="s">
        <v>3294</v>
      </c>
      <c r="E376" s="3" t="str">
        <f>VLOOKUP(K376,sz!A:I,5,0)</f>
        <v>0b0723</v>
      </c>
      <c r="F376" s="4">
        <v>5</v>
      </c>
      <c r="G376" s="3" t="str">
        <f>VLOOKUP(K376,sz!A:I,7,0)</f>
        <v>02</v>
      </c>
      <c r="H376" s="3" t="str">
        <f>VLOOKUP(K376,sz!A:I,8,0)</f>
        <v>0b072302</v>
      </c>
      <c r="I376" s="3" t="str">
        <f>VLOOKUP(K376,sz!A:I,9,0)</f>
        <v>0</v>
      </c>
      <c r="J376" s="1">
        <v>2</v>
      </c>
      <c r="K376" s="8" t="str">
        <f t="shared" si="5"/>
        <v>1900</v>
      </c>
      <c r="L376" s="7" t="str">
        <f>VLOOKUP(K376,sz!A:D,3,0)</f>
        <v>账龄超过1年的重要应付账款</v>
      </c>
      <c r="M376" s="7" t="str">
        <f>VLOOKUP(K376,sz!A:D,4,0)</f>
        <v>（2）账龄超过1年的重要应付账款</v>
      </c>
      <c r="P376" s="3" t="s">
        <v>2654</v>
      </c>
      <c r="Q376" s="3" t="s">
        <v>752</v>
      </c>
      <c r="R376" s="3" t="s">
        <v>1934</v>
      </c>
      <c r="S376" s="3" t="s">
        <v>1935</v>
      </c>
      <c r="T376" s="3" t="s">
        <v>1521</v>
      </c>
      <c r="U376" s="3" t="s">
        <v>2233</v>
      </c>
      <c r="V376" s="3" t="s">
        <v>2655</v>
      </c>
      <c r="W376" s="3" t="s">
        <v>1936</v>
      </c>
      <c r="X376" s="3" t="s">
        <v>2070</v>
      </c>
      <c r="Y376" s="3" t="s">
        <v>2654</v>
      </c>
    </row>
    <row r="377" spans="2:25" x14ac:dyDescent="0.25">
      <c r="B377" t="s">
        <v>3414</v>
      </c>
      <c r="C377" s="1" t="s">
        <v>1765</v>
      </c>
      <c r="D377" s="1" t="s">
        <v>1766</v>
      </c>
      <c r="E377" s="3" t="str">
        <f>VLOOKUP(K377,sz!A:I,5,0)</f>
        <v>0b07</v>
      </c>
      <c r="F377" s="4">
        <v>3</v>
      </c>
      <c r="G377" s="3" t="str">
        <f>VLOOKUP(K377,sz!A:I,7,0)</f>
        <v>24</v>
      </c>
      <c r="H377" s="3" t="str">
        <f>VLOOKUP(K377,sz!A:I,8,0)</f>
        <v>0b072400</v>
      </c>
      <c r="I377" s="3" t="str">
        <f>VLOOKUP(K377,sz!A:I,9,0)</f>
        <v>1</v>
      </c>
      <c r="J377" s="1">
        <v>36</v>
      </c>
      <c r="K377" s="8" t="str">
        <f t="shared" si="5"/>
        <v>1901</v>
      </c>
      <c r="L377" s="7" t="str">
        <f>VLOOKUP(K377,sz!A:D,3,0)</f>
        <v>预收款项</v>
      </c>
      <c r="M377" s="7" t="str">
        <f>VLOOKUP(K377,sz!A:D,4,0)</f>
        <v>36、预收款项</v>
      </c>
      <c r="P377" s="3" t="s">
        <v>2656</v>
      </c>
      <c r="Q377" s="3" t="s">
        <v>752</v>
      </c>
      <c r="R377" s="3" t="s">
        <v>1937</v>
      </c>
      <c r="S377" s="3" t="s">
        <v>1938</v>
      </c>
      <c r="T377" s="3" t="s">
        <v>1521</v>
      </c>
      <c r="U377" s="3" t="s">
        <v>2233</v>
      </c>
      <c r="V377" s="3" t="s">
        <v>2657</v>
      </c>
      <c r="W377" s="3" t="s">
        <v>1939</v>
      </c>
      <c r="X377" s="3" t="s">
        <v>2070</v>
      </c>
      <c r="Y377" s="3" t="s">
        <v>2656</v>
      </c>
    </row>
    <row r="378" spans="2:25" x14ac:dyDescent="0.25">
      <c r="B378" t="s">
        <v>3414</v>
      </c>
      <c r="C378" s="1" t="s">
        <v>3296</v>
      </c>
      <c r="D378" s="1" t="s">
        <v>3295</v>
      </c>
      <c r="E378" s="3" t="e">
        <f>VLOOKUP(K378,sz!A:I,5,0)</f>
        <v>#N/A</v>
      </c>
      <c r="F378" s="4">
        <v>5</v>
      </c>
      <c r="G378" s="3" t="e">
        <f>VLOOKUP(K378,sz!A:I,7,0)</f>
        <v>#N/A</v>
      </c>
      <c r="H378" s="3" t="e">
        <f>VLOOKUP(K378,sz!A:I,8,0)</f>
        <v>#N/A</v>
      </c>
      <c r="I378" s="3" t="e">
        <f>VLOOKUP(K378,sz!A:I,9,0)</f>
        <v>#N/A</v>
      </c>
      <c r="J378" s="1">
        <v>1</v>
      </c>
      <c r="K378" s="8" t="e">
        <f t="shared" si="5"/>
        <v>#N/A</v>
      </c>
      <c r="L378" s="7" t="e">
        <f>VLOOKUP(K378,sz!A:D,3,0)</f>
        <v>#N/A</v>
      </c>
      <c r="M378" s="7" t="e">
        <f>VLOOKUP(K378,sz!A:D,4,0)</f>
        <v>#N/A</v>
      </c>
      <c r="P378" s="3" t="s">
        <v>2658</v>
      </c>
      <c r="Q378" s="3" t="s">
        <v>752</v>
      </c>
      <c r="R378" s="3" t="s">
        <v>1940</v>
      </c>
      <c r="S378" s="3" t="s">
        <v>1941</v>
      </c>
      <c r="T378" s="3" t="s">
        <v>1521</v>
      </c>
      <c r="U378" s="3" t="s">
        <v>2233</v>
      </c>
      <c r="V378" s="3" t="s">
        <v>2086</v>
      </c>
      <c r="W378" s="3" t="s">
        <v>1942</v>
      </c>
      <c r="X378" s="3" t="s">
        <v>2072</v>
      </c>
      <c r="Y378" s="3" t="s">
        <v>2658</v>
      </c>
    </row>
    <row r="379" spans="2:25" x14ac:dyDescent="0.25">
      <c r="B379" t="s">
        <v>3414</v>
      </c>
      <c r="C379" s="1" t="s">
        <v>1772</v>
      </c>
      <c r="D379" s="1" t="s">
        <v>3297</v>
      </c>
      <c r="E379" s="3" t="str">
        <f>VLOOKUP(K379,sz!A:I,5,0)</f>
        <v>0b0724</v>
      </c>
      <c r="F379" s="4">
        <v>5</v>
      </c>
      <c r="G379" s="3" t="str">
        <f>VLOOKUP(K379,sz!A:I,7,0)</f>
        <v>02</v>
      </c>
      <c r="H379" s="3" t="str">
        <f>VLOOKUP(K379,sz!A:I,8,0)</f>
        <v>0b072402</v>
      </c>
      <c r="I379" s="3" t="str">
        <f>VLOOKUP(K379,sz!A:I,9,0)</f>
        <v>0</v>
      </c>
      <c r="J379" s="1">
        <v>2</v>
      </c>
      <c r="K379" s="8" t="str">
        <f t="shared" si="5"/>
        <v>1903</v>
      </c>
      <c r="L379" s="7" t="str">
        <f>VLOOKUP(K379,sz!A:D,3,0)</f>
        <v>账龄超过1年的重要预收款项</v>
      </c>
      <c r="M379" s="7" t="str">
        <f>VLOOKUP(K379,sz!A:D,4,0)</f>
        <v>（2）账龄超过1年的重要预收款项</v>
      </c>
      <c r="P379" s="3" t="s">
        <v>2659</v>
      </c>
      <c r="Q379" s="3" t="s">
        <v>752</v>
      </c>
      <c r="R379" s="3" t="s">
        <v>123</v>
      </c>
      <c r="S379" s="3" t="s">
        <v>1943</v>
      </c>
      <c r="T379" s="3" t="s">
        <v>1944</v>
      </c>
      <c r="U379" s="3" t="s">
        <v>2252</v>
      </c>
      <c r="V379" s="3" t="s">
        <v>2076</v>
      </c>
      <c r="W379" s="3" t="s">
        <v>1945</v>
      </c>
      <c r="X379" s="3" t="s">
        <v>2070</v>
      </c>
      <c r="Y379" s="3" t="s">
        <v>2659</v>
      </c>
    </row>
    <row r="380" spans="2:25" x14ac:dyDescent="0.25">
      <c r="B380" t="s">
        <v>3414</v>
      </c>
      <c r="C380" s="1" t="s">
        <v>3299</v>
      </c>
      <c r="D380" s="1" t="s">
        <v>3298</v>
      </c>
      <c r="E380" s="3" t="e">
        <f>VLOOKUP(K380,sz!A:I,5,0)</f>
        <v>#N/A</v>
      </c>
      <c r="F380" s="4">
        <v>5</v>
      </c>
      <c r="G380" s="3" t="e">
        <f>VLOOKUP(K380,sz!A:I,7,0)</f>
        <v>#N/A</v>
      </c>
      <c r="H380" s="3" t="e">
        <f>VLOOKUP(K380,sz!A:I,8,0)</f>
        <v>#N/A</v>
      </c>
      <c r="I380" s="3" t="e">
        <f>VLOOKUP(K380,sz!A:I,9,0)</f>
        <v>#N/A</v>
      </c>
      <c r="J380" s="1">
        <v>3</v>
      </c>
      <c r="K380" s="8" t="e">
        <f t="shared" si="5"/>
        <v>#N/A</v>
      </c>
      <c r="L380" s="7" t="e">
        <f>VLOOKUP(K380,sz!A:D,3,0)</f>
        <v>#N/A</v>
      </c>
      <c r="M380" s="7" t="e">
        <f>VLOOKUP(K380,sz!A:D,4,0)</f>
        <v>#N/A</v>
      </c>
      <c r="P380" s="3" t="s">
        <v>2660</v>
      </c>
      <c r="Q380" s="3" t="s">
        <v>752</v>
      </c>
      <c r="R380" s="3" t="s">
        <v>1946</v>
      </c>
      <c r="S380" s="3" t="s">
        <v>1947</v>
      </c>
      <c r="T380" s="3" t="s">
        <v>1944</v>
      </c>
      <c r="U380" s="3" t="s">
        <v>2252</v>
      </c>
      <c r="V380" s="3" t="s">
        <v>2075</v>
      </c>
      <c r="W380" s="3" t="s">
        <v>1948</v>
      </c>
      <c r="X380" s="3" t="s">
        <v>2070</v>
      </c>
      <c r="Y380" s="3" t="s">
        <v>2660</v>
      </c>
    </row>
    <row r="381" spans="2:25" x14ac:dyDescent="0.25">
      <c r="B381" t="s">
        <v>3414</v>
      </c>
      <c r="C381" s="1" t="s">
        <v>1778</v>
      </c>
      <c r="D381" s="1" t="s">
        <v>1779</v>
      </c>
      <c r="E381" s="3" t="str">
        <f>VLOOKUP(K381,sz!A:I,5,0)</f>
        <v>0b07</v>
      </c>
      <c r="F381" s="4">
        <v>3</v>
      </c>
      <c r="G381" s="3" t="str">
        <f>VLOOKUP(K381,sz!A:I,7,0)</f>
        <v>25</v>
      </c>
      <c r="H381" s="3" t="str">
        <f>VLOOKUP(K381,sz!A:I,8,0)</f>
        <v>0b072500</v>
      </c>
      <c r="I381" s="3" t="str">
        <f>VLOOKUP(K381,sz!A:I,9,0)</f>
        <v>1</v>
      </c>
      <c r="J381" s="1">
        <v>37</v>
      </c>
      <c r="K381" s="8" t="str">
        <f t="shared" si="5"/>
        <v>1905</v>
      </c>
      <c r="L381" s="7" t="str">
        <f>VLOOKUP(K381,sz!A:D,3,0)</f>
        <v>应付职工薪酬</v>
      </c>
      <c r="M381" s="7" t="str">
        <f>VLOOKUP(K381,sz!A:D,4,0)</f>
        <v>37、应付职工薪酬</v>
      </c>
      <c r="P381" s="3" t="s">
        <v>2661</v>
      </c>
      <c r="Q381" s="3" t="s">
        <v>752</v>
      </c>
      <c r="R381" s="3" t="s">
        <v>1888</v>
      </c>
      <c r="S381" s="3" t="s">
        <v>1949</v>
      </c>
      <c r="T381" s="3" t="s">
        <v>1521</v>
      </c>
      <c r="U381" s="3" t="s">
        <v>2233</v>
      </c>
      <c r="V381" s="3" t="s">
        <v>1950</v>
      </c>
      <c r="W381" s="3" t="s">
        <v>1951</v>
      </c>
      <c r="X381" s="3" t="s">
        <v>2070</v>
      </c>
      <c r="Y381" s="3" t="s">
        <v>2661</v>
      </c>
    </row>
    <row r="382" spans="2:25" x14ac:dyDescent="0.25">
      <c r="B382" t="s">
        <v>3414</v>
      </c>
      <c r="C382" s="1" t="s">
        <v>3301</v>
      </c>
      <c r="D382" s="1" t="s">
        <v>3300</v>
      </c>
      <c r="E382" s="3" t="e">
        <f>VLOOKUP(K382,sz!A:I,5,0)</f>
        <v>#N/A</v>
      </c>
      <c r="F382" s="4">
        <v>4</v>
      </c>
      <c r="G382" s="3" t="e">
        <f>VLOOKUP(K382,sz!A:I,7,0)</f>
        <v>#N/A</v>
      </c>
      <c r="H382" s="3" t="e">
        <f>VLOOKUP(K382,sz!A:I,8,0)</f>
        <v>#N/A</v>
      </c>
      <c r="I382" s="3" t="e">
        <f>VLOOKUP(K382,sz!A:I,9,0)</f>
        <v>#N/A</v>
      </c>
      <c r="J382" s="1">
        <v>1</v>
      </c>
      <c r="K382" s="8" t="e">
        <f t="shared" si="5"/>
        <v>#N/A</v>
      </c>
      <c r="L382" s="7" t="e">
        <f>VLOOKUP(K382,sz!A:D,3,0)</f>
        <v>#N/A</v>
      </c>
      <c r="M382" s="7" t="e">
        <f>VLOOKUP(K382,sz!A:D,4,0)</f>
        <v>#N/A</v>
      </c>
      <c r="P382" s="3" t="s">
        <v>2662</v>
      </c>
      <c r="Q382" s="3" t="s">
        <v>752</v>
      </c>
      <c r="R382" s="3" t="s">
        <v>1952</v>
      </c>
      <c r="S382" s="3" t="s">
        <v>1953</v>
      </c>
      <c r="T382" s="3" t="s">
        <v>1521</v>
      </c>
      <c r="U382" s="3" t="s">
        <v>2233</v>
      </c>
      <c r="V382" s="3" t="s">
        <v>1954</v>
      </c>
      <c r="W382" s="3" t="s">
        <v>1955</v>
      </c>
      <c r="X382" s="3" t="s">
        <v>2072</v>
      </c>
      <c r="Y382" s="3" t="s">
        <v>2662</v>
      </c>
    </row>
    <row r="383" spans="2:25" x14ac:dyDescent="0.25">
      <c r="B383" t="s">
        <v>3414</v>
      </c>
      <c r="C383" s="1" t="s">
        <v>3303</v>
      </c>
      <c r="D383" s="1" t="s">
        <v>3302</v>
      </c>
      <c r="E383" s="3" t="e">
        <f>VLOOKUP(K383,sz!A:I,5,0)</f>
        <v>#N/A</v>
      </c>
      <c r="F383" s="4">
        <v>4</v>
      </c>
      <c r="G383" s="3" t="e">
        <f>VLOOKUP(K383,sz!A:I,7,0)</f>
        <v>#N/A</v>
      </c>
      <c r="H383" s="3" t="e">
        <f>VLOOKUP(K383,sz!A:I,8,0)</f>
        <v>#N/A</v>
      </c>
      <c r="I383" s="3" t="e">
        <f>VLOOKUP(K383,sz!A:I,9,0)</f>
        <v>#N/A</v>
      </c>
      <c r="J383" s="1">
        <v>2</v>
      </c>
      <c r="K383" s="8" t="e">
        <f t="shared" si="5"/>
        <v>#N/A</v>
      </c>
      <c r="L383" s="7" t="e">
        <f>VLOOKUP(K383,sz!A:D,3,0)</f>
        <v>#N/A</v>
      </c>
      <c r="M383" s="7" t="e">
        <f>VLOOKUP(K383,sz!A:D,4,0)</f>
        <v>#N/A</v>
      </c>
      <c r="P383" s="3" t="s">
        <v>2663</v>
      </c>
      <c r="Q383" s="3" t="s">
        <v>752</v>
      </c>
      <c r="R383" s="3" t="s">
        <v>1956</v>
      </c>
      <c r="S383" s="3" t="s">
        <v>1957</v>
      </c>
      <c r="T383" s="3" t="s">
        <v>1958</v>
      </c>
      <c r="U383" s="3" t="s">
        <v>2252</v>
      </c>
      <c r="V383" s="3" t="s">
        <v>2076</v>
      </c>
      <c r="W383" s="3" t="s">
        <v>1959</v>
      </c>
      <c r="X383" s="3" t="s">
        <v>2070</v>
      </c>
      <c r="Y383" s="3" t="s">
        <v>2663</v>
      </c>
    </row>
    <row r="384" spans="2:25" x14ac:dyDescent="0.25">
      <c r="B384" t="s">
        <v>3414</v>
      </c>
      <c r="C384" s="1" t="s">
        <v>117</v>
      </c>
      <c r="D384" s="1" t="s">
        <v>3304</v>
      </c>
      <c r="E384" s="3" t="str">
        <f>VLOOKUP(K384,sz!A:I,5,0)</f>
        <v>0b0725</v>
      </c>
      <c r="F384" s="4">
        <v>4</v>
      </c>
      <c r="G384" s="3" t="str">
        <f>VLOOKUP(K384,sz!A:I,7,0)</f>
        <v>03</v>
      </c>
      <c r="H384" s="3" t="str">
        <f>VLOOKUP(K384,sz!A:I,8,0)</f>
        <v>0b072503</v>
      </c>
      <c r="I384" s="3" t="str">
        <f>VLOOKUP(K384,sz!A:I,9,0)</f>
        <v>0</v>
      </c>
      <c r="J384" s="1">
        <v>3</v>
      </c>
      <c r="K384" s="8" t="str">
        <f t="shared" si="5"/>
        <v>1908</v>
      </c>
      <c r="L384" s="7" t="str">
        <f>VLOOKUP(K384,sz!A:D,3,0)</f>
        <v>设定提存计划列示</v>
      </c>
      <c r="M384" s="7" t="str">
        <f>VLOOKUP(K384,sz!A:D,4,0)</f>
        <v>（3）设定提存计划列示</v>
      </c>
      <c r="P384" s="3" t="s">
        <v>2664</v>
      </c>
      <c r="Q384" s="3" t="s">
        <v>752</v>
      </c>
      <c r="R384" s="3" t="s">
        <v>1960</v>
      </c>
      <c r="S384" s="3" t="s">
        <v>1961</v>
      </c>
      <c r="T384" s="3" t="s">
        <v>1958</v>
      </c>
      <c r="U384" s="3" t="s">
        <v>2252</v>
      </c>
      <c r="V384" s="3" t="s">
        <v>2075</v>
      </c>
      <c r="W384" s="3" t="s">
        <v>1962</v>
      </c>
      <c r="X384" s="3" t="s">
        <v>2070</v>
      </c>
      <c r="Y384" s="3" t="s">
        <v>2664</v>
      </c>
    </row>
    <row r="385" spans="2:25" x14ac:dyDescent="0.25">
      <c r="B385" t="s">
        <v>3414</v>
      </c>
      <c r="C385" s="1" t="s">
        <v>1790</v>
      </c>
      <c r="D385" s="1" t="s">
        <v>1791</v>
      </c>
      <c r="E385" s="3" t="str">
        <f>VLOOKUP(K385,sz!A:I,5,0)</f>
        <v>0b07</v>
      </c>
      <c r="F385" s="4">
        <v>3</v>
      </c>
      <c r="G385" s="3" t="str">
        <f>VLOOKUP(K385,sz!A:I,7,0)</f>
        <v>26</v>
      </c>
      <c r="H385" s="3" t="str">
        <f>VLOOKUP(K385,sz!A:I,8,0)</f>
        <v>0b072600</v>
      </c>
      <c r="I385" s="3" t="str">
        <f>VLOOKUP(K385,sz!A:I,9,0)</f>
        <v>0</v>
      </c>
      <c r="J385" s="1">
        <v>38</v>
      </c>
      <c r="K385" s="8" t="str">
        <f t="shared" si="5"/>
        <v>1909</v>
      </c>
      <c r="L385" s="7" t="str">
        <f>VLOOKUP(K385,sz!A:D,3,0)</f>
        <v>应交税费</v>
      </c>
      <c r="M385" s="7" t="str">
        <f>VLOOKUP(K385,sz!A:D,4,0)</f>
        <v>38、应交税费</v>
      </c>
      <c r="P385" s="3" t="s">
        <v>2665</v>
      </c>
      <c r="Q385" s="3" t="s">
        <v>752</v>
      </c>
      <c r="R385" s="3" t="s">
        <v>124</v>
      </c>
      <c r="S385" s="3" t="s">
        <v>1963</v>
      </c>
      <c r="T385" s="3" t="s">
        <v>1958</v>
      </c>
      <c r="U385" s="3" t="s">
        <v>2252</v>
      </c>
      <c r="V385" s="3" t="s">
        <v>2074</v>
      </c>
      <c r="W385" s="3" t="s">
        <v>1964</v>
      </c>
      <c r="X385" s="3" t="s">
        <v>2070</v>
      </c>
      <c r="Y385" s="3" t="s">
        <v>2665</v>
      </c>
    </row>
    <row r="386" spans="2:25" x14ac:dyDescent="0.25">
      <c r="B386" t="s">
        <v>3414</v>
      </c>
      <c r="C386" s="1" t="s">
        <v>1793</v>
      </c>
      <c r="D386" s="1" t="s">
        <v>1794</v>
      </c>
      <c r="E386" s="3" t="str">
        <f>VLOOKUP(K386,sz!A:I,5,0)</f>
        <v>0b07</v>
      </c>
      <c r="F386" s="4">
        <v>3</v>
      </c>
      <c r="G386" s="3" t="str">
        <f>VLOOKUP(K386,sz!A:I,7,0)</f>
        <v>27</v>
      </c>
      <c r="H386" s="3" t="str">
        <f>VLOOKUP(K386,sz!A:I,8,0)</f>
        <v>0b072700</v>
      </c>
      <c r="I386" s="3" t="str">
        <f>VLOOKUP(K386,sz!A:I,9,0)</f>
        <v>0</v>
      </c>
      <c r="J386" s="1">
        <v>39</v>
      </c>
      <c r="K386" s="8" t="str">
        <f t="shared" si="5"/>
        <v>1910</v>
      </c>
      <c r="L386" s="7" t="str">
        <f>VLOOKUP(K386,sz!A:D,3,0)</f>
        <v>应付利息</v>
      </c>
      <c r="M386" s="7" t="str">
        <f>VLOOKUP(K386,sz!A:D,4,0)</f>
        <v>39、应付利息</v>
      </c>
      <c r="P386" s="3" t="s">
        <v>2666</v>
      </c>
      <c r="Q386" s="3" t="s">
        <v>752</v>
      </c>
      <c r="R386" s="3" t="s">
        <v>125</v>
      </c>
      <c r="S386" s="3" t="s">
        <v>1965</v>
      </c>
      <c r="T386" s="3" t="s">
        <v>1958</v>
      </c>
      <c r="U386" s="3" t="s">
        <v>2252</v>
      </c>
      <c r="V386" s="3" t="s">
        <v>2073</v>
      </c>
      <c r="W386" s="3" t="s">
        <v>1966</v>
      </c>
      <c r="X386" s="3" t="s">
        <v>2070</v>
      </c>
      <c r="Y386" s="3" t="s">
        <v>2666</v>
      </c>
    </row>
    <row r="387" spans="2:25" x14ac:dyDescent="0.25">
      <c r="B387" t="s">
        <v>3414</v>
      </c>
      <c r="C387" s="1" t="s">
        <v>1796</v>
      </c>
      <c r="D387" s="1" t="s">
        <v>1797</v>
      </c>
      <c r="E387" s="3" t="str">
        <f>VLOOKUP(K387,sz!A:I,5,0)</f>
        <v>0b07</v>
      </c>
      <c r="F387" s="4">
        <v>3</v>
      </c>
      <c r="G387" s="3" t="str">
        <f>VLOOKUP(K387,sz!A:I,7,0)</f>
        <v>28</v>
      </c>
      <c r="H387" s="3" t="str">
        <f>VLOOKUP(K387,sz!A:I,8,0)</f>
        <v>0b072800</v>
      </c>
      <c r="I387" s="3" t="str">
        <f>VLOOKUP(K387,sz!A:I,9,0)</f>
        <v>0</v>
      </c>
      <c r="J387" s="1">
        <v>40</v>
      </c>
      <c r="K387" s="8" t="str">
        <f t="shared" si="5"/>
        <v>1911</v>
      </c>
      <c r="L387" s="7" t="str">
        <f>VLOOKUP(K387,sz!A:D,3,0)</f>
        <v>应付股利</v>
      </c>
      <c r="M387" s="7" t="str">
        <f>VLOOKUP(K387,sz!A:D,4,0)</f>
        <v>40、应付股利</v>
      </c>
      <c r="P387" s="3" t="s">
        <v>2667</v>
      </c>
      <c r="Q387" s="3" t="s">
        <v>752</v>
      </c>
      <c r="R387" s="3" t="s">
        <v>126</v>
      </c>
      <c r="S387" s="3" t="s">
        <v>1967</v>
      </c>
      <c r="T387" s="3" t="s">
        <v>1958</v>
      </c>
      <c r="U387" s="3" t="s">
        <v>2252</v>
      </c>
      <c r="V387" s="3" t="s">
        <v>2078</v>
      </c>
      <c r="W387" s="3" t="s">
        <v>1968</v>
      </c>
      <c r="X387" s="3" t="s">
        <v>2070</v>
      </c>
      <c r="Y387" s="3" t="s">
        <v>2667</v>
      </c>
    </row>
    <row r="388" spans="2:25" x14ac:dyDescent="0.25">
      <c r="B388" t="s">
        <v>3414</v>
      </c>
      <c r="C388" s="1" t="s">
        <v>1799</v>
      </c>
      <c r="D388" s="1" t="s">
        <v>1800</v>
      </c>
      <c r="E388" s="3" t="str">
        <f>VLOOKUP(K388,sz!A:I,5,0)</f>
        <v>0b07</v>
      </c>
      <c r="F388" s="4">
        <v>3</v>
      </c>
      <c r="G388" s="3" t="str">
        <f>VLOOKUP(K388,sz!A:I,7,0)</f>
        <v>29</v>
      </c>
      <c r="H388" s="3" t="str">
        <f>VLOOKUP(K388,sz!A:I,8,0)</f>
        <v>0b072900</v>
      </c>
      <c r="I388" s="3" t="str">
        <f>VLOOKUP(K388,sz!A:I,9,0)</f>
        <v>1</v>
      </c>
      <c r="J388" s="1">
        <v>41</v>
      </c>
      <c r="K388" s="8" t="str">
        <f t="shared" si="5"/>
        <v>1912</v>
      </c>
      <c r="L388" s="7" t="str">
        <f>VLOOKUP(K388,sz!A:D,3,0)</f>
        <v>其他应付款</v>
      </c>
      <c r="M388" s="7" t="str">
        <f>VLOOKUP(K388,sz!A:D,4,0)</f>
        <v>41、其他应付款</v>
      </c>
      <c r="P388" s="3" t="s">
        <v>2668</v>
      </c>
      <c r="Q388" s="3" t="s">
        <v>752</v>
      </c>
      <c r="R388" s="3" t="s">
        <v>127</v>
      </c>
      <c r="S388" s="3" t="s">
        <v>1969</v>
      </c>
      <c r="T388" s="3" t="s">
        <v>1958</v>
      </c>
      <c r="U388" s="3" t="s">
        <v>2252</v>
      </c>
      <c r="V388" s="3" t="s">
        <v>2077</v>
      </c>
      <c r="W388" s="3" t="s">
        <v>1970</v>
      </c>
      <c r="X388" s="3" t="s">
        <v>2070</v>
      </c>
      <c r="Y388" s="3" t="s">
        <v>2668</v>
      </c>
    </row>
    <row r="389" spans="2:25" x14ac:dyDescent="0.25">
      <c r="B389" t="s">
        <v>3414</v>
      </c>
      <c r="C389" s="1" t="s">
        <v>118</v>
      </c>
      <c r="D389" s="1" t="s">
        <v>3305</v>
      </c>
      <c r="E389" s="3" t="str">
        <f>VLOOKUP(K389,sz!A:I,5,0)</f>
        <v>0b0729</v>
      </c>
      <c r="F389" s="4">
        <v>6</v>
      </c>
      <c r="G389" s="3" t="str">
        <f>VLOOKUP(K389,sz!A:I,7,0)</f>
        <v>01</v>
      </c>
      <c r="H389" s="3" t="str">
        <f>VLOOKUP(K389,sz!A:I,8,0)</f>
        <v>0b072901</v>
      </c>
      <c r="I389" s="3" t="str">
        <f>VLOOKUP(K389,sz!A:I,9,0)</f>
        <v>0</v>
      </c>
      <c r="J389" s="1">
        <v>1</v>
      </c>
      <c r="K389" s="8" t="str">
        <f t="shared" si="5"/>
        <v>1913</v>
      </c>
      <c r="L389" s="7" t="str">
        <f>VLOOKUP(K389,sz!A:D,3,0)</f>
        <v>按款项性质列示其他应付款</v>
      </c>
      <c r="M389" s="7" t="str">
        <f>VLOOKUP(K389,sz!A:D,4,0)</f>
        <v>（1）按款项性质列示其他应付款</v>
      </c>
      <c r="P389" s="3" t="s">
        <v>2669</v>
      </c>
      <c r="Q389" s="3" t="s">
        <v>752</v>
      </c>
      <c r="R389" s="3" t="s">
        <v>128</v>
      </c>
      <c r="S389" s="3" t="s">
        <v>1971</v>
      </c>
      <c r="T389" s="3" t="s">
        <v>1521</v>
      </c>
      <c r="U389" s="3" t="s">
        <v>2233</v>
      </c>
      <c r="V389" s="3" t="s">
        <v>1972</v>
      </c>
      <c r="W389" s="3" t="s">
        <v>1973</v>
      </c>
      <c r="X389" s="3" t="s">
        <v>2072</v>
      </c>
      <c r="Y389" s="3" t="s">
        <v>2669</v>
      </c>
    </row>
    <row r="390" spans="2:25" x14ac:dyDescent="0.25">
      <c r="B390" t="s">
        <v>3414</v>
      </c>
      <c r="C390" s="1" t="s">
        <v>1805</v>
      </c>
      <c r="D390" s="1" t="s">
        <v>3306</v>
      </c>
      <c r="E390" s="3" t="str">
        <f>VLOOKUP(K390,sz!A:I,5,0)</f>
        <v>0b0729</v>
      </c>
      <c r="F390" s="4">
        <v>6</v>
      </c>
      <c r="G390" s="3" t="str">
        <f>VLOOKUP(K390,sz!A:I,7,0)</f>
        <v>02</v>
      </c>
      <c r="H390" s="3" t="str">
        <f>VLOOKUP(K390,sz!A:I,8,0)</f>
        <v>0b072902</v>
      </c>
      <c r="I390" s="3" t="str">
        <f>VLOOKUP(K390,sz!A:I,9,0)</f>
        <v>0</v>
      </c>
      <c r="J390" s="1">
        <v>2</v>
      </c>
      <c r="K390" s="8" t="str">
        <f t="shared" si="5"/>
        <v>1914</v>
      </c>
      <c r="L390" s="7" t="str">
        <f>VLOOKUP(K390,sz!A:D,3,0)</f>
        <v>账龄超过1年的重要其他应付款</v>
      </c>
      <c r="M390" s="7" t="str">
        <f>VLOOKUP(K390,sz!A:D,4,0)</f>
        <v>（2）账龄超过1年的重要其他应付款</v>
      </c>
      <c r="P390" s="3" t="s">
        <v>2670</v>
      </c>
      <c r="Q390" s="3" t="s">
        <v>752</v>
      </c>
      <c r="R390" s="3" t="s">
        <v>128</v>
      </c>
      <c r="S390" s="3" t="s">
        <v>1974</v>
      </c>
      <c r="T390" s="3" t="s">
        <v>1975</v>
      </c>
      <c r="U390" s="3" t="s">
        <v>2252</v>
      </c>
      <c r="V390" s="3" t="s">
        <v>2076</v>
      </c>
      <c r="W390" s="3" t="s">
        <v>1976</v>
      </c>
      <c r="X390" s="3" t="s">
        <v>2070</v>
      </c>
      <c r="Y390" s="3" t="s">
        <v>2670</v>
      </c>
    </row>
    <row r="391" spans="2:25" x14ac:dyDescent="0.25">
      <c r="B391" t="s">
        <v>3414</v>
      </c>
      <c r="C391" s="1" t="s">
        <v>3308</v>
      </c>
      <c r="D391" s="1" t="s">
        <v>3307</v>
      </c>
      <c r="E391" s="3" t="e">
        <f>VLOOKUP(K391,sz!A:I,5,0)</f>
        <v>#N/A</v>
      </c>
      <c r="F391" s="4">
        <v>3</v>
      </c>
      <c r="G391" s="3" t="e">
        <f>VLOOKUP(K391,sz!A:I,7,0)</f>
        <v>#N/A</v>
      </c>
      <c r="H391" s="3" t="e">
        <f>VLOOKUP(K391,sz!A:I,8,0)</f>
        <v>#N/A</v>
      </c>
      <c r="I391" s="3" t="e">
        <f>VLOOKUP(K391,sz!A:I,9,0)</f>
        <v>#N/A</v>
      </c>
      <c r="J391" s="1">
        <v>42</v>
      </c>
      <c r="K391" s="8" t="e">
        <f t="shared" si="5"/>
        <v>#N/A</v>
      </c>
      <c r="L391" s="7" t="e">
        <f>VLOOKUP(K391,sz!A:D,3,0)</f>
        <v>#N/A</v>
      </c>
      <c r="M391" s="7" t="e">
        <f>VLOOKUP(K391,sz!A:D,4,0)</f>
        <v>#N/A</v>
      </c>
      <c r="P391" s="3" t="s">
        <v>2671</v>
      </c>
      <c r="Q391" s="3" t="s">
        <v>752</v>
      </c>
      <c r="R391" s="3" t="s">
        <v>129</v>
      </c>
      <c r="S391" s="3" t="s">
        <v>1977</v>
      </c>
      <c r="T391" s="3" t="s">
        <v>1975</v>
      </c>
      <c r="U391" s="3" t="s">
        <v>2252</v>
      </c>
      <c r="V391" s="3" t="s">
        <v>2075</v>
      </c>
      <c r="W391" s="3" t="s">
        <v>1978</v>
      </c>
      <c r="X391" s="3" t="s">
        <v>2070</v>
      </c>
      <c r="Y391" s="3" t="s">
        <v>2671</v>
      </c>
    </row>
    <row r="392" spans="2:25" x14ac:dyDescent="0.25">
      <c r="B392" t="s">
        <v>3414</v>
      </c>
      <c r="C392" s="1" t="s">
        <v>3310</v>
      </c>
      <c r="D392" s="1" t="s">
        <v>3309</v>
      </c>
      <c r="E392" s="3" t="e">
        <f>VLOOKUP(K392,sz!A:I,5,0)</f>
        <v>#N/A</v>
      </c>
      <c r="F392" s="4">
        <v>3</v>
      </c>
      <c r="G392" s="3" t="e">
        <f>VLOOKUP(K392,sz!A:I,7,0)</f>
        <v>#N/A</v>
      </c>
      <c r="H392" s="3" t="e">
        <f>VLOOKUP(K392,sz!A:I,8,0)</f>
        <v>#N/A</v>
      </c>
      <c r="I392" s="3" t="e">
        <f>VLOOKUP(K392,sz!A:I,9,0)</f>
        <v>#N/A</v>
      </c>
      <c r="J392" s="1">
        <v>43</v>
      </c>
      <c r="K392" s="8" t="e">
        <f t="shared" si="5"/>
        <v>#N/A</v>
      </c>
      <c r="L392" s="7" t="e">
        <f>VLOOKUP(K392,sz!A:D,3,0)</f>
        <v>#N/A</v>
      </c>
      <c r="M392" s="7" t="e">
        <f>VLOOKUP(K392,sz!A:D,4,0)</f>
        <v>#N/A</v>
      </c>
      <c r="P392" s="3" t="s">
        <v>2672</v>
      </c>
      <c r="Q392" s="3" t="s">
        <v>752</v>
      </c>
      <c r="R392" s="3" t="s">
        <v>130</v>
      </c>
      <c r="S392" s="3" t="s">
        <v>1979</v>
      </c>
      <c r="T392" s="3" t="s">
        <v>1975</v>
      </c>
      <c r="U392" s="3" t="s">
        <v>2252</v>
      </c>
      <c r="V392" s="3" t="s">
        <v>2074</v>
      </c>
      <c r="W392" s="3" t="s">
        <v>1980</v>
      </c>
      <c r="X392" s="3" t="s">
        <v>2070</v>
      </c>
      <c r="Y392" s="3" t="s">
        <v>2672</v>
      </c>
    </row>
    <row r="393" spans="2:25" x14ac:dyDescent="0.25">
      <c r="B393" t="s">
        <v>3414</v>
      </c>
      <c r="C393" s="1" t="s">
        <v>1820</v>
      </c>
      <c r="D393" s="1" t="s">
        <v>1821</v>
      </c>
      <c r="E393" s="3" t="str">
        <f>VLOOKUP(K393,sz!A:I,5,0)</f>
        <v>0b07</v>
      </c>
      <c r="F393" s="4">
        <v>3</v>
      </c>
      <c r="G393" s="3" t="str">
        <f>VLOOKUP(K393,sz!A:I,7,0)</f>
        <v>2d</v>
      </c>
      <c r="H393" s="3" t="str">
        <f>VLOOKUP(K393,sz!A:I,8,0)</f>
        <v>0b072d00</v>
      </c>
      <c r="I393" s="3" t="str">
        <f>VLOOKUP(K393,sz!A:I,9,0)</f>
        <v>1</v>
      </c>
      <c r="J393" s="1">
        <v>45</v>
      </c>
      <c r="K393" s="8" t="str">
        <f t="shared" si="5"/>
        <v>1918</v>
      </c>
      <c r="L393" s="7" t="str">
        <f>VLOOKUP(K393,sz!A:D,3,0)</f>
        <v>长期借款</v>
      </c>
      <c r="M393" s="7" t="str">
        <f>VLOOKUP(K393,sz!A:D,4,0)</f>
        <v>45、长期借款</v>
      </c>
      <c r="P393" s="3" t="s">
        <v>2673</v>
      </c>
      <c r="Q393" s="3" t="s">
        <v>752</v>
      </c>
      <c r="R393" s="3" t="s">
        <v>131</v>
      </c>
      <c r="S393" s="3" t="s">
        <v>1981</v>
      </c>
      <c r="T393" s="3" t="s">
        <v>1975</v>
      </c>
      <c r="U393" s="3" t="s">
        <v>2252</v>
      </c>
      <c r="V393" s="3" t="s">
        <v>2073</v>
      </c>
      <c r="W393" s="3" t="s">
        <v>1982</v>
      </c>
      <c r="X393" s="3" t="s">
        <v>2070</v>
      </c>
      <c r="Y393" s="3" t="s">
        <v>2673</v>
      </c>
    </row>
    <row r="394" spans="2:25" x14ac:dyDescent="0.25">
      <c r="B394" t="s">
        <v>3414</v>
      </c>
      <c r="C394" s="1" t="s">
        <v>119</v>
      </c>
      <c r="D394" s="1" t="s">
        <v>3311</v>
      </c>
      <c r="E394" s="3" t="str">
        <f>VLOOKUP(K394,sz!A:I,5,0)</f>
        <v>0b072d</v>
      </c>
      <c r="F394" s="4">
        <v>4</v>
      </c>
      <c r="G394" s="3" t="str">
        <f>VLOOKUP(K394,sz!A:I,7,0)</f>
        <v>01</v>
      </c>
      <c r="H394" s="3" t="str">
        <f>VLOOKUP(K394,sz!A:I,8,0)</f>
        <v>0b072d01</v>
      </c>
      <c r="I394" s="3" t="str">
        <f>VLOOKUP(K394,sz!A:I,9,0)</f>
        <v>0</v>
      </c>
      <c r="J394" s="1">
        <v>1</v>
      </c>
      <c r="K394" s="8" t="str">
        <f t="shared" ref="K394:K457" si="6">VLOOKUP(C394,R:Y,8,0)</f>
        <v>1919</v>
      </c>
      <c r="L394" s="7" t="str">
        <f>VLOOKUP(K394,sz!A:D,3,0)</f>
        <v>长期借款分类</v>
      </c>
      <c r="M394" s="7" t="str">
        <f>VLOOKUP(K394,sz!A:D,4,0)</f>
        <v>（1）长期借款分类</v>
      </c>
      <c r="P394" s="3" t="s">
        <v>2674</v>
      </c>
      <c r="Q394" s="3" t="s">
        <v>752</v>
      </c>
      <c r="R394" s="3" t="s">
        <v>1983</v>
      </c>
      <c r="S394" s="3" t="s">
        <v>1984</v>
      </c>
      <c r="T394" s="3" t="s">
        <v>1521</v>
      </c>
      <c r="U394" s="3" t="s">
        <v>2233</v>
      </c>
      <c r="V394" s="3" t="s">
        <v>1985</v>
      </c>
      <c r="W394" s="3" t="s">
        <v>1986</v>
      </c>
      <c r="X394" s="3" t="s">
        <v>2070</v>
      </c>
      <c r="Y394" s="3" t="s">
        <v>2674</v>
      </c>
    </row>
    <row r="395" spans="2:25" x14ac:dyDescent="0.25">
      <c r="B395" t="s">
        <v>3414</v>
      </c>
      <c r="C395" s="1" t="s">
        <v>120</v>
      </c>
      <c r="D395" s="1" t="s">
        <v>1827</v>
      </c>
      <c r="E395" s="3" t="str">
        <f>VLOOKUP(K395,sz!A:I,5,0)</f>
        <v>0b07</v>
      </c>
      <c r="F395" s="4">
        <v>3</v>
      </c>
      <c r="G395" s="3" t="str">
        <f>VLOOKUP(K395,sz!A:I,7,0)</f>
        <v>2e</v>
      </c>
      <c r="H395" s="3" t="str">
        <f>VLOOKUP(K395,sz!A:I,8,0)</f>
        <v>0b072e00</v>
      </c>
      <c r="I395" s="3" t="str">
        <f>VLOOKUP(K395,sz!A:I,9,0)</f>
        <v>1</v>
      </c>
      <c r="J395" s="1">
        <v>46</v>
      </c>
      <c r="K395" s="8" t="str">
        <f t="shared" si="6"/>
        <v>1920</v>
      </c>
      <c r="L395" s="7" t="str">
        <f>VLOOKUP(K395,sz!A:D,3,0)</f>
        <v>应付债券</v>
      </c>
      <c r="M395" s="7" t="str">
        <f>VLOOKUP(K395,sz!A:D,4,0)</f>
        <v>46、应付债券</v>
      </c>
      <c r="P395" s="3" t="s">
        <v>2675</v>
      </c>
      <c r="Q395" s="3" t="s">
        <v>752</v>
      </c>
      <c r="R395" s="3" t="s">
        <v>1987</v>
      </c>
      <c r="S395" s="3" t="s">
        <v>1988</v>
      </c>
      <c r="T395" s="3" t="s">
        <v>1521</v>
      </c>
      <c r="U395" s="3" t="s">
        <v>2233</v>
      </c>
      <c r="V395" s="3" t="s">
        <v>1989</v>
      </c>
      <c r="W395" s="3" t="s">
        <v>1990</v>
      </c>
      <c r="X395" s="3" t="s">
        <v>2070</v>
      </c>
      <c r="Y395" s="3" t="s">
        <v>2675</v>
      </c>
    </row>
    <row r="396" spans="2:25" x14ac:dyDescent="0.25">
      <c r="B396" t="s">
        <v>3414</v>
      </c>
      <c r="C396" s="1" t="s">
        <v>120</v>
      </c>
      <c r="D396" s="1" t="s">
        <v>3312</v>
      </c>
      <c r="E396" s="3" t="str">
        <f>VLOOKUP(K396,sz!A:I,5,0)</f>
        <v>0b07</v>
      </c>
      <c r="F396" s="4">
        <v>4</v>
      </c>
      <c r="G396" s="3" t="str">
        <f>VLOOKUP(K396,sz!A:I,7,0)</f>
        <v>2e</v>
      </c>
      <c r="H396" s="3" t="str">
        <f>VLOOKUP(K396,sz!A:I,8,0)</f>
        <v>0b072e00</v>
      </c>
      <c r="I396" s="3" t="str">
        <f>VLOOKUP(K396,sz!A:I,9,0)</f>
        <v>1</v>
      </c>
      <c r="J396" s="1">
        <v>1</v>
      </c>
      <c r="K396" s="8" t="str">
        <f t="shared" si="6"/>
        <v>1920</v>
      </c>
      <c r="L396" s="7" t="str">
        <f>VLOOKUP(K396,sz!A:D,3,0)</f>
        <v>应付债券</v>
      </c>
      <c r="M396" s="7" t="str">
        <f>VLOOKUP(K396,sz!A:D,4,0)</f>
        <v>46、应付债券</v>
      </c>
      <c r="P396" s="3" t="s">
        <v>2676</v>
      </c>
      <c r="Q396" s="3" t="s">
        <v>752</v>
      </c>
      <c r="R396" s="3" t="s">
        <v>1991</v>
      </c>
      <c r="S396" s="3" t="s">
        <v>1992</v>
      </c>
      <c r="T396" s="3" t="s">
        <v>1521</v>
      </c>
      <c r="U396" s="3" t="s">
        <v>2233</v>
      </c>
      <c r="V396" s="3" t="s">
        <v>1993</v>
      </c>
      <c r="W396" s="3" t="s">
        <v>1994</v>
      </c>
      <c r="X396" s="3" t="s">
        <v>2072</v>
      </c>
      <c r="Y396" s="3" t="s">
        <v>2676</v>
      </c>
    </row>
    <row r="397" spans="2:25" x14ac:dyDescent="0.25">
      <c r="B397" t="s">
        <v>3414</v>
      </c>
      <c r="C397" s="1" t="s">
        <v>3314</v>
      </c>
      <c r="D397" s="1" t="s">
        <v>3313</v>
      </c>
      <c r="E397" s="3" t="e">
        <f>VLOOKUP(K397,sz!A:I,5,0)</f>
        <v>#N/A</v>
      </c>
      <c r="F397" s="4">
        <v>4</v>
      </c>
      <c r="G397" s="3" t="e">
        <f>VLOOKUP(K397,sz!A:I,7,0)</f>
        <v>#N/A</v>
      </c>
      <c r="H397" s="3" t="e">
        <f>VLOOKUP(K397,sz!A:I,8,0)</f>
        <v>#N/A</v>
      </c>
      <c r="I397" s="3" t="e">
        <f>VLOOKUP(K397,sz!A:I,9,0)</f>
        <v>#N/A</v>
      </c>
      <c r="J397" s="1">
        <v>2</v>
      </c>
      <c r="K397" s="8" t="e">
        <f t="shared" si="6"/>
        <v>#N/A</v>
      </c>
      <c r="L397" s="7" t="e">
        <f>VLOOKUP(K397,sz!A:D,3,0)</f>
        <v>#N/A</v>
      </c>
      <c r="M397" s="7" t="e">
        <f>VLOOKUP(K397,sz!A:D,4,0)</f>
        <v>#N/A</v>
      </c>
      <c r="P397" s="3" t="s">
        <v>2677</v>
      </c>
      <c r="Q397" s="3" t="s">
        <v>752</v>
      </c>
      <c r="R397" s="3" t="s">
        <v>1991</v>
      </c>
      <c r="S397" s="3" t="s">
        <v>1995</v>
      </c>
      <c r="T397" s="3" t="s">
        <v>1996</v>
      </c>
      <c r="U397" s="3" t="s">
        <v>2252</v>
      </c>
      <c r="V397" s="3" t="s">
        <v>2076</v>
      </c>
      <c r="W397" s="3" t="s">
        <v>1997</v>
      </c>
      <c r="X397" s="3" t="s">
        <v>2070</v>
      </c>
      <c r="Y397" s="3" t="s">
        <v>2677</v>
      </c>
    </row>
    <row r="398" spans="2:25" x14ac:dyDescent="0.25">
      <c r="B398" t="s">
        <v>3414</v>
      </c>
      <c r="C398" s="1" t="s">
        <v>3316</v>
      </c>
      <c r="D398" s="1" t="s">
        <v>3315</v>
      </c>
      <c r="E398" s="3" t="e">
        <f>VLOOKUP(K398,sz!A:I,5,0)</f>
        <v>#N/A</v>
      </c>
      <c r="F398" s="4">
        <v>4</v>
      </c>
      <c r="G398" s="3" t="e">
        <f>VLOOKUP(K398,sz!A:I,7,0)</f>
        <v>#N/A</v>
      </c>
      <c r="H398" s="3" t="e">
        <f>VLOOKUP(K398,sz!A:I,8,0)</f>
        <v>#N/A</v>
      </c>
      <c r="I398" s="3" t="e">
        <f>VLOOKUP(K398,sz!A:I,9,0)</f>
        <v>#N/A</v>
      </c>
      <c r="J398" s="1">
        <v>3</v>
      </c>
      <c r="K398" s="8" t="e">
        <f t="shared" si="6"/>
        <v>#N/A</v>
      </c>
      <c r="L398" s="7" t="e">
        <f>VLOOKUP(K398,sz!A:D,3,0)</f>
        <v>#N/A</v>
      </c>
      <c r="M398" s="7" t="e">
        <f>VLOOKUP(K398,sz!A:D,4,0)</f>
        <v>#N/A</v>
      </c>
      <c r="P398" s="3" t="s">
        <v>2678</v>
      </c>
      <c r="Q398" s="3" t="s">
        <v>752</v>
      </c>
      <c r="R398" s="3" t="s">
        <v>132</v>
      </c>
      <c r="S398" s="3" t="s">
        <v>1998</v>
      </c>
      <c r="T398" s="3" t="s">
        <v>1996</v>
      </c>
      <c r="U398" s="3" t="s">
        <v>2252</v>
      </c>
      <c r="V398" s="3" t="s">
        <v>2075</v>
      </c>
      <c r="W398" s="3" t="s">
        <v>1999</v>
      </c>
      <c r="X398" s="3" t="s">
        <v>2070</v>
      </c>
      <c r="Y398" s="3" t="s">
        <v>2678</v>
      </c>
    </row>
    <row r="399" spans="2:25" x14ac:dyDescent="0.25">
      <c r="B399" t="s">
        <v>3414</v>
      </c>
      <c r="C399" s="1" t="s">
        <v>3318</v>
      </c>
      <c r="D399" s="1" t="s">
        <v>3317</v>
      </c>
      <c r="E399" s="3" t="e">
        <f>VLOOKUP(K399,sz!A:I,5,0)</f>
        <v>#N/A</v>
      </c>
      <c r="F399" s="4">
        <v>4</v>
      </c>
      <c r="G399" s="3" t="e">
        <f>VLOOKUP(K399,sz!A:I,7,0)</f>
        <v>#N/A</v>
      </c>
      <c r="H399" s="3" t="e">
        <f>VLOOKUP(K399,sz!A:I,8,0)</f>
        <v>#N/A</v>
      </c>
      <c r="I399" s="3" t="e">
        <f>VLOOKUP(K399,sz!A:I,9,0)</f>
        <v>#N/A</v>
      </c>
      <c r="J399" s="1">
        <v>4</v>
      </c>
      <c r="K399" s="8" t="e">
        <f t="shared" si="6"/>
        <v>#N/A</v>
      </c>
      <c r="L399" s="7" t="e">
        <f>VLOOKUP(K399,sz!A:D,3,0)</f>
        <v>#N/A</v>
      </c>
      <c r="M399" s="7" t="e">
        <f>VLOOKUP(K399,sz!A:D,4,0)</f>
        <v>#N/A</v>
      </c>
      <c r="P399" s="3" t="s">
        <v>2679</v>
      </c>
      <c r="Q399" s="3" t="s">
        <v>752</v>
      </c>
      <c r="R399" s="3" t="s">
        <v>2000</v>
      </c>
      <c r="S399" s="3" t="s">
        <v>2001</v>
      </c>
      <c r="T399" s="3" t="s">
        <v>1521</v>
      </c>
      <c r="U399" s="3" t="s">
        <v>2233</v>
      </c>
      <c r="V399" s="3" t="s">
        <v>2085</v>
      </c>
      <c r="W399" s="3" t="s">
        <v>2002</v>
      </c>
      <c r="X399" s="3" t="s">
        <v>2070</v>
      </c>
      <c r="Y399" s="3" t="s">
        <v>2679</v>
      </c>
    </row>
    <row r="400" spans="2:25" x14ac:dyDescent="0.25">
      <c r="B400" t="s">
        <v>3414</v>
      </c>
      <c r="C400" s="1" t="s">
        <v>1842</v>
      </c>
      <c r="D400" s="1" t="s">
        <v>1843</v>
      </c>
      <c r="E400" s="3" t="str">
        <f>VLOOKUP(K400,sz!A:I,5,0)</f>
        <v>0b07</v>
      </c>
      <c r="F400" s="4">
        <v>3</v>
      </c>
      <c r="G400" s="3" t="str">
        <f>VLOOKUP(K400,sz!A:I,7,0)</f>
        <v>2f</v>
      </c>
      <c r="H400" s="3" t="str">
        <f>VLOOKUP(K400,sz!A:I,8,0)</f>
        <v>0b072f00</v>
      </c>
      <c r="I400" s="3" t="str">
        <f>VLOOKUP(K400,sz!A:I,9,0)</f>
        <v>1</v>
      </c>
      <c r="J400" s="1">
        <v>47</v>
      </c>
      <c r="K400" s="8" t="str">
        <f t="shared" si="6"/>
        <v>1925</v>
      </c>
      <c r="L400" s="7" t="str">
        <f>VLOOKUP(K400,sz!A:D,3,0)</f>
        <v>长期应付款</v>
      </c>
      <c r="M400" s="7" t="str">
        <f>VLOOKUP(K400,sz!A:D,4,0)</f>
        <v>47、长期应付款</v>
      </c>
      <c r="P400" s="3" t="s">
        <v>2680</v>
      </c>
      <c r="Q400" s="3" t="s">
        <v>752</v>
      </c>
      <c r="R400" s="3" t="s">
        <v>1</v>
      </c>
      <c r="S400" s="3" t="s">
        <v>2003</v>
      </c>
      <c r="T400" s="3" t="s">
        <v>1521</v>
      </c>
      <c r="U400" s="3" t="s">
        <v>2233</v>
      </c>
      <c r="V400" s="3" t="s">
        <v>2084</v>
      </c>
      <c r="W400" s="3" t="s">
        <v>2004</v>
      </c>
      <c r="X400" s="3" t="s">
        <v>2070</v>
      </c>
      <c r="Y400" s="3" t="s">
        <v>2680</v>
      </c>
    </row>
    <row r="401" spans="2:25" x14ac:dyDescent="0.25">
      <c r="B401" t="s">
        <v>3414</v>
      </c>
      <c r="C401" s="1" t="s">
        <v>3320</v>
      </c>
      <c r="D401" s="1" t="s">
        <v>3319</v>
      </c>
      <c r="E401" s="3" t="e">
        <f>VLOOKUP(K401,sz!A:I,5,0)</f>
        <v>#N/A</v>
      </c>
      <c r="F401" s="4">
        <v>4</v>
      </c>
      <c r="G401" s="3" t="e">
        <f>VLOOKUP(K401,sz!A:I,7,0)</f>
        <v>#N/A</v>
      </c>
      <c r="H401" s="3" t="e">
        <f>VLOOKUP(K401,sz!A:I,8,0)</f>
        <v>#N/A</v>
      </c>
      <c r="I401" s="3" t="e">
        <f>VLOOKUP(K401,sz!A:I,9,0)</f>
        <v>#N/A</v>
      </c>
      <c r="J401" s="1">
        <v>1</v>
      </c>
      <c r="K401" s="8" t="e">
        <f t="shared" si="6"/>
        <v>#N/A</v>
      </c>
      <c r="L401" s="7" t="e">
        <f>VLOOKUP(K401,sz!A:D,3,0)</f>
        <v>#N/A</v>
      </c>
      <c r="M401" s="7" t="e">
        <f>VLOOKUP(K401,sz!A:D,4,0)</f>
        <v>#N/A</v>
      </c>
      <c r="P401" s="3" t="s">
        <v>2681</v>
      </c>
      <c r="Q401" s="3" t="s">
        <v>752</v>
      </c>
      <c r="R401" s="3" t="s">
        <v>2005</v>
      </c>
      <c r="S401" s="3" t="s">
        <v>133</v>
      </c>
      <c r="T401" s="3" t="s">
        <v>810</v>
      </c>
      <c r="U401" s="3" t="s">
        <v>2224</v>
      </c>
      <c r="V401" s="3" t="s">
        <v>2079</v>
      </c>
      <c r="W401" s="3" t="s">
        <v>2006</v>
      </c>
      <c r="X401" s="3" t="s">
        <v>2072</v>
      </c>
      <c r="Y401" s="3" t="s">
        <v>2681</v>
      </c>
    </row>
    <row r="402" spans="2:25" x14ac:dyDescent="0.25">
      <c r="B402" t="s">
        <v>3414</v>
      </c>
      <c r="C402" s="1" t="s">
        <v>1850</v>
      </c>
      <c r="D402" s="1" t="s">
        <v>1851</v>
      </c>
      <c r="E402" s="3" t="str">
        <f>VLOOKUP(K402,sz!A:I,5,0)</f>
        <v>0b07</v>
      </c>
      <c r="F402" s="4">
        <v>3</v>
      </c>
      <c r="G402" s="3" t="str">
        <f>VLOOKUP(K402,sz!A:I,7,0)</f>
        <v>30</v>
      </c>
      <c r="H402" s="3" t="str">
        <f>VLOOKUP(K402,sz!A:I,8,0)</f>
        <v>0b073000</v>
      </c>
      <c r="I402" s="3" t="str">
        <f>VLOOKUP(K402,sz!A:I,9,0)</f>
        <v>1</v>
      </c>
      <c r="J402" s="1">
        <v>48</v>
      </c>
      <c r="K402" s="8" t="str">
        <f t="shared" si="6"/>
        <v>1927</v>
      </c>
      <c r="L402" s="7" t="str">
        <f>VLOOKUP(K402,sz!A:D,3,0)</f>
        <v>长期应付职工薪酬</v>
      </c>
      <c r="M402" s="7" t="str">
        <f>VLOOKUP(K402,sz!A:D,4,0)</f>
        <v>48、长期应付职工薪酬</v>
      </c>
      <c r="P402" s="3" t="s">
        <v>2682</v>
      </c>
      <c r="Q402" s="3" t="s">
        <v>752</v>
      </c>
      <c r="R402" s="3" t="s">
        <v>2007</v>
      </c>
      <c r="S402" s="3" t="s">
        <v>2008</v>
      </c>
      <c r="T402" s="3" t="s">
        <v>2009</v>
      </c>
      <c r="U402" s="3" t="s">
        <v>2233</v>
      </c>
      <c r="V402" s="3" t="s">
        <v>2076</v>
      </c>
      <c r="W402" s="3" t="s">
        <v>2010</v>
      </c>
      <c r="X402" s="3" t="s">
        <v>2072</v>
      </c>
      <c r="Y402" s="3" t="s">
        <v>2682</v>
      </c>
    </row>
    <row r="403" spans="2:25" x14ac:dyDescent="0.25">
      <c r="B403" t="s">
        <v>3414</v>
      </c>
      <c r="C403" s="1" t="s">
        <v>1860</v>
      </c>
      <c r="D403" s="1" t="s">
        <v>1861</v>
      </c>
      <c r="E403" s="3" t="str">
        <f>VLOOKUP(K403,sz!A:I,5,0)</f>
        <v>0b07</v>
      </c>
      <c r="F403" s="4">
        <v>3</v>
      </c>
      <c r="G403" s="3" t="str">
        <f>VLOOKUP(K403,sz!A:I,7,0)</f>
        <v>31</v>
      </c>
      <c r="H403" s="3" t="str">
        <f>VLOOKUP(K403,sz!A:I,8,0)</f>
        <v>0b073100</v>
      </c>
      <c r="I403" s="3" t="str">
        <f>VLOOKUP(K403,sz!A:I,9,0)</f>
        <v>0</v>
      </c>
      <c r="J403" s="1">
        <v>49</v>
      </c>
      <c r="K403" s="8" t="str">
        <f t="shared" si="6"/>
        <v>1930</v>
      </c>
      <c r="L403" s="7" t="str">
        <f>VLOOKUP(K403,sz!A:D,3,0)</f>
        <v>专项应付款</v>
      </c>
      <c r="M403" s="7" t="str">
        <f>VLOOKUP(K403,sz!A:D,4,0)</f>
        <v>49、专项应付款</v>
      </c>
      <c r="P403" s="3" t="s">
        <v>2683</v>
      </c>
      <c r="Q403" s="3" t="s">
        <v>752</v>
      </c>
      <c r="R403" s="3" t="s">
        <v>134</v>
      </c>
      <c r="S403" s="3" t="s">
        <v>2011</v>
      </c>
      <c r="T403" s="3" t="s">
        <v>2012</v>
      </c>
      <c r="U403" s="3" t="s">
        <v>2252</v>
      </c>
      <c r="V403" s="3" t="s">
        <v>2076</v>
      </c>
      <c r="W403" s="3" t="s">
        <v>2013</v>
      </c>
      <c r="X403" s="3" t="s">
        <v>2070</v>
      </c>
      <c r="Y403" s="3" t="s">
        <v>2683</v>
      </c>
    </row>
    <row r="404" spans="2:25" x14ac:dyDescent="0.25">
      <c r="B404" t="s">
        <v>3414</v>
      </c>
      <c r="C404" s="1" t="s">
        <v>66</v>
      </c>
      <c r="D404" s="1" t="s">
        <v>1863</v>
      </c>
      <c r="E404" s="3" t="str">
        <f>VLOOKUP(K404,sz!A:I,5,0)</f>
        <v>0b05</v>
      </c>
      <c r="F404" s="4">
        <v>3</v>
      </c>
      <c r="G404" s="3" t="str">
        <f>VLOOKUP(K404,sz!A:I,7,0)</f>
        <v>19</v>
      </c>
      <c r="H404" s="3" t="str">
        <f>VLOOKUP(K404,sz!A:I,8,0)</f>
        <v>0b051900</v>
      </c>
      <c r="I404" s="3" t="str">
        <f>VLOOKUP(K404,sz!A:I,9,0)</f>
        <v>0</v>
      </c>
      <c r="J404" s="1">
        <v>50</v>
      </c>
      <c r="K404" s="8" t="str">
        <f t="shared" si="6"/>
        <v>1780</v>
      </c>
      <c r="L404" s="7" t="str">
        <f>VLOOKUP(K404,sz!A:D,3,0)</f>
        <v>预计负债</v>
      </c>
      <c r="M404" s="7" t="str">
        <f>VLOOKUP(K404,sz!A:D,4,0)</f>
        <v>25、预计负债</v>
      </c>
      <c r="P404" s="3" t="s">
        <v>2684</v>
      </c>
      <c r="Q404" s="3" t="s">
        <v>752</v>
      </c>
      <c r="R404" s="3" t="s">
        <v>135</v>
      </c>
      <c r="S404" s="3" t="s">
        <v>2014</v>
      </c>
      <c r="T404" s="3" t="s">
        <v>2012</v>
      </c>
      <c r="U404" s="3" t="s">
        <v>2252</v>
      </c>
      <c r="V404" s="3" t="s">
        <v>2075</v>
      </c>
      <c r="W404" s="3" t="s">
        <v>2015</v>
      </c>
      <c r="X404" s="3" t="s">
        <v>2070</v>
      </c>
      <c r="Y404" s="3" t="s">
        <v>2684</v>
      </c>
    </row>
    <row r="405" spans="2:25" x14ac:dyDescent="0.25">
      <c r="B405" t="s">
        <v>3414</v>
      </c>
      <c r="C405" s="1" t="s">
        <v>1865</v>
      </c>
      <c r="D405" s="1" t="s">
        <v>1866</v>
      </c>
      <c r="E405" s="3" t="str">
        <f>VLOOKUP(K405,sz!A:I,5,0)</f>
        <v>0b07</v>
      </c>
      <c r="F405" s="4">
        <v>3</v>
      </c>
      <c r="G405" s="3" t="str">
        <f>VLOOKUP(K405,sz!A:I,7,0)</f>
        <v>33</v>
      </c>
      <c r="H405" s="3" t="str">
        <f>VLOOKUP(K405,sz!A:I,8,0)</f>
        <v>0b073300</v>
      </c>
      <c r="I405" s="3" t="str">
        <f>VLOOKUP(K405,sz!A:I,9,0)</f>
        <v>0</v>
      </c>
      <c r="J405" s="1">
        <v>51</v>
      </c>
      <c r="K405" s="8" t="str">
        <f t="shared" si="6"/>
        <v>1932</v>
      </c>
      <c r="L405" s="7" t="str">
        <f>VLOOKUP(K405,sz!A:D,3,0)</f>
        <v>递延收益</v>
      </c>
      <c r="M405" s="7" t="str">
        <f>VLOOKUP(K405,sz!A:D,4,0)</f>
        <v>51、递延收益</v>
      </c>
      <c r="P405" s="3" t="s">
        <v>2685</v>
      </c>
      <c r="Q405" s="3" t="s">
        <v>752</v>
      </c>
      <c r="R405" s="3" t="s">
        <v>136</v>
      </c>
      <c r="S405" s="3" t="s">
        <v>2016</v>
      </c>
      <c r="T405" s="3" t="s">
        <v>2012</v>
      </c>
      <c r="U405" s="3" t="s">
        <v>2252</v>
      </c>
      <c r="V405" s="3" t="s">
        <v>2074</v>
      </c>
      <c r="W405" s="3" t="s">
        <v>2017</v>
      </c>
      <c r="X405" s="3" t="s">
        <v>2070</v>
      </c>
      <c r="Y405" s="3" t="s">
        <v>2685</v>
      </c>
    </row>
    <row r="406" spans="2:25" x14ac:dyDescent="0.25">
      <c r="B406" t="s">
        <v>3414</v>
      </c>
      <c r="C406" s="1" t="s">
        <v>1868</v>
      </c>
      <c r="D406" s="1" t="s">
        <v>1869</v>
      </c>
      <c r="E406" s="3" t="str">
        <f>VLOOKUP(K406,sz!A:I,5,0)</f>
        <v>0b07</v>
      </c>
      <c r="F406" s="4">
        <v>3</v>
      </c>
      <c r="G406" s="3" t="str">
        <f>VLOOKUP(K406,sz!A:I,7,0)</f>
        <v>34</v>
      </c>
      <c r="H406" s="3" t="str">
        <f>VLOOKUP(K406,sz!A:I,8,0)</f>
        <v>0b073400</v>
      </c>
      <c r="I406" s="3" t="str">
        <f>VLOOKUP(K406,sz!A:I,9,0)</f>
        <v>0</v>
      </c>
      <c r="J406" s="1">
        <v>52</v>
      </c>
      <c r="K406" s="8" t="str">
        <f t="shared" si="6"/>
        <v>1933</v>
      </c>
      <c r="L406" s="7" t="str">
        <f>VLOOKUP(K406,sz!A:D,3,0)</f>
        <v>其他非流动负债</v>
      </c>
      <c r="M406" s="7" t="str">
        <f>VLOOKUP(K406,sz!A:D,4,0)</f>
        <v>52、其他非流动负债</v>
      </c>
      <c r="P406" s="3" t="s">
        <v>2686</v>
      </c>
      <c r="Q406" s="3" t="s">
        <v>752</v>
      </c>
      <c r="R406" s="3" t="s">
        <v>2018</v>
      </c>
      <c r="S406" s="3" t="s">
        <v>2019</v>
      </c>
      <c r="T406" s="3" t="s">
        <v>2012</v>
      </c>
      <c r="U406" s="3" t="s">
        <v>2252</v>
      </c>
      <c r="V406" s="3" t="s">
        <v>2073</v>
      </c>
      <c r="W406" s="3" t="s">
        <v>2020</v>
      </c>
      <c r="X406" s="3" t="s">
        <v>2070</v>
      </c>
      <c r="Y406" s="3" t="s">
        <v>2686</v>
      </c>
    </row>
    <row r="407" spans="2:25" x14ac:dyDescent="0.25">
      <c r="B407" t="s">
        <v>3414</v>
      </c>
      <c r="C407" s="1" t="s">
        <v>1871</v>
      </c>
      <c r="D407" s="1" t="s">
        <v>1872</v>
      </c>
      <c r="E407" s="3" t="str">
        <f>VLOOKUP(K407,sz!A:I,5,0)</f>
        <v>0b07</v>
      </c>
      <c r="F407" s="4">
        <v>3</v>
      </c>
      <c r="G407" s="3" t="str">
        <f>VLOOKUP(K407,sz!A:I,7,0)</f>
        <v>35</v>
      </c>
      <c r="H407" s="3" t="str">
        <f>VLOOKUP(K407,sz!A:I,8,0)</f>
        <v>0b073500</v>
      </c>
      <c r="I407" s="3" t="str">
        <f>VLOOKUP(K407,sz!A:I,9,0)</f>
        <v>0</v>
      </c>
      <c r="J407" s="1">
        <v>53</v>
      </c>
      <c r="K407" s="8" t="str">
        <f t="shared" si="6"/>
        <v>1934</v>
      </c>
      <c r="L407" s="7" t="str">
        <f>VLOOKUP(K407,sz!A:D,3,0)</f>
        <v>股本</v>
      </c>
      <c r="M407" s="7" t="str">
        <f>VLOOKUP(K407,sz!A:D,4,0)</f>
        <v>53、股本</v>
      </c>
      <c r="P407" s="3" t="s">
        <v>2687</v>
      </c>
      <c r="Q407" s="3" t="s">
        <v>752</v>
      </c>
      <c r="R407" s="3" t="s">
        <v>137</v>
      </c>
      <c r="S407" s="3" t="s">
        <v>2021</v>
      </c>
      <c r="T407" s="3" t="s">
        <v>2012</v>
      </c>
      <c r="U407" s="3" t="s">
        <v>2252</v>
      </c>
      <c r="V407" s="3" t="s">
        <v>2078</v>
      </c>
      <c r="W407" s="3" t="s">
        <v>2022</v>
      </c>
      <c r="X407" s="3" t="s">
        <v>2070</v>
      </c>
      <c r="Y407" s="3" t="s">
        <v>2687</v>
      </c>
    </row>
    <row r="408" spans="2:25" x14ac:dyDescent="0.25">
      <c r="B408" t="s">
        <v>3414</v>
      </c>
      <c r="C408" s="1" t="s">
        <v>1874</v>
      </c>
      <c r="D408" s="1" t="s">
        <v>1875</v>
      </c>
      <c r="E408" s="3" t="str">
        <f>VLOOKUP(K408,sz!A:I,5,0)</f>
        <v>0b07</v>
      </c>
      <c r="F408" s="4">
        <v>3</v>
      </c>
      <c r="G408" s="3" t="str">
        <f>VLOOKUP(K408,sz!A:I,7,0)</f>
        <v>36</v>
      </c>
      <c r="H408" s="3" t="str">
        <f>VLOOKUP(K408,sz!A:I,8,0)</f>
        <v>0b073600</v>
      </c>
      <c r="I408" s="3" t="str">
        <f>VLOOKUP(K408,sz!A:I,9,0)</f>
        <v>1</v>
      </c>
      <c r="J408" s="1">
        <v>54</v>
      </c>
      <c r="K408" s="8" t="str">
        <f t="shared" si="6"/>
        <v>1935</v>
      </c>
      <c r="L408" s="7" t="str">
        <f>VLOOKUP(K408,sz!A:D,3,0)</f>
        <v>其他权益工具</v>
      </c>
      <c r="M408" s="7" t="str">
        <f>VLOOKUP(K408,sz!A:D,4,0)</f>
        <v>54、其他权益工具</v>
      </c>
      <c r="P408" s="3" t="s">
        <v>2688</v>
      </c>
      <c r="Q408" s="3" t="s">
        <v>752</v>
      </c>
      <c r="R408" s="3" t="s">
        <v>7</v>
      </c>
      <c r="S408" s="3" t="s">
        <v>2023</v>
      </c>
      <c r="T408" s="3" t="s">
        <v>2012</v>
      </c>
      <c r="U408" s="3" t="s">
        <v>2252</v>
      </c>
      <c r="V408" s="3" t="s">
        <v>2077</v>
      </c>
      <c r="W408" s="3" t="s">
        <v>2024</v>
      </c>
      <c r="X408" s="3" t="s">
        <v>2070</v>
      </c>
      <c r="Y408" s="3" t="s">
        <v>2688</v>
      </c>
    </row>
    <row r="409" spans="2:25" x14ac:dyDescent="0.25">
      <c r="B409" t="s">
        <v>3414</v>
      </c>
      <c r="C409" s="1" t="s">
        <v>121</v>
      </c>
      <c r="D409" s="1" t="s">
        <v>3321</v>
      </c>
      <c r="E409" s="3" t="str">
        <f>VLOOKUP(K409,sz!A:I,5,0)</f>
        <v>0b0736</v>
      </c>
      <c r="F409" s="4">
        <v>4</v>
      </c>
      <c r="G409" s="3" t="str">
        <f>VLOOKUP(K409,sz!A:I,7,0)</f>
        <v>01</v>
      </c>
      <c r="H409" s="3" t="str">
        <f>VLOOKUP(K409,sz!A:I,8,0)</f>
        <v>0b073601</v>
      </c>
      <c r="I409" s="3" t="str">
        <f>VLOOKUP(K409,sz!A:I,9,0)</f>
        <v>0</v>
      </c>
      <c r="J409" s="1">
        <v>1</v>
      </c>
      <c r="K409" s="8" t="str">
        <f t="shared" si="6"/>
        <v>1936</v>
      </c>
      <c r="L409" s="7" t="str">
        <f>VLOOKUP(K409,sz!A:D,3,0)</f>
        <v>期末发行在外的优先股、永续债等其他金融工具基本情况</v>
      </c>
      <c r="M409" s="7" t="str">
        <f>VLOOKUP(K409,sz!A:D,4,0)</f>
        <v>（1）期末发行在外的优先股、永续债等其他金融工具基本情况</v>
      </c>
      <c r="P409" s="3" t="s">
        <v>2689</v>
      </c>
      <c r="Q409" s="3" t="s">
        <v>752</v>
      </c>
      <c r="R409" s="3" t="s">
        <v>2025</v>
      </c>
      <c r="S409" s="3" t="s">
        <v>2026</v>
      </c>
      <c r="T409" s="3" t="s">
        <v>2009</v>
      </c>
      <c r="U409" s="3" t="s">
        <v>2233</v>
      </c>
      <c r="V409" s="3" t="s">
        <v>2075</v>
      </c>
      <c r="W409" s="3" t="s">
        <v>2027</v>
      </c>
      <c r="X409" s="3" t="s">
        <v>2072</v>
      </c>
      <c r="Y409" s="3" t="s">
        <v>2689</v>
      </c>
    </row>
    <row r="410" spans="2:25" x14ac:dyDescent="0.25">
      <c r="B410" t="s">
        <v>3414</v>
      </c>
      <c r="C410" s="1" t="s">
        <v>122</v>
      </c>
      <c r="D410" s="1" t="s">
        <v>3322</v>
      </c>
      <c r="E410" s="3" t="str">
        <f>VLOOKUP(K410,sz!A:I,5,0)</f>
        <v>0b0736</v>
      </c>
      <c r="F410" s="4">
        <v>4</v>
      </c>
      <c r="G410" s="3" t="str">
        <f>VLOOKUP(K410,sz!A:I,7,0)</f>
        <v>02</v>
      </c>
      <c r="H410" s="3" t="str">
        <f>VLOOKUP(K410,sz!A:I,8,0)</f>
        <v>0b073602</v>
      </c>
      <c r="I410" s="3" t="str">
        <f>VLOOKUP(K410,sz!A:I,9,0)</f>
        <v>0</v>
      </c>
      <c r="J410" s="1">
        <v>2</v>
      </c>
      <c r="K410" s="8" t="str">
        <f t="shared" si="6"/>
        <v>1937</v>
      </c>
      <c r="L410" s="7" t="str">
        <f>VLOOKUP(K410,sz!A:D,3,0)</f>
        <v>期末发行在外的优先股、永续债等金融工具变动情况表</v>
      </c>
      <c r="M410" s="7" t="str">
        <f>VLOOKUP(K410,sz!A:D,4,0)</f>
        <v>（2）期末发行在外的优先股、永续债等金融工具变动情况表</v>
      </c>
      <c r="P410" s="3" t="s">
        <v>2690</v>
      </c>
      <c r="Q410" s="3" t="s">
        <v>752</v>
      </c>
      <c r="R410" s="3" t="s">
        <v>2028</v>
      </c>
      <c r="S410" s="3" t="s">
        <v>2029</v>
      </c>
      <c r="T410" s="3" t="s">
        <v>2030</v>
      </c>
      <c r="U410" s="3" t="s">
        <v>2252</v>
      </c>
      <c r="V410" s="3" t="s">
        <v>2076</v>
      </c>
      <c r="W410" s="3" t="s">
        <v>2031</v>
      </c>
      <c r="X410" s="3" t="s">
        <v>2070</v>
      </c>
      <c r="Y410" s="3" t="s">
        <v>2690</v>
      </c>
    </row>
    <row r="411" spans="2:25" x14ac:dyDescent="0.25">
      <c r="B411" t="s">
        <v>3414</v>
      </c>
      <c r="C411" s="1" t="s">
        <v>1882</v>
      </c>
      <c r="D411" s="1" t="s">
        <v>1883</v>
      </c>
      <c r="E411" s="3" t="str">
        <f>VLOOKUP(K411,sz!A:I,5,0)</f>
        <v>0b07</v>
      </c>
      <c r="F411" s="4">
        <v>3</v>
      </c>
      <c r="G411" s="3" t="str">
        <f>VLOOKUP(K411,sz!A:I,7,0)</f>
        <v>37</v>
      </c>
      <c r="H411" s="3" t="str">
        <f>VLOOKUP(K411,sz!A:I,8,0)</f>
        <v>0b073700</v>
      </c>
      <c r="I411" s="3" t="str">
        <f>VLOOKUP(K411,sz!A:I,9,0)</f>
        <v>0</v>
      </c>
      <c r="J411" s="1">
        <v>55</v>
      </c>
      <c r="K411" s="8" t="str">
        <f t="shared" si="6"/>
        <v>1938</v>
      </c>
      <c r="L411" s="7" t="str">
        <f>VLOOKUP(K411,sz!A:D,3,0)</f>
        <v>资本公积</v>
      </c>
      <c r="M411" s="7" t="str">
        <f>VLOOKUP(K411,sz!A:D,4,0)</f>
        <v>55、资本公积</v>
      </c>
      <c r="P411" s="3" t="s">
        <v>2691</v>
      </c>
      <c r="Q411" s="3" t="s">
        <v>752</v>
      </c>
      <c r="R411" s="3" t="s">
        <v>2032</v>
      </c>
      <c r="S411" s="3" t="s">
        <v>2033</v>
      </c>
      <c r="T411" s="3" t="s">
        <v>2030</v>
      </c>
      <c r="U411" s="3" t="s">
        <v>2252</v>
      </c>
      <c r="V411" s="3" t="s">
        <v>2075</v>
      </c>
      <c r="W411" s="3" t="s">
        <v>2034</v>
      </c>
      <c r="X411" s="3" t="s">
        <v>2070</v>
      </c>
      <c r="Y411" s="3" t="s">
        <v>2691</v>
      </c>
    </row>
    <row r="412" spans="2:25" x14ac:dyDescent="0.25">
      <c r="B412" t="s">
        <v>3414</v>
      </c>
      <c r="C412" s="1" t="s">
        <v>1885</v>
      </c>
      <c r="D412" s="1" t="s">
        <v>1886</v>
      </c>
      <c r="E412" s="3" t="str">
        <f>VLOOKUP(K412,sz!A:I,5,0)</f>
        <v>0b07</v>
      </c>
      <c r="F412" s="4">
        <v>3</v>
      </c>
      <c r="G412" s="3" t="str">
        <f>VLOOKUP(K412,sz!A:I,7,0)</f>
        <v>38</v>
      </c>
      <c r="H412" s="3" t="str">
        <f>VLOOKUP(K412,sz!A:I,8,0)</f>
        <v>0b073800</v>
      </c>
      <c r="I412" s="3" t="str">
        <f>VLOOKUP(K412,sz!A:I,9,0)</f>
        <v>0</v>
      </c>
      <c r="J412" s="1">
        <v>56</v>
      </c>
      <c r="K412" s="8" t="str">
        <f t="shared" si="6"/>
        <v>1939</v>
      </c>
      <c r="L412" s="7" t="str">
        <f>VLOOKUP(K412,sz!A:D,3,0)</f>
        <v>库存股</v>
      </c>
      <c r="M412" s="7" t="str">
        <f>VLOOKUP(K412,sz!A:D,4,0)</f>
        <v>56、库存股</v>
      </c>
      <c r="P412" s="3" t="s">
        <v>2692</v>
      </c>
      <c r="Q412" s="3" t="s">
        <v>752</v>
      </c>
      <c r="R412" s="3" t="s">
        <v>2035</v>
      </c>
      <c r="S412" s="3" t="s">
        <v>2036</v>
      </c>
      <c r="T412" s="3" t="s">
        <v>2030</v>
      </c>
      <c r="U412" s="3" t="s">
        <v>2252</v>
      </c>
      <c r="V412" s="3" t="s">
        <v>2074</v>
      </c>
      <c r="W412" s="3" t="s">
        <v>2037</v>
      </c>
      <c r="X412" s="3" t="s">
        <v>2070</v>
      </c>
      <c r="Y412" s="3" t="s">
        <v>2692</v>
      </c>
    </row>
    <row r="413" spans="2:25" x14ac:dyDescent="0.25">
      <c r="B413" t="s">
        <v>3414</v>
      </c>
      <c r="C413" s="1" t="s">
        <v>1888</v>
      </c>
      <c r="D413" s="1" t="s">
        <v>1889</v>
      </c>
      <c r="E413" s="3" t="str">
        <f>VLOOKUP(K413,sz!A:I,5,0)</f>
        <v>0b07</v>
      </c>
      <c r="F413" s="4">
        <v>3</v>
      </c>
      <c r="G413" s="3" t="str">
        <f>VLOOKUP(K413,sz!A:I,7,0)</f>
        <v>39</v>
      </c>
      <c r="H413" s="3" t="str">
        <f>VLOOKUP(K413,sz!A:I,8,0)</f>
        <v>0b073900</v>
      </c>
      <c r="I413" s="3" t="str">
        <f>VLOOKUP(K413,sz!A:I,9,0)</f>
        <v>0</v>
      </c>
      <c r="J413" s="1">
        <v>57</v>
      </c>
      <c r="K413" s="8" t="str">
        <f t="shared" si="6"/>
        <v>1940</v>
      </c>
      <c r="L413" s="7" t="str">
        <f>VLOOKUP(K413,sz!A:D,3,0)</f>
        <v>其他综合收益</v>
      </c>
      <c r="M413" s="7" t="str">
        <f>VLOOKUP(K413,sz!A:D,4,0)</f>
        <v>57、其他综合收益</v>
      </c>
      <c r="P413" s="3" t="s">
        <v>2693</v>
      </c>
      <c r="Q413" s="3" t="s">
        <v>752</v>
      </c>
      <c r="R413" s="3" t="s">
        <v>2038</v>
      </c>
      <c r="S413" s="3" t="s">
        <v>2039</v>
      </c>
      <c r="T413" s="3" t="s">
        <v>2009</v>
      </c>
      <c r="U413" s="3" t="s">
        <v>2233</v>
      </c>
      <c r="V413" s="3" t="s">
        <v>2074</v>
      </c>
      <c r="W413" s="3" t="s">
        <v>2040</v>
      </c>
      <c r="X413" s="3" t="s">
        <v>2070</v>
      </c>
      <c r="Y413" s="3" t="s">
        <v>2693</v>
      </c>
    </row>
    <row r="414" spans="2:25" x14ac:dyDescent="0.25">
      <c r="B414" t="s">
        <v>3414</v>
      </c>
      <c r="C414" s="1" t="s">
        <v>1891</v>
      </c>
      <c r="D414" s="1" t="s">
        <v>1892</v>
      </c>
      <c r="E414" s="3" t="str">
        <f>VLOOKUP(K414,sz!A:I,5,0)</f>
        <v>0b07</v>
      </c>
      <c r="F414" s="4">
        <v>3</v>
      </c>
      <c r="G414" s="3" t="str">
        <f>VLOOKUP(K414,sz!A:I,7,0)</f>
        <v>3a</v>
      </c>
      <c r="H414" s="3" t="str">
        <f>VLOOKUP(K414,sz!A:I,8,0)</f>
        <v>0b073a00</v>
      </c>
      <c r="I414" s="3" t="str">
        <f>VLOOKUP(K414,sz!A:I,9,0)</f>
        <v>0</v>
      </c>
      <c r="J414" s="1">
        <v>58</v>
      </c>
      <c r="K414" s="8" t="str">
        <f t="shared" si="6"/>
        <v>1941</v>
      </c>
      <c r="L414" s="7" t="str">
        <f>VLOOKUP(K414,sz!A:D,3,0)</f>
        <v>专项储备</v>
      </c>
      <c r="M414" s="7" t="str">
        <f>VLOOKUP(K414,sz!A:D,4,0)</f>
        <v>58、专项储备</v>
      </c>
      <c r="P414" s="3" t="s">
        <v>2694</v>
      </c>
      <c r="Q414" s="3" t="s">
        <v>752</v>
      </c>
      <c r="R414" s="3" t="s">
        <v>2041</v>
      </c>
      <c r="S414" s="3" t="s">
        <v>2042</v>
      </c>
      <c r="T414" s="3" t="s">
        <v>2009</v>
      </c>
      <c r="U414" s="3" t="s">
        <v>2233</v>
      </c>
      <c r="V414" s="3" t="s">
        <v>2073</v>
      </c>
      <c r="W414" s="3" t="s">
        <v>2043</v>
      </c>
      <c r="X414" s="3" t="s">
        <v>2070</v>
      </c>
      <c r="Y414" s="3" t="s">
        <v>2694</v>
      </c>
    </row>
    <row r="415" spans="2:25" x14ac:dyDescent="0.25">
      <c r="B415" t="s">
        <v>3414</v>
      </c>
      <c r="C415" s="1" t="s">
        <v>1895</v>
      </c>
      <c r="D415" s="1" t="s">
        <v>1896</v>
      </c>
      <c r="E415" s="3" t="str">
        <f>VLOOKUP(K415,sz!A:I,5,0)</f>
        <v>0b07</v>
      </c>
      <c r="F415" s="4">
        <v>3</v>
      </c>
      <c r="G415" s="3" t="str">
        <f>VLOOKUP(K415,sz!A:I,7,0)</f>
        <v>3b</v>
      </c>
      <c r="H415" s="3" t="str">
        <f>VLOOKUP(K415,sz!A:I,8,0)</f>
        <v>0b073b00</v>
      </c>
      <c r="I415" s="3" t="str">
        <f>VLOOKUP(K415,sz!A:I,9,0)</f>
        <v>0</v>
      </c>
      <c r="J415" s="1">
        <v>59</v>
      </c>
      <c r="K415" s="8" t="str">
        <f t="shared" si="6"/>
        <v>1942</v>
      </c>
      <c r="L415" s="7" t="str">
        <f>VLOOKUP(K415,sz!A:D,3,0)</f>
        <v>盈余公积</v>
      </c>
      <c r="M415" s="7" t="str">
        <f>VLOOKUP(K415,sz!A:D,4,0)</f>
        <v>59、盈余公积</v>
      </c>
      <c r="P415" s="3" t="s">
        <v>2695</v>
      </c>
      <c r="Q415" s="3" t="s">
        <v>752</v>
      </c>
      <c r="R415" s="3" t="s">
        <v>2044</v>
      </c>
      <c r="S415" s="3" t="s">
        <v>2045</v>
      </c>
      <c r="T415" s="3" t="s">
        <v>2009</v>
      </c>
      <c r="U415" s="3" t="s">
        <v>2233</v>
      </c>
      <c r="V415" s="3" t="s">
        <v>2078</v>
      </c>
      <c r="W415" s="3" t="s">
        <v>2046</v>
      </c>
      <c r="X415" s="3" t="s">
        <v>2070</v>
      </c>
      <c r="Y415" s="3" t="s">
        <v>2695</v>
      </c>
    </row>
    <row r="416" spans="2:25" x14ac:dyDescent="0.25">
      <c r="B416" t="s">
        <v>3414</v>
      </c>
      <c r="C416" s="1" t="s">
        <v>1899</v>
      </c>
      <c r="D416" s="1" t="s">
        <v>1900</v>
      </c>
      <c r="E416" s="3" t="str">
        <f>VLOOKUP(K416,sz!A:I,5,0)</f>
        <v>0b07</v>
      </c>
      <c r="F416" s="4">
        <v>3</v>
      </c>
      <c r="G416" s="3" t="str">
        <f>VLOOKUP(K416,sz!A:I,7,0)</f>
        <v>3c</v>
      </c>
      <c r="H416" s="3" t="str">
        <f>VLOOKUP(K416,sz!A:I,8,0)</f>
        <v>0b073c00</v>
      </c>
      <c r="I416" s="3" t="str">
        <f>VLOOKUP(K416,sz!A:I,9,0)</f>
        <v>0</v>
      </c>
      <c r="J416" s="1">
        <v>60</v>
      </c>
      <c r="K416" s="8" t="str">
        <f t="shared" si="6"/>
        <v>1943</v>
      </c>
      <c r="L416" s="7" t="str">
        <f>VLOOKUP(K416,sz!A:D,3,0)</f>
        <v>未分配利润</v>
      </c>
      <c r="M416" s="7" t="str">
        <f>VLOOKUP(K416,sz!A:D,4,0)</f>
        <v>60、未分配利润</v>
      </c>
      <c r="P416" s="3" t="s">
        <v>2696</v>
      </c>
      <c r="Q416" s="3" t="s">
        <v>752</v>
      </c>
      <c r="R416" s="3" t="s">
        <v>1</v>
      </c>
      <c r="S416" s="3" t="s">
        <v>807</v>
      </c>
      <c r="T416" s="3" t="s">
        <v>2009</v>
      </c>
      <c r="U416" s="3" t="s">
        <v>2233</v>
      </c>
      <c r="V416" s="3" t="s">
        <v>2077</v>
      </c>
      <c r="W416" s="3" t="s">
        <v>2047</v>
      </c>
      <c r="X416" s="3" t="s">
        <v>2070</v>
      </c>
      <c r="Y416" s="3" t="s">
        <v>2696</v>
      </c>
    </row>
    <row r="417" spans="2:25" x14ac:dyDescent="0.25">
      <c r="B417" t="s">
        <v>3414</v>
      </c>
      <c r="C417" s="1" t="s">
        <v>1042</v>
      </c>
      <c r="D417" s="1" t="s">
        <v>1903</v>
      </c>
      <c r="E417" s="3" t="str">
        <f>VLOOKUP(K417,sz!A:I,5,0)</f>
        <v>0b07</v>
      </c>
      <c r="F417" s="4">
        <v>3</v>
      </c>
      <c r="G417" s="3" t="str">
        <f>VLOOKUP(K417,sz!A:I,7,0)</f>
        <v>3d</v>
      </c>
      <c r="H417" s="3" t="str">
        <f>VLOOKUP(K417,sz!A:I,8,0)</f>
        <v>0b073d00</v>
      </c>
      <c r="I417" s="3" t="str">
        <f>VLOOKUP(K417,sz!A:I,9,0)</f>
        <v>0</v>
      </c>
      <c r="J417" s="1">
        <v>61</v>
      </c>
      <c r="K417" s="8" t="str">
        <f t="shared" si="6"/>
        <v>1944</v>
      </c>
      <c r="L417" s="7" t="str">
        <f>VLOOKUP(K417,sz!A:D,3,0)</f>
        <v>营业收入和营业成本</v>
      </c>
      <c r="M417" s="7" t="str">
        <f>VLOOKUP(K417,sz!A:D,4,0)</f>
        <v>61、营业收入和营业成本</v>
      </c>
      <c r="P417" s="3" t="s">
        <v>2697</v>
      </c>
      <c r="Q417" s="3" t="s">
        <v>752</v>
      </c>
      <c r="R417" s="3" t="s">
        <v>2048</v>
      </c>
      <c r="S417" s="3" t="s">
        <v>138</v>
      </c>
      <c r="T417" s="3" t="s">
        <v>810</v>
      </c>
      <c r="U417" s="3" t="s">
        <v>2224</v>
      </c>
      <c r="V417" s="3" t="s">
        <v>2081</v>
      </c>
      <c r="W417" s="3" t="s">
        <v>2049</v>
      </c>
      <c r="X417" s="3" t="s">
        <v>2072</v>
      </c>
      <c r="Y417" s="3" t="s">
        <v>2697</v>
      </c>
    </row>
    <row r="418" spans="2:25" x14ac:dyDescent="0.25">
      <c r="B418" t="s">
        <v>3414</v>
      </c>
      <c r="C418" s="1" t="s">
        <v>1906</v>
      </c>
      <c r="D418" s="1" t="s">
        <v>1907</v>
      </c>
      <c r="E418" s="3" t="str">
        <f>VLOOKUP(K418,sz!A:I,5,0)</f>
        <v>0b07</v>
      </c>
      <c r="F418" s="4">
        <v>3</v>
      </c>
      <c r="G418" s="3" t="str">
        <f>VLOOKUP(K418,sz!A:I,7,0)</f>
        <v>3e</v>
      </c>
      <c r="H418" s="3" t="str">
        <f>VLOOKUP(K418,sz!A:I,8,0)</f>
        <v>0b073e00</v>
      </c>
      <c r="I418" s="3" t="str">
        <f>VLOOKUP(K418,sz!A:I,9,0)</f>
        <v>0</v>
      </c>
      <c r="J418" s="1">
        <v>62</v>
      </c>
      <c r="K418" s="8" t="str">
        <f t="shared" si="6"/>
        <v>1945</v>
      </c>
      <c r="L418" s="7" t="str">
        <f>VLOOKUP(K418,sz!A:D,3,0)</f>
        <v>税金及附加</v>
      </c>
      <c r="M418" s="7" t="str">
        <f>VLOOKUP(K418,sz!A:D,4,0)</f>
        <v>62、税金及附加</v>
      </c>
      <c r="P418" s="3" t="s">
        <v>2698</v>
      </c>
      <c r="Q418" s="3" t="s">
        <v>752</v>
      </c>
      <c r="R418" s="3" t="s">
        <v>753</v>
      </c>
      <c r="S418" s="3" t="s">
        <v>754</v>
      </c>
      <c r="T418" s="3" t="s">
        <v>755</v>
      </c>
      <c r="U418" s="3" t="s">
        <v>2233</v>
      </c>
      <c r="V418" s="3" t="s">
        <v>2076</v>
      </c>
      <c r="W418" s="3" t="s">
        <v>756</v>
      </c>
      <c r="X418" s="3" t="s">
        <v>2072</v>
      </c>
      <c r="Y418" s="3" t="s">
        <v>2698</v>
      </c>
    </row>
    <row r="419" spans="2:25" x14ac:dyDescent="0.25">
      <c r="B419" t="s">
        <v>3414</v>
      </c>
      <c r="C419" s="1" t="s">
        <v>1910</v>
      </c>
      <c r="D419" s="1" t="s">
        <v>1911</v>
      </c>
      <c r="E419" s="3" t="str">
        <f>VLOOKUP(K419,sz!A:I,5,0)</f>
        <v>0b07</v>
      </c>
      <c r="F419" s="4">
        <v>3</v>
      </c>
      <c r="G419" s="3" t="str">
        <f>VLOOKUP(K419,sz!A:I,7,0)</f>
        <v>3f</v>
      </c>
      <c r="H419" s="3" t="str">
        <f>VLOOKUP(K419,sz!A:I,8,0)</f>
        <v>0b073f00</v>
      </c>
      <c r="I419" s="3" t="str">
        <f>VLOOKUP(K419,sz!A:I,9,0)</f>
        <v>0</v>
      </c>
      <c r="J419" s="1">
        <v>63</v>
      </c>
      <c r="K419" s="8" t="str">
        <f t="shared" si="6"/>
        <v>1946</v>
      </c>
      <c r="L419" s="7" t="str">
        <f>VLOOKUP(K419,sz!A:D,3,0)</f>
        <v>销售费用</v>
      </c>
      <c r="M419" s="7" t="str">
        <f>VLOOKUP(K419,sz!A:D,4,0)</f>
        <v>63、销售费用</v>
      </c>
      <c r="P419" s="3" t="s">
        <v>2699</v>
      </c>
      <c r="Q419" s="3" t="s">
        <v>752</v>
      </c>
      <c r="R419" s="3" t="s">
        <v>139</v>
      </c>
      <c r="S419" s="3" t="s">
        <v>757</v>
      </c>
      <c r="T419" s="3" t="s">
        <v>758</v>
      </c>
      <c r="U419" s="3" t="s">
        <v>2252</v>
      </c>
      <c r="V419" s="3" t="s">
        <v>2076</v>
      </c>
      <c r="W419" s="3" t="s">
        <v>759</v>
      </c>
      <c r="X419" s="3" t="s">
        <v>2070</v>
      </c>
      <c r="Y419" s="3" t="s">
        <v>2699</v>
      </c>
    </row>
    <row r="420" spans="2:25" x14ac:dyDescent="0.25">
      <c r="B420" t="s">
        <v>3414</v>
      </c>
      <c r="C420" s="1" t="s">
        <v>1914</v>
      </c>
      <c r="D420" s="1" t="s">
        <v>1915</v>
      </c>
      <c r="E420" s="3" t="str">
        <f>VLOOKUP(K420,sz!A:I,5,0)</f>
        <v>0b07</v>
      </c>
      <c r="F420" s="4">
        <v>3</v>
      </c>
      <c r="G420" s="3" t="str">
        <f>VLOOKUP(K420,sz!A:I,7,0)</f>
        <v>40</v>
      </c>
      <c r="H420" s="3" t="str">
        <f>VLOOKUP(K420,sz!A:I,8,0)</f>
        <v>0b074000</v>
      </c>
      <c r="I420" s="3" t="str">
        <f>VLOOKUP(K420,sz!A:I,9,0)</f>
        <v>0</v>
      </c>
      <c r="J420" s="1">
        <v>64</v>
      </c>
      <c r="K420" s="8" t="str">
        <f t="shared" si="6"/>
        <v>1947</v>
      </c>
      <c r="L420" s="7" t="str">
        <f>VLOOKUP(K420,sz!A:D,3,0)</f>
        <v>管理费用</v>
      </c>
      <c r="M420" s="7" t="str">
        <f>VLOOKUP(K420,sz!A:D,4,0)</f>
        <v>64、管理费用</v>
      </c>
      <c r="P420" s="3" t="s">
        <v>2700</v>
      </c>
      <c r="Q420" s="3" t="s">
        <v>752</v>
      </c>
      <c r="R420" s="3" t="s">
        <v>140</v>
      </c>
      <c r="S420" s="3" t="s">
        <v>760</v>
      </c>
      <c r="T420" s="3" t="s">
        <v>758</v>
      </c>
      <c r="U420" s="3" t="s">
        <v>2252</v>
      </c>
      <c r="V420" s="3" t="s">
        <v>2075</v>
      </c>
      <c r="W420" s="3" t="s">
        <v>761</v>
      </c>
      <c r="X420" s="3" t="s">
        <v>2070</v>
      </c>
      <c r="Y420" s="3" t="s">
        <v>2700</v>
      </c>
    </row>
    <row r="421" spans="2:25" x14ac:dyDescent="0.25">
      <c r="B421" t="s">
        <v>3414</v>
      </c>
      <c r="C421" s="1" t="s">
        <v>1917</v>
      </c>
      <c r="D421" s="1" t="s">
        <v>1918</v>
      </c>
      <c r="E421" s="3" t="str">
        <f>VLOOKUP(K421,sz!A:I,5,0)</f>
        <v>0b07</v>
      </c>
      <c r="F421" s="4">
        <v>3</v>
      </c>
      <c r="G421" s="3" t="str">
        <f>VLOOKUP(K421,sz!A:I,7,0)</f>
        <v>41</v>
      </c>
      <c r="H421" s="3" t="str">
        <f>VLOOKUP(K421,sz!A:I,8,0)</f>
        <v>0b074100</v>
      </c>
      <c r="I421" s="3" t="str">
        <f>VLOOKUP(K421,sz!A:I,9,0)</f>
        <v>0</v>
      </c>
      <c r="J421" s="1">
        <v>65</v>
      </c>
      <c r="K421" s="8" t="str">
        <f t="shared" si="6"/>
        <v>1948</v>
      </c>
      <c r="L421" s="7" t="str">
        <f>VLOOKUP(K421,sz!A:D,3,0)</f>
        <v>财务费用</v>
      </c>
      <c r="M421" s="7" t="str">
        <f>VLOOKUP(K421,sz!A:D,4,0)</f>
        <v>65、财务费用</v>
      </c>
      <c r="P421" s="3" t="s">
        <v>2701</v>
      </c>
      <c r="Q421" s="3" t="s">
        <v>752</v>
      </c>
      <c r="R421" s="3" t="s">
        <v>141</v>
      </c>
      <c r="S421" s="3" t="s">
        <v>762</v>
      </c>
      <c r="T421" s="3" t="s">
        <v>758</v>
      </c>
      <c r="U421" s="3" t="s">
        <v>2252</v>
      </c>
      <c r="V421" s="3" t="s">
        <v>2074</v>
      </c>
      <c r="W421" s="3" t="s">
        <v>763</v>
      </c>
      <c r="X421" s="3" t="s">
        <v>2070</v>
      </c>
      <c r="Y421" s="3" t="s">
        <v>2701</v>
      </c>
    </row>
    <row r="422" spans="2:25" x14ac:dyDescent="0.25">
      <c r="B422" t="s">
        <v>3414</v>
      </c>
      <c r="C422" s="1" t="s">
        <v>1920</v>
      </c>
      <c r="D422" s="1" t="s">
        <v>1921</v>
      </c>
      <c r="E422" s="3" t="str">
        <f>VLOOKUP(K422,sz!A:I,5,0)</f>
        <v>0b07</v>
      </c>
      <c r="F422" s="4">
        <v>3</v>
      </c>
      <c r="G422" s="3" t="str">
        <f>VLOOKUP(K422,sz!A:I,7,0)</f>
        <v>42</v>
      </c>
      <c r="H422" s="3" t="str">
        <f>VLOOKUP(K422,sz!A:I,8,0)</f>
        <v>0b074200</v>
      </c>
      <c r="I422" s="3" t="str">
        <f>VLOOKUP(K422,sz!A:I,9,0)</f>
        <v>0</v>
      </c>
      <c r="J422" s="1">
        <v>66</v>
      </c>
      <c r="K422" s="8" t="str">
        <f t="shared" si="6"/>
        <v>1949</v>
      </c>
      <c r="L422" s="7" t="str">
        <f>VLOOKUP(K422,sz!A:D,3,0)</f>
        <v>资产减值损失</v>
      </c>
      <c r="M422" s="7" t="str">
        <f>VLOOKUP(K422,sz!A:D,4,0)</f>
        <v>66、资产减值损失</v>
      </c>
      <c r="P422" s="3" t="s">
        <v>2702</v>
      </c>
      <c r="Q422" s="3" t="s">
        <v>752</v>
      </c>
      <c r="R422" s="3" t="s">
        <v>764</v>
      </c>
      <c r="S422" s="3" t="s">
        <v>765</v>
      </c>
      <c r="T422" s="3" t="s">
        <v>758</v>
      </c>
      <c r="U422" s="3" t="s">
        <v>2252</v>
      </c>
      <c r="V422" s="3" t="s">
        <v>2073</v>
      </c>
      <c r="W422" s="3" t="s">
        <v>766</v>
      </c>
      <c r="X422" s="3" t="s">
        <v>2070</v>
      </c>
      <c r="Y422" s="3" t="s">
        <v>2702</v>
      </c>
    </row>
    <row r="423" spans="2:25" x14ac:dyDescent="0.25">
      <c r="B423" t="s">
        <v>3414</v>
      </c>
      <c r="C423" s="1" t="s">
        <v>1923</v>
      </c>
      <c r="D423" s="1" t="s">
        <v>1924</v>
      </c>
      <c r="E423" s="3" t="str">
        <f>VLOOKUP(K423,sz!A:I,5,0)</f>
        <v>0b07</v>
      </c>
      <c r="F423" s="4">
        <v>3</v>
      </c>
      <c r="G423" s="3" t="str">
        <f>VLOOKUP(K423,sz!A:I,7,0)</f>
        <v>43</v>
      </c>
      <c r="H423" s="3" t="str">
        <f>VLOOKUP(K423,sz!A:I,8,0)</f>
        <v>0b074300</v>
      </c>
      <c r="I423" s="3" t="str">
        <f>VLOOKUP(K423,sz!A:I,9,0)</f>
        <v>0</v>
      </c>
      <c r="J423" s="1">
        <v>67</v>
      </c>
      <c r="K423" s="8" t="str">
        <f t="shared" si="6"/>
        <v>1950</v>
      </c>
      <c r="L423" s="7" t="str">
        <f>VLOOKUP(K423,sz!A:D,3,0)</f>
        <v>公允价值变动收益</v>
      </c>
      <c r="M423" s="7" t="str">
        <f>VLOOKUP(K423,sz!A:D,4,0)</f>
        <v>67、公允价值变动收益</v>
      </c>
      <c r="P423" s="3" t="s">
        <v>2703</v>
      </c>
      <c r="Q423" s="3" t="s">
        <v>752</v>
      </c>
      <c r="R423" s="3" t="s">
        <v>767</v>
      </c>
      <c r="S423" s="3" t="s">
        <v>768</v>
      </c>
      <c r="T423" s="3" t="s">
        <v>758</v>
      </c>
      <c r="U423" s="3" t="s">
        <v>2252</v>
      </c>
      <c r="V423" s="3" t="s">
        <v>2078</v>
      </c>
      <c r="W423" s="3" t="s">
        <v>769</v>
      </c>
      <c r="X423" s="3" t="s">
        <v>2070</v>
      </c>
      <c r="Y423" s="3" t="s">
        <v>2703</v>
      </c>
    </row>
    <row r="424" spans="2:25" x14ac:dyDescent="0.25">
      <c r="B424" t="s">
        <v>3414</v>
      </c>
      <c r="C424" s="1" t="s">
        <v>1045</v>
      </c>
      <c r="D424" s="1" t="s">
        <v>1926</v>
      </c>
      <c r="E424" s="3" t="str">
        <f>VLOOKUP(K424,sz!A:I,5,0)</f>
        <v>0b07</v>
      </c>
      <c r="F424" s="4">
        <v>3</v>
      </c>
      <c r="G424" s="3" t="str">
        <f>VLOOKUP(K424,sz!A:I,7,0)</f>
        <v>44</v>
      </c>
      <c r="H424" s="3" t="str">
        <f>VLOOKUP(K424,sz!A:I,8,0)</f>
        <v>0b074400</v>
      </c>
      <c r="I424" s="3" t="str">
        <f>VLOOKUP(K424,sz!A:I,9,0)</f>
        <v>0</v>
      </c>
      <c r="J424" s="1">
        <v>68</v>
      </c>
      <c r="K424" s="8" t="str">
        <f t="shared" si="6"/>
        <v>1951</v>
      </c>
      <c r="L424" s="7" t="str">
        <f>VLOOKUP(K424,sz!A:D,3,0)</f>
        <v>投资收益</v>
      </c>
      <c r="M424" s="7" t="str">
        <f>VLOOKUP(K424,sz!A:D,4,0)</f>
        <v>68、投资收益</v>
      </c>
      <c r="P424" s="3" t="s">
        <v>2704</v>
      </c>
      <c r="Q424" s="3" t="s">
        <v>752</v>
      </c>
      <c r="R424" s="3" t="s">
        <v>770</v>
      </c>
      <c r="S424" s="3" t="s">
        <v>771</v>
      </c>
      <c r="T424" s="3" t="s">
        <v>755</v>
      </c>
      <c r="U424" s="3" t="s">
        <v>2233</v>
      </c>
      <c r="V424" s="3" t="s">
        <v>2075</v>
      </c>
      <c r="W424" s="3" t="s">
        <v>772</v>
      </c>
      <c r="X424" s="3" t="s">
        <v>2072</v>
      </c>
      <c r="Y424" s="3" t="s">
        <v>2704</v>
      </c>
    </row>
    <row r="425" spans="2:25" x14ac:dyDescent="0.25">
      <c r="B425" t="s">
        <v>3414</v>
      </c>
      <c r="C425" s="1" t="s">
        <v>1934</v>
      </c>
      <c r="D425" s="1" t="s">
        <v>3323</v>
      </c>
      <c r="E425" s="3" t="str">
        <f>VLOOKUP(K425,sz!A:I,5,0)</f>
        <v>0b07</v>
      </c>
      <c r="F425" s="4">
        <v>3</v>
      </c>
      <c r="G425" s="3" t="str">
        <f>VLOOKUP(K425,sz!A:I,7,0)</f>
        <v>47</v>
      </c>
      <c r="H425" s="3" t="str">
        <f>VLOOKUP(K425,sz!A:I,8,0)</f>
        <v>0b074700</v>
      </c>
      <c r="I425" s="3" t="str">
        <f>VLOOKUP(K425,sz!A:I,9,0)</f>
        <v>0</v>
      </c>
      <c r="J425" s="1">
        <v>69</v>
      </c>
      <c r="K425" s="8" t="str">
        <f t="shared" si="6"/>
        <v>1954</v>
      </c>
      <c r="L425" s="7" t="str">
        <f>VLOOKUP(K425,sz!A:D,3,0)</f>
        <v>营业外收入</v>
      </c>
      <c r="M425" s="7" t="str">
        <f>VLOOKUP(K425,sz!A:D,4,0)</f>
        <v>71、营业外收入</v>
      </c>
      <c r="P425" s="3" t="s">
        <v>2705</v>
      </c>
      <c r="Q425" s="3" t="s">
        <v>752</v>
      </c>
      <c r="R425" s="3" t="s">
        <v>773</v>
      </c>
      <c r="S425" s="3" t="s">
        <v>774</v>
      </c>
      <c r="T425" s="3" t="s">
        <v>775</v>
      </c>
      <c r="U425" s="3" t="s">
        <v>2252</v>
      </c>
      <c r="V425" s="3" t="s">
        <v>2076</v>
      </c>
      <c r="W425" s="3" t="s">
        <v>776</v>
      </c>
      <c r="X425" s="3" t="s">
        <v>2070</v>
      </c>
      <c r="Y425" s="3" t="s">
        <v>2705</v>
      </c>
    </row>
    <row r="426" spans="2:25" x14ac:dyDescent="0.25">
      <c r="B426" t="s">
        <v>3414</v>
      </c>
      <c r="C426" s="1" t="s">
        <v>1937</v>
      </c>
      <c r="D426" s="1" t="s">
        <v>3324</v>
      </c>
      <c r="E426" s="3" t="str">
        <f>VLOOKUP(K426,sz!A:I,5,0)</f>
        <v>0b07</v>
      </c>
      <c r="F426" s="4">
        <v>3</v>
      </c>
      <c r="G426" s="3" t="str">
        <f>VLOOKUP(K426,sz!A:I,7,0)</f>
        <v>48</v>
      </c>
      <c r="H426" s="3" t="str">
        <f>VLOOKUP(K426,sz!A:I,8,0)</f>
        <v>0b074800</v>
      </c>
      <c r="I426" s="3" t="str">
        <f>VLOOKUP(K426,sz!A:I,9,0)</f>
        <v>0</v>
      </c>
      <c r="J426" s="1">
        <v>70</v>
      </c>
      <c r="K426" s="8" t="str">
        <f t="shared" si="6"/>
        <v>1955</v>
      </c>
      <c r="L426" s="7" t="str">
        <f>VLOOKUP(K426,sz!A:D,3,0)</f>
        <v>营业外支出</v>
      </c>
      <c r="M426" s="7" t="str">
        <f>VLOOKUP(K426,sz!A:D,4,0)</f>
        <v>72、营业外支出</v>
      </c>
      <c r="P426" s="3" t="s">
        <v>2706</v>
      </c>
      <c r="Q426" s="3" t="s">
        <v>752</v>
      </c>
      <c r="R426" s="3" t="s">
        <v>777</v>
      </c>
      <c r="S426" s="3" t="s">
        <v>778</v>
      </c>
      <c r="T426" s="3" t="s">
        <v>775</v>
      </c>
      <c r="U426" s="3" t="s">
        <v>2252</v>
      </c>
      <c r="V426" s="3" t="s">
        <v>2075</v>
      </c>
      <c r="W426" s="3" t="s">
        <v>779</v>
      </c>
      <c r="X426" s="3" t="s">
        <v>2070</v>
      </c>
      <c r="Y426" s="3" t="s">
        <v>2706</v>
      </c>
    </row>
    <row r="427" spans="2:25" x14ac:dyDescent="0.25">
      <c r="B427" t="s">
        <v>3414</v>
      </c>
      <c r="C427" s="1" t="s">
        <v>1940</v>
      </c>
      <c r="D427" s="1" t="s">
        <v>3325</v>
      </c>
      <c r="E427" s="3" t="str">
        <f>VLOOKUP(K427,sz!A:I,5,0)</f>
        <v>0b07</v>
      </c>
      <c r="F427" s="4">
        <v>3</v>
      </c>
      <c r="G427" s="3" t="str">
        <f>VLOOKUP(K427,sz!A:I,7,0)</f>
        <v>49</v>
      </c>
      <c r="H427" s="3" t="str">
        <f>VLOOKUP(K427,sz!A:I,8,0)</f>
        <v>0b074900</v>
      </c>
      <c r="I427" s="3" t="str">
        <f>VLOOKUP(K427,sz!A:I,9,0)</f>
        <v>1</v>
      </c>
      <c r="J427" s="1">
        <v>71</v>
      </c>
      <c r="K427" s="8" t="str">
        <f t="shared" si="6"/>
        <v>1956</v>
      </c>
      <c r="L427" s="7" t="str">
        <f>VLOOKUP(K427,sz!A:D,3,0)</f>
        <v>所得税费用</v>
      </c>
      <c r="M427" s="7" t="str">
        <f>VLOOKUP(K427,sz!A:D,4,0)</f>
        <v>73、所得税费用</v>
      </c>
      <c r="P427" s="3" t="s">
        <v>2707</v>
      </c>
      <c r="Q427" s="3" t="s">
        <v>752</v>
      </c>
      <c r="R427" s="3" t="s">
        <v>780</v>
      </c>
      <c r="S427" s="3" t="s">
        <v>781</v>
      </c>
      <c r="T427" s="3" t="s">
        <v>755</v>
      </c>
      <c r="U427" s="3" t="s">
        <v>2233</v>
      </c>
      <c r="V427" s="3" t="s">
        <v>2074</v>
      </c>
      <c r="W427" s="3" t="s">
        <v>782</v>
      </c>
      <c r="X427" s="3" t="s">
        <v>2072</v>
      </c>
      <c r="Y427" s="3" t="s">
        <v>2707</v>
      </c>
    </row>
    <row r="428" spans="2:25" x14ac:dyDescent="0.25">
      <c r="B428" t="s">
        <v>3414</v>
      </c>
      <c r="C428" s="1" t="s">
        <v>123</v>
      </c>
      <c r="D428" s="1" t="s">
        <v>3326</v>
      </c>
      <c r="E428" s="3" t="str">
        <f>VLOOKUP(K428,sz!A:I,5,0)</f>
        <v>0b0749</v>
      </c>
      <c r="F428" s="4">
        <v>4</v>
      </c>
      <c r="G428" s="3" t="str">
        <f>VLOOKUP(K428,sz!A:I,7,0)</f>
        <v>01</v>
      </c>
      <c r="H428" s="3" t="str">
        <f>VLOOKUP(K428,sz!A:I,8,0)</f>
        <v>0b074901</v>
      </c>
      <c r="I428" s="3" t="str">
        <f>VLOOKUP(K428,sz!A:I,9,0)</f>
        <v>0</v>
      </c>
      <c r="J428" s="1">
        <v>1</v>
      </c>
      <c r="K428" s="8" t="str">
        <f t="shared" si="6"/>
        <v>1957</v>
      </c>
      <c r="L428" s="7" t="str">
        <f>VLOOKUP(K428,sz!A:D,3,0)</f>
        <v>所得税费用表</v>
      </c>
      <c r="M428" s="7" t="str">
        <f>VLOOKUP(K428,sz!A:D,4,0)</f>
        <v>（1）所得税费用表</v>
      </c>
      <c r="P428" s="3" t="s">
        <v>2708</v>
      </c>
      <c r="Q428" s="3" t="s">
        <v>752</v>
      </c>
      <c r="R428" s="3" t="s">
        <v>142</v>
      </c>
      <c r="S428" s="3" t="s">
        <v>783</v>
      </c>
      <c r="T428" s="3" t="s">
        <v>784</v>
      </c>
      <c r="U428" s="3" t="s">
        <v>2252</v>
      </c>
      <c r="V428" s="3" t="s">
        <v>2076</v>
      </c>
      <c r="W428" s="3" t="s">
        <v>785</v>
      </c>
      <c r="X428" s="3" t="s">
        <v>2070</v>
      </c>
      <c r="Y428" s="3" t="s">
        <v>2708</v>
      </c>
    </row>
    <row r="429" spans="2:25" x14ac:dyDescent="0.25">
      <c r="B429" t="s">
        <v>3414</v>
      </c>
      <c r="C429" s="1" t="s">
        <v>3328</v>
      </c>
      <c r="D429" s="1" t="s">
        <v>3327</v>
      </c>
      <c r="E429" s="3" t="e">
        <f>VLOOKUP(K429,sz!A:I,5,0)</f>
        <v>#N/A</v>
      </c>
      <c r="F429" s="4">
        <v>4</v>
      </c>
      <c r="G429" s="3" t="e">
        <f>VLOOKUP(K429,sz!A:I,7,0)</f>
        <v>#N/A</v>
      </c>
      <c r="H429" s="3" t="e">
        <f>VLOOKUP(K429,sz!A:I,8,0)</f>
        <v>#N/A</v>
      </c>
      <c r="I429" s="3" t="e">
        <f>VLOOKUP(K429,sz!A:I,9,0)</f>
        <v>#N/A</v>
      </c>
      <c r="J429" s="1">
        <v>2</v>
      </c>
      <c r="K429" s="8" t="e">
        <f t="shared" si="6"/>
        <v>#N/A</v>
      </c>
      <c r="L429" s="7" t="e">
        <f>VLOOKUP(K429,sz!A:D,3,0)</f>
        <v>#N/A</v>
      </c>
      <c r="M429" s="7" t="e">
        <f>VLOOKUP(K429,sz!A:D,4,0)</f>
        <v>#N/A</v>
      </c>
      <c r="P429" s="3" t="s">
        <v>2709</v>
      </c>
      <c r="Q429" s="3" t="s">
        <v>752</v>
      </c>
      <c r="R429" s="3" t="s">
        <v>143</v>
      </c>
      <c r="S429" s="3" t="s">
        <v>786</v>
      </c>
      <c r="T429" s="3" t="s">
        <v>784</v>
      </c>
      <c r="U429" s="3" t="s">
        <v>2252</v>
      </c>
      <c r="V429" s="3" t="s">
        <v>2075</v>
      </c>
      <c r="W429" s="3" t="s">
        <v>787</v>
      </c>
      <c r="X429" s="3" t="s">
        <v>2070</v>
      </c>
      <c r="Y429" s="3" t="s">
        <v>2709</v>
      </c>
    </row>
    <row r="430" spans="2:25" x14ac:dyDescent="0.25">
      <c r="B430" t="s">
        <v>3414</v>
      </c>
      <c r="C430" s="1" t="s">
        <v>1888</v>
      </c>
      <c r="D430" s="1" t="s">
        <v>3329</v>
      </c>
      <c r="E430" s="3" t="str">
        <f>VLOOKUP(K430,sz!A:I,5,0)</f>
        <v>0b07</v>
      </c>
      <c r="F430" s="4">
        <v>3</v>
      </c>
      <c r="G430" s="3" t="str">
        <f>VLOOKUP(K430,sz!A:I,7,0)</f>
        <v>39</v>
      </c>
      <c r="H430" s="3" t="str">
        <f>VLOOKUP(K430,sz!A:I,8,0)</f>
        <v>0b073900</v>
      </c>
      <c r="I430" s="3" t="str">
        <f>VLOOKUP(K430,sz!A:I,9,0)</f>
        <v>0</v>
      </c>
      <c r="J430" s="1">
        <v>72</v>
      </c>
      <c r="K430" s="8" t="str">
        <f t="shared" si="6"/>
        <v>1940</v>
      </c>
      <c r="L430" s="7" t="str">
        <f>VLOOKUP(K430,sz!A:D,3,0)</f>
        <v>其他综合收益</v>
      </c>
      <c r="M430" s="7" t="str">
        <f>VLOOKUP(K430,sz!A:D,4,0)</f>
        <v>57、其他综合收益</v>
      </c>
      <c r="P430" s="3" t="s">
        <v>2710</v>
      </c>
      <c r="Q430" s="3" t="s">
        <v>752</v>
      </c>
      <c r="R430" s="3" t="s">
        <v>144</v>
      </c>
      <c r="S430" s="3" t="s">
        <v>788</v>
      </c>
      <c r="T430" s="3" t="s">
        <v>784</v>
      </c>
      <c r="U430" s="3" t="s">
        <v>2252</v>
      </c>
      <c r="V430" s="3" t="s">
        <v>2074</v>
      </c>
      <c r="W430" s="3" t="s">
        <v>789</v>
      </c>
      <c r="X430" s="3" t="s">
        <v>2070</v>
      </c>
      <c r="Y430" s="3" t="s">
        <v>2710</v>
      </c>
    </row>
    <row r="431" spans="2:25" x14ac:dyDescent="0.25">
      <c r="B431" t="s">
        <v>3414</v>
      </c>
      <c r="C431" s="1" t="s">
        <v>1952</v>
      </c>
      <c r="D431" s="1" t="s">
        <v>3330</v>
      </c>
      <c r="E431" s="3" t="str">
        <f>VLOOKUP(K431,sz!A:I,5,0)</f>
        <v>0b07</v>
      </c>
      <c r="F431" s="4">
        <v>3</v>
      </c>
      <c r="G431" s="3" t="str">
        <f>VLOOKUP(K431,sz!A:I,7,0)</f>
        <v>4b</v>
      </c>
      <c r="H431" s="3" t="str">
        <f>VLOOKUP(K431,sz!A:I,8,0)</f>
        <v>0b074b00</v>
      </c>
      <c r="I431" s="3" t="str">
        <f>VLOOKUP(K431,sz!A:I,9,0)</f>
        <v>1</v>
      </c>
      <c r="J431" s="1">
        <v>73</v>
      </c>
      <c r="K431" s="8" t="str">
        <f t="shared" si="6"/>
        <v>1960</v>
      </c>
      <c r="L431" s="7" t="str">
        <f>VLOOKUP(K431,sz!A:D,3,0)</f>
        <v>现金流量表项目</v>
      </c>
      <c r="M431" s="7" t="str">
        <f>VLOOKUP(K431,sz!A:D,4,0)</f>
        <v>75、现金流量表项目</v>
      </c>
      <c r="P431" s="3" t="s">
        <v>2711</v>
      </c>
      <c r="Q431" s="3" t="s">
        <v>752</v>
      </c>
      <c r="R431" s="3" t="s">
        <v>145</v>
      </c>
      <c r="S431" s="3" t="s">
        <v>790</v>
      </c>
      <c r="T431" s="3" t="s">
        <v>784</v>
      </c>
      <c r="U431" s="3" t="s">
        <v>2252</v>
      </c>
      <c r="V431" s="3" t="s">
        <v>2073</v>
      </c>
      <c r="W431" s="3" t="s">
        <v>791</v>
      </c>
      <c r="X431" s="3" t="s">
        <v>2070</v>
      </c>
      <c r="Y431" s="3" t="s">
        <v>2711</v>
      </c>
    </row>
    <row r="432" spans="2:25" x14ac:dyDescent="0.25">
      <c r="B432" t="s">
        <v>3414</v>
      </c>
      <c r="C432" s="1" t="s">
        <v>3332</v>
      </c>
      <c r="D432" s="1" t="s">
        <v>3331</v>
      </c>
      <c r="E432" s="3" t="e">
        <f>VLOOKUP(K432,sz!A:I,5,0)</f>
        <v>#N/A</v>
      </c>
      <c r="F432" s="4">
        <v>4</v>
      </c>
      <c r="G432" s="3" t="e">
        <f>VLOOKUP(K432,sz!A:I,7,0)</f>
        <v>#N/A</v>
      </c>
      <c r="H432" s="3" t="e">
        <f>VLOOKUP(K432,sz!A:I,8,0)</f>
        <v>#N/A</v>
      </c>
      <c r="I432" s="3" t="e">
        <f>VLOOKUP(K432,sz!A:I,9,0)</f>
        <v>#N/A</v>
      </c>
      <c r="J432" s="1">
        <v>1</v>
      </c>
      <c r="K432" s="8" t="e">
        <f t="shared" si="6"/>
        <v>#N/A</v>
      </c>
      <c r="L432" s="7" t="e">
        <f>VLOOKUP(K432,sz!A:D,3,0)</f>
        <v>#N/A</v>
      </c>
      <c r="M432" s="7" t="e">
        <f>VLOOKUP(K432,sz!A:D,4,0)</f>
        <v>#N/A</v>
      </c>
      <c r="P432" s="3" t="s">
        <v>2712</v>
      </c>
      <c r="Q432" s="3" t="s">
        <v>752</v>
      </c>
      <c r="R432" s="3" t="s">
        <v>792</v>
      </c>
      <c r="S432" s="3" t="s">
        <v>793</v>
      </c>
      <c r="T432" s="3" t="s">
        <v>784</v>
      </c>
      <c r="U432" s="3" t="s">
        <v>2252</v>
      </c>
      <c r="V432" s="3" t="s">
        <v>2078</v>
      </c>
      <c r="W432" s="3" t="s">
        <v>794</v>
      </c>
      <c r="X432" s="3" t="s">
        <v>2070</v>
      </c>
      <c r="Y432" s="3" t="s">
        <v>2712</v>
      </c>
    </row>
    <row r="433" spans="2:25" x14ac:dyDescent="0.25">
      <c r="B433" t="s">
        <v>3414</v>
      </c>
      <c r="C433" s="1" t="s">
        <v>3334</v>
      </c>
      <c r="D433" s="1" t="s">
        <v>3333</v>
      </c>
      <c r="E433" s="3" t="e">
        <f>VLOOKUP(K433,sz!A:I,5,0)</f>
        <v>#N/A</v>
      </c>
      <c r="F433" s="4">
        <v>4</v>
      </c>
      <c r="G433" s="3" t="e">
        <f>VLOOKUP(K433,sz!A:I,7,0)</f>
        <v>#N/A</v>
      </c>
      <c r="H433" s="3" t="e">
        <f>VLOOKUP(K433,sz!A:I,8,0)</f>
        <v>#N/A</v>
      </c>
      <c r="I433" s="3" t="e">
        <f>VLOOKUP(K433,sz!A:I,9,0)</f>
        <v>#N/A</v>
      </c>
      <c r="J433" s="1">
        <v>2</v>
      </c>
      <c r="K433" s="8" t="e">
        <f t="shared" si="6"/>
        <v>#N/A</v>
      </c>
      <c r="L433" s="7" t="e">
        <f>VLOOKUP(K433,sz!A:D,3,0)</f>
        <v>#N/A</v>
      </c>
      <c r="M433" s="7" t="e">
        <f>VLOOKUP(K433,sz!A:D,4,0)</f>
        <v>#N/A</v>
      </c>
      <c r="P433" s="3" t="s">
        <v>2713</v>
      </c>
      <c r="Q433" s="3" t="s">
        <v>752</v>
      </c>
      <c r="R433" s="3" t="s">
        <v>146</v>
      </c>
      <c r="S433" s="3" t="s">
        <v>795</v>
      </c>
      <c r="T433" s="3" t="s">
        <v>784</v>
      </c>
      <c r="U433" s="3" t="s">
        <v>2252</v>
      </c>
      <c r="V433" s="3" t="s">
        <v>2077</v>
      </c>
      <c r="W433" s="3" t="s">
        <v>796</v>
      </c>
      <c r="X433" s="3" t="s">
        <v>2070</v>
      </c>
      <c r="Y433" s="3" t="s">
        <v>2713</v>
      </c>
    </row>
    <row r="434" spans="2:25" x14ac:dyDescent="0.25">
      <c r="B434" t="s">
        <v>3414</v>
      </c>
      <c r="C434" s="1" t="s">
        <v>124</v>
      </c>
      <c r="D434" s="1" t="s">
        <v>3335</v>
      </c>
      <c r="E434" s="3" t="str">
        <f>VLOOKUP(K434,sz!A:I,5,0)</f>
        <v>0b074b</v>
      </c>
      <c r="F434" s="4">
        <v>4</v>
      </c>
      <c r="G434" s="3" t="str">
        <f>VLOOKUP(K434,sz!A:I,7,0)</f>
        <v>03</v>
      </c>
      <c r="H434" s="3" t="str">
        <f>VLOOKUP(K434,sz!A:I,8,0)</f>
        <v>0b074b03</v>
      </c>
      <c r="I434" s="3" t="str">
        <f>VLOOKUP(K434,sz!A:I,9,0)</f>
        <v>0</v>
      </c>
      <c r="J434" s="1">
        <v>3</v>
      </c>
      <c r="K434" s="8" t="str">
        <f t="shared" si="6"/>
        <v>1963</v>
      </c>
      <c r="L434" s="7" t="str">
        <f>VLOOKUP(K434,sz!A:D,3,0)</f>
        <v>收到的其他与投资活动有关的现金</v>
      </c>
      <c r="M434" s="7" t="str">
        <f>VLOOKUP(K434,sz!A:D,4,0)</f>
        <v>（3）收到的其他与投资活动有关的现金</v>
      </c>
      <c r="P434" s="3" t="s">
        <v>2714</v>
      </c>
      <c r="Q434" s="3" t="s">
        <v>752</v>
      </c>
      <c r="R434" s="3" t="s">
        <v>147</v>
      </c>
      <c r="S434" s="3" t="s">
        <v>797</v>
      </c>
      <c r="T434" s="3" t="s">
        <v>784</v>
      </c>
      <c r="U434" s="3" t="s">
        <v>2252</v>
      </c>
      <c r="V434" s="3" t="s">
        <v>2080</v>
      </c>
      <c r="W434" s="3" t="s">
        <v>798</v>
      </c>
      <c r="X434" s="3" t="s">
        <v>2070</v>
      </c>
      <c r="Y434" s="3" t="s">
        <v>2714</v>
      </c>
    </row>
    <row r="435" spans="2:25" x14ac:dyDescent="0.25">
      <c r="B435" t="s">
        <v>3414</v>
      </c>
      <c r="C435" s="1" t="s">
        <v>125</v>
      </c>
      <c r="D435" s="1" t="s">
        <v>3336</v>
      </c>
      <c r="E435" s="3" t="str">
        <f>VLOOKUP(K435,sz!A:I,5,0)</f>
        <v>0b074b</v>
      </c>
      <c r="F435" s="4">
        <v>4</v>
      </c>
      <c r="G435" s="3" t="str">
        <f>VLOOKUP(K435,sz!A:I,7,0)</f>
        <v>04</v>
      </c>
      <c r="H435" s="3" t="str">
        <f>VLOOKUP(K435,sz!A:I,8,0)</f>
        <v>0b074b04</v>
      </c>
      <c r="I435" s="3" t="str">
        <f>VLOOKUP(K435,sz!A:I,9,0)</f>
        <v>0</v>
      </c>
      <c r="J435" s="1">
        <v>4</v>
      </c>
      <c r="K435" s="8" t="str">
        <f t="shared" si="6"/>
        <v>1964</v>
      </c>
      <c r="L435" s="7" t="str">
        <f>VLOOKUP(K435,sz!A:D,3,0)</f>
        <v>支付的其他与投资活动有关的现金</v>
      </c>
      <c r="M435" s="7" t="str">
        <f>VLOOKUP(K435,sz!A:D,4,0)</f>
        <v>（4）支付的其他与投资活动有关的现金</v>
      </c>
      <c r="P435" s="3" t="s">
        <v>2715</v>
      </c>
      <c r="Q435" s="3" t="s">
        <v>752</v>
      </c>
      <c r="R435" s="3" t="s">
        <v>148</v>
      </c>
      <c r="S435" s="3" t="s">
        <v>799</v>
      </c>
      <c r="T435" s="3" t="s">
        <v>784</v>
      </c>
      <c r="U435" s="3" t="s">
        <v>2252</v>
      </c>
      <c r="V435" s="3" t="s">
        <v>2079</v>
      </c>
      <c r="W435" s="3" t="s">
        <v>800</v>
      </c>
      <c r="X435" s="3" t="s">
        <v>2070</v>
      </c>
      <c r="Y435" s="3" t="s">
        <v>2715</v>
      </c>
    </row>
    <row r="436" spans="2:25" x14ac:dyDescent="0.25">
      <c r="B436" t="s">
        <v>3414</v>
      </c>
      <c r="C436" s="1" t="s">
        <v>126</v>
      </c>
      <c r="D436" s="1" t="s">
        <v>3337</v>
      </c>
      <c r="E436" s="3" t="str">
        <f>VLOOKUP(K436,sz!A:I,5,0)</f>
        <v>0b074b</v>
      </c>
      <c r="F436" s="4">
        <v>4</v>
      </c>
      <c r="G436" s="3" t="str">
        <f>VLOOKUP(K436,sz!A:I,7,0)</f>
        <v>05</v>
      </c>
      <c r="H436" s="3" t="str">
        <f>VLOOKUP(K436,sz!A:I,8,0)</f>
        <v>0b074b05</v>
      </c>
      <c r="I436" s="3" t="str">
        <f>VLOOKUP(K436,sz!A:I,9,0)</f>
        <v>0</v>
      </c>
      <c r="J436" s="1">
        <v>5</v>
      </c>
      <c r="K436" s="8" t="str">
        <f t="shared" si="6"/>
        <v>1965</v>
      </c>
      <c r="L436" s="7" t="str">
        <f>VLOOKUP(K436,sz!A:D,3,0)</f>
        <v>收到的其他与筹资活动有关的现金</v>
      </c>
      <c r="M436" s="7" t="str">
        <f>VLOOKUP(K436,sz!A:D,4,0)</f>
        <v>（5）收到的其他与筹资活动有关的现金</v>
      </c>
      <c r="P436" s="3" t="s">
        <v>2716</v>
      </c>
      <c r="Q436" s="3" t="s">
        <v>752</v>
      </c>
      <c r="R436" s="3" t="s">
        <v>801</v>
      </c>
      <c r="S436" s="3" t="s">
        <v>802</v>
      </c>
      <c r="T436" s="3" t="s">
        <v>755</v>
      </c>
      <c r="U436" s="3" t="s">
        <v>2233</v>
      </c>
      <c r="V436" s="3" t="s">
        <v>2073</v>
      </c>
      <c r="W436" s="3" t="s">
        <v>803</v>
      </c>
      <c r="X436" s="3" t="s">
        <v>2070</v>
      </c>
      <c r="Y436" s="3" t="s">
        <v>2716</v>
      </c>
    </row>
    <row r="437" spans="2:25" x14ac:dyDescent="0.25">
      <c r="B437" t="s">
        <v>3414</v>
      </c>
      <c r="C437" s="1" t="s">
        <v>127</v>
      </c>
      <c r="D437" s="1" t="s">
        <v>3338</v>
      </c>
      <c r="E437" s="3" t="str">
        <f>VLOOKUP(K437,sz!A:I,5,0)</f>
        <v>0b074b</v>
      </c>
      <c r="F437" s="4">
        <v>4</v>
      </c>
      <c r="G437" s="3" t="str">
        <f>VLOOKUP(K437,sz!A:I,7,0)</f>
        <v>06</v>
      </c>
      <c r="H437" s="3" t="str">
        <f>VLOOKUP(K437,sz!A:I,8,0)</f>
        <v>0b074b06</v>
      </c>
      <c r="I437" s="3" t="str">
        <f>VLOOKUP(K437,sz!A:I,9,0)</f>
        <v>0</v>
      </c>
      <c r="J437" s="1">
        <v>6</v>
      </c>
      <c r="K437" s="8" t="str">
        <f t="shared" si="6"/>
        <v>1966</v>
      </c>
      <c r="L437" s="7" t="str">
        <f>VLOOKUP(K437,sz!A:D,3,0)</f>
        <v>支付的其他与筹资活动有关的现金</v>
      </c>
      <c r="M437" s="7" t="str">
        <f>VLOOKUP(K437,sz!A:D,4,0)</f>
        <v>（6）支付的其他与筹资活动有关的现金</v>
      </c>
      <c r="P437" s="3" t="s">
        <v>2717</v>
      </c>
      <c r="Q437" s="3" t="s">
        <v>752</v>
      </c>
      <c r="R437" s="3" t="s">
        <v>804</v>
      </c>
      <c r="S437" s="3" t="s">
        <v>805</v>
      </c>
      <c r="T437" s="3" t="s">
        <v>755</v>
      </c>
      <c r="U437" s="3" t="s">
        <v>2233</v>
      </c>
      <c r="V437" s="3" t="s">
        <v>2078</v>
      </c>
      <c r="W437" s="3" t="s">
        <v>806</v>
      </c>
      <c r="X437" s="3" t="s">
        <v>2070</v>
      </c>
      <c r="Y437" s="3" t="s">
        <v>2717</v>
      </c>
    </row>
    <row r="438" spans="2:25" x14ac:dyDescent="0.25">
      <c r="B438" t="s">
        <v>3414</v>
      </c>
      <c r="C438" s="1" t="s">
        <v>128</v>
      </c>
      <c r="D438" s="1" t="s">
        <v>3339</v>
      </c>
      <c r="E438" s="3" t="str">
        <f>VLOOKUP(K438,sz!A:I,5,0)</f>
        <v>0b07</v>
      </c>
      <c r="F438" s="4">
        <v>3</v>
      </c>
      <c r="G438" s="3" t="str">
        <f>VLOOKUP(K438,sz!A:I,7,0)</f>
        <v>4c</v>
      </c>
      <c r="H438" s="3" t="str">
        <f>VLOOKUP(K438,sz!A:I,8,0)</f>
        <v>0b074c00</v>
      </c>
      <c r="I438" s="3" t="str">
        <f>VLOOKUP(K438,sz!A:I,9,0)</f>
        <v>1</v>
      </c>
      <c r="J438" s="1">
        <v>74</v>
      </c>
      <c r="K438" s="8" t="str">
        <f t="shared" si="6"/>
        <v>1967</v>
      </c>
      <c r="L438" s="7" t="str">
        <f>VLOOKUP(K438,sz!A:D,3,0)</f>
        <v>现金流量表补充资料</v>
      </c>
      <c r="M438" s="7" t="str">
        <f>VLOOKUP(K438,sz!A:D,4,0)</f>
        <v>76、现金流量表补充资料</v>
      </c>
      <c r="P438" s="3" t="s">
        <v>2718</v>
      </c>
      <c r="Q438" s="3" t="s">
        <v>752</v>
      </c>
      <c r="R438" s="3" t="s">
        <v>1</v>
      </c>
      <c r="S438" s="3" t="s">
        <v>807</v>
      </c>
      <c r="T438" s="3" t="s">
        <v>755</v>
      </c>
      <c r="U438" s="3" t="s">
        <v>2233</v>
      </c>
      <c r="V438" s="3" t="s">
        <v>2077</v>
      </c>
      <c r="W438" s="3" t="s">
        <v>808</v>
      </c>
      <c r="X438" s="3" t="s">
        <v>2070</v>
      </c>
      <c r="Y438" s="3" t="s">
        <v>2718</v>
      </c>
    </row>
    <row r="439" spans="2:25" x14ac:dyDescent="0.25">
      <c r="B439" t="s">
        <v>3414</v>
      </c>
      <c r="C439" s="1" t="s">
        <v>128</v>
      </c>
      <c r="D439" s="1" t="s">
        <v>3340</v>
      </c>
      <c r="E439" s="3" t="str">
        <f>VLOOKUP(K439,sz!A:I,5,0)</f>
        <v>0b07</v>
      </c>
      <c r="F439" s="4">
        <v>4</v>
      </c>
      <c r="G439" s="3" t="str">
        <f>VLOOKUP(K439,sz!A:I,7,0)</f>
        <v>4c</v>
      </c>
      <c r="H439" s="3" t="str">
        <f>VLOOKUP(K439,sz!A:I,8,0)</f>
        <v>0b074c00</v>
      </c>
      <c r="I439" s="3" t="str">
        <f>VLOOKUP(K439,sz!A:I,9,0)</f>
        <v>1</v>
      </c>
      <c r="J439" s="1">
        <v>1</v>
      </c>
      <c r="K439" s="8" t="str">
        <f t="shared" si="6"/>
        <v>1967</v>
      </c>
      <c r="L439" s="7" t="str">
        <f>VLOOKUP(K439,sz!A:D,3,0)</f>
        <v>现金流量表补充资料</v>
      </c>
      <c r="M439" s="7" t="str">
        <f>VLOOKUP(K439,sz!A:D,4,0)</f>
        <v>76、现金流量表补充资料</v>
      </c>
      <c r="P439" s="3" t="s">
        <v>2719</v>
      </c>
      <c r="Q439" s="3" t="s">
        <v>752</v>
      </c>
      <c r="R439" s="3" t="s">
        <v>809</v>
      </c>
      <c r="S439" s="3" t="s">
        <v>149</v>
      </c>
      <c r="T439" s="3" t="s">
        <v>810</v>
      </c>
      <c r="U439" s="3" t="s">
        <v>2224</v>
      </c>
      <c r="V439" s="3" t="s">
        <v>811</v>
      </c>
      <c r="W439" s="3" t="s">
        <v>812</v>
      </c>
      <c r="X439" s="3" t="s">
        <v>2070</v>
      </c>
      <c r="Y439" s="3" t="s">
        <v>2719</v>
      </c>
    </row>
    <row r="440" spans="2:25" x14ac:dyDescent="0.25">
      <c r="B440" t="s">
        <v>3414</v>
      </c>
      <c r="C440" s="1" t="s">
        <v>129</v>
      </c>
      <c r="D440" s="1" t="s">
        <v>3341</v>
      </c>
      <c r="E440" s="3" t="str">
        <f>VLOOKUP(K440,sz!A:I,5,0)</f>
        <v>0b074c</v>
      </c>
      <c r="F440" s="4">
        <v>4</v>
      </c>
      <c r="G440" s="3" t="str">
        <f>VLOOKUP(K440,sz!A:I,7,0)</f>
        <v>02</v>
      </c>
      <c r="H440" s="3" t="str">
        <f>VLOOKUP(K440,sz!A:I,8,0)</f>
        <v>0b074c02</v>
      </c>
      <c r="I440" s="3" t="str">
        <f>VLOOKUP(K440,sz!A:I,9,0)</f>
        <v>0</v>
      </c>
      <c r="J440" s="1">
        <v>2</v>
      </c>
      <c r="K440" s="8" t="str">
        <f t="shared" si="6"/>
        <v>1969</v>
      </c>
      <c r="L440" s="7" t="str">
        <f>VLOOKUP(K440,sz!A:D,3,0)</f>
        <v>本期支付的取得子公司的现金净额</v>
      </c>
      <c r="M440" s="7" t="str">
        <f>VLOOKUP(K440,sz!A:D,4,0)</f>
        <v>（2）本期支付的取得子公司的现金净额</v>
      </c>
      <c r="P440" s="3" t="s">
        <v>2720</v>
      </c>
      <c r="Q440" s="3" t="s">
        <v>752</v>
      </c>
      <c r="R440" s="3" t="s">
        <v>150</v>
      </c>
      <c r="S440" s="3" t="s">
        <v>813</v>
      </c>
      <c r="T440" s="3" t="s">
        <v>810</v>
      </c>
      <c r="U440" s="3" t="s">
        <v>2224</v>
      </c>
      <c r="V440" s="3" t="s">
        <v>810</v>
      </c>
      <c r="W440" s="3" t="s">
        <v>814</v>
      </c>
      <c r="X440" s="3" t="s">
        <v>2072</v>
      </c>
      <c r="Y440" s="3" t="s">
        <v>2720</v>
      </c>
    </row>
    <row r="441" spans="2:25" x14ac:dyDescent="0.25">
      <c r="B441" t="s">
        <v>3414</v>
      </c>
      <c r="C441" s="1" t="s">
        <v>130</v>
      </c>
      <c r="D441" s="1" t="s">
        <v>3342</v>
      </c>
      <c r="E441" s="3" t="str">
        <f>VLOOKUP(K441,sz!A:I,5,0)</f>
        <v>0b074c</v>
      </c>
      <c r="F441" s="4">
        <v>4</v>
      </c>
      <c r="G441" s="3" t="str">
        <f>VLOOKUP(K441,sz!A:I,7,0)</f>
        <v>03</v>
      </c>
      <c r="H441" s="3" t="str">
        <f>VLOOKUP(K441,sz!A:I,8,0)</f>
        <v>0b074c03</v>
      </c>
      <c r="I441" s="3" t="str">
        <f>VLOOKUP(K441,sz!A:I,9,0)</f>
        <v>0</v>
      </c>
      <c r="J441" s="1">
        <v>3</v>
      </c>
      <c r="K441" s="8" t="str">
        <f t="shared" si="6"/>
        <v>1970</v>
      </c>
      <c r="L441" s="7" t="str">
        <f>VLOOKUP(K441,sz!A:D,3,0)</f>
        <v>本期收到的处置子公司的现金净额</v>
      </c>
      <c r="M441" s="7" t="str">
        <f>VLOOKUP(K441,sz!A:D,4,0)</f>
        <v>（3）本期收到的处置子公司的现金净额</v>
      </c>
      <c r="P441" s="3" t="s">
        <v>2721</v>
      </c>
      <c r="Q441" s="3" t="s">
        <v>752</v>
      </c>
      <c r="R441" s="3" t="s">
        <v>815</v>
      </c>
      <c r="S441" s="3" t="s">
        <v>816</v>
      </c>
      <c r="T441" s="3" t="s">
        <v>817</v>
      </c>
      <c r="U441" s="3" t="s">
        <v>2233</v>
      </c>
      <c r="V441" s="3" t="s">
        <v>2076</v>
      </c>
      <c r="W441" s="3" t="s">
        <v>818</v>
      </c>
      <c r="X441" s="3" t="s">
        <v>2070</v>
      </c>
      <c r="Y441" s="3" t="s">
        <v>2721</v>
      </c>
    </row>
    <row r="442" spans="2:25" x14ac:dyDescent="0.25">
      <c r="B442" t="s">
        <v>3414</v>
      </c>
      <c r="C442" s="1" t="s">
        <v>131</v>
      </c>
      <c r="D442" s="1" t="s">
        <v>3343</v>
      </c>
      <c r="E442" s="3" t="str">
        <f>VLOOKUP(K442,sz!A:I,5,0)</f>
        <v>0b074c</v>
      </c>
      <c r="F442" s="4">
        <v>4</v>
      </c>
      <c r="G442" s="3" t="str">
        <f>VLOOKUP(K442,sz!A:I,7,0)</f>
        <v>04</v>
      </c>
      <c r="H442" s="3" t="str">
        <f>VLOOKUP(K442,sz!A:I,8,0)</f>
        <v>0b074c04</v>
      </c>
      <c r="I442" s="3" t="str">
        <f>VLOOKUP(K442,sz!A:I,9,0)</f>
        <v>0</v>
      </c>
      <c r="J442" s="1">
        <v>4</v>
      </c>
      <c r="K442" s="8" t="str">
        <f t="shared" si="6"/>
        <v>1971</v>
      </c>
      <c r="L442" s="7" t="str">
        <f>VLOOKUP(K442,sz!A:D,3,0)</f>
        <v>现金和现金等价物的构成</v>
      </c>
      <c r="M442" s="7" t="str">
        <f>VLOOKUP(K442,sz!A:D,4,0)</f>
        <v>（4）现金和现金等价物的构成</v>
      </c>
      <c r="P442" s="3" t="s">
        <v>2722</v>
      </c>
      <c r="Q442" s="3" t="s">
        <v>752</v>
      </c>
      <c r="R442" s="3" t="s">
        <v>819</v>
      </c>
      <c r="S442" s="3" t="s">
        <v>820</v>
      </c>
      <c r="T442" s="3" t="s">
        <v>817</v>
      </c>
      <c r="U442" s="3" t="s">
        <v>2233</v>
      </c>
      <c r="V442" s="3" t="s">
        <v>2075</v>
      </c>
      <c r="W442" s="3" t="s">
        <v>821</v>
      </c>
      <c r="X442" s="3" t="s">
        <v>2070</v>
      </c>
      <c r="Y442" s="3" t="s">
        <v>2722</v>
      </c>
    </row>
    <row r="443" spans="2:25" x14ac:dyDescent="0.25">
      <c r="B443" t="s">
        <v>3414</v>
      </c>
      <c r="C443" s="1" t="s">
        <v>1983</v>
      </c>
      <c r="D443" s="1" t="s">
        <v>3344</v>
      </c>
      <c r="E443" s="3" t="str">
        <f>VLOOKUP(K443,sz!A:I,5,0)</f>
        <v>0b07</v>
      </c>
      <c r="F443" s="4">
        <v>3</v>
      </c>
      <c r="G443" s="3" t="str">
        <f>VLOOKUP(K443,sz!A:I,7,0)</f>
        <v>4d</v>
      </c>
      <c r="H443" s="3" t="str">
        <f>VLOOKUP(K443,sz!A:I,8,0)</f>
        <v>0b074d00</v>
      </c>
      <c r="I443" s="3" t="str">
        <f>VLOOKUP(K443,sz!A:I,9,0)</f>
        <v>0</v>
      </c>
      <c r="J443" s="1">
        <v>75</v>
      </c>
      <c r="K443" s="8" t="str">
        <f t="shared" si="6"/>
        <v>1972</v>
      </c>
      <c r="L443" s="7" t="str">
        <f>VLOOKUP(K443,sz!A:D,3,0)</f>
        <v>所有者权益变动表项目注释</v>
      </c>
      <c r="M443" s="7" t="str">
        <f>VLOOKUP(K443,sz!A:D,4,0)</f>
        <v>77、所有者权益变动表项目注释</v>
      </c>
      <c r="P443" s="3" t="s">
        <v>2723</v>
      </c>
      <c r="Q443" s="3" t="s">
        <v>752</v>
      </c>
      <c r="R443" s="3" t="s">
        <v>822</v>
      </c>
      <c r="S443" s="3" t="s">
        <v>823</v>
      </c>
      <c r="T443" s="3" t="s">
        <v>817</v>
      </c>
      <c r="U443" s="3" t="s">
        <v>2233</v>
      </c>
      <c r="V443" s="3" t="s">
        <v>2074</v>
      </c>
      <c r="W443" s="3" t="s">
        <v>824</v>
      </c>
      <c r="X443" s="3" t="s">
        <v>2070</v>
      </c>
      <c r="Y443" s="3" t="s">
        <v>2723</v>
      </c>
    </row>
    <row r="444" spans="2:25" x14ac:dyDescent="0.25">
      <c r="B444" t="s">
        <v>3414</v>
      </c>
      <c r="C444" s="1" t="s">
        <v>1987</v>
      </c>
      <c r="D444" s="1" t="s">
        <v>3345</v>
      </c>
      <c r="E444" s="3" t="str">
        <f>VLOOKUP(K444,sz!A:I,5,0)</f>
        <v>0b07</v>
      </c>
      <c r="F444" s="4">
        <v>3</v>
      </c>
      <c r="G444" s="3" t="str">
        <f>VLOOKUP(K444,sz!A:I,7,0)</f>
        <v>4e</v>
      </c>
      <c r="H444" s="3" t="str">
        <f>VLOOKUP(K444,sz!A:I,8,0)</f>
        <v>0b074e00</v>
      </c>
      <c r="I444" s="3" t="str">
        <f>VLOOKUP(K444,sz!A:I,9,0)</f>
        <v>0</v>
      </c>
      <c r="J444" s="1">
        <v>76</v>
      </c>
      <c r="K444" s="8" t="str">
        <f t="shared" si="6"/>
        <v>1973</v>
      </c>
      <c r="L444" s="7" t="str">
        <f>VLOOKUP(K444,sz!A:D,3,0)</f>
        <v>所有权或使用权受到限制的资产</v>
      </c>
      <c r="M444" s="7" t="str">
        <f>VLOOKUP(K444,sz!A:D,4,0)</f>
        <v>78、所有权或使用权受到限制的资产</v>
      </c>
      <c r="P444" s="3" t="s">
        <v>2724</v>
      </c>
      <c r="Q444" s="3" t="s">
        <v>752</v>
      </c>
      <c r="R444" s="3" t="s">
        <v>825</v>
      </c>
      <c r="S444" s="3" t="s">
        <v>826</v>
      </c>
      <c r="T444" s="3" t="s">
        <v>817</v>
      </c>
      <c r="U444" s="3" t="s">
        <v>2233</v>
      </c>
      <c r="V444" s="3" t="s">
        <v>2073</v>
      </c>
      <c r="W444" s="3" t="s">
        <v>827</v>
      </c>
      <c r="X444" s="3" t="s">
        <v>2070</v>
      </c>
      <c r="Y444" s="3" t="s">
        <v>2724</v>
      </c>
    </row>
    <row r="445" spans="2:25" x14ac:dyDescent="0.25">
      <c r="B445" t="s">
        <v>3414</v>
      </c>
      <c r="C445" s="1" t="s">
        <v>1991</v>
      </c>
      <c r="D445" s="1" t="s">
        <v>3346</v>
      </c>
      <c r="E445" s="3" t="str">
        <f>VLOOKUP(K445,sz!A:I,5,0)</f>
        <v>0b07</v>
      </c>
      <c r="F445" s="4">
        <v>3</v>
      </c>
      <c r="G445" s="3" t="str">
        <f>VLOOKUP(K445,sz!A:I,7,0)</f>
        <v>4f</v>
      </c>
      <c r="H445" s="3" t="str">
        <f>VLOOKUP(K445,sz!A:I,8,0)</f>
        <v>0b074f00</v>
      </c>
      <c r="I445" s="3" t="str">
        <f>VLOOKUP(K445,sz!A:I,9,0)</f>
        <v>1</v>
      </c>
      <c r="J445" s="1">
        <v>77</v>
      </c>
      <c r="K445" s="8" t="str">
        <f t="shared" si="6"/>
        <v>1974</v>
      </c>
      <c r="L445" s="7" t="str">
        <f>VLOOKUP(K445,sz!A:D,3,0)</f>
        <v>外币货币性项目</v>
      </c>
      <c r="M445" s="7" t="str">
        <f>VLOOKUP(K445,sz!A:D,4,0)</f>
        <v>79、外币货币性项目</v>
      </c>
      <c r="P445" s="3" t="s">
        <v>2725</v>
      </c>
      <c r="Q445" s="3" t="s">
        <v>752</v>
      </c>
      <c r="R445" s="3" t="s">
        <v>828</v>
      </c>
      <c r="S445" s="3" t="s">
        <v>829</v>
      </c>
      <c r="T445" s="3" t="s">
        <v>817</v>
      </c>
      <c r="U445" s="3" t="s">
        <v>2233</v>
      </c>
      <c r="V445" s="3" t="s">
        <v>2078</v>
      </c>
      <c r="W445" s="3" t="s">
        <v>830</v>
      </c>
      <c r="X445" s="3" t="s">
        <v>2070</v>
      </c>
      <c r="Y445" s="3" t="s">
        <v>2725</v>
      </c>
    </row>
    <row r="446" spans="2:25" x14ac:dyDescent="0.25">
      <c r="B446" t="s">
        <v>3414</v>
      </c>
      <c r="C446" s="1" t="s">
        <v>3348</v>
      </c>
      <c r="D446" s="1" t="s">
        <v>3347</v>
      </c>
      <c r="E446" s="3" t="e">
        <f>VLOOKUP(K446,sz!A:I,5,0)</f>
        <v>#N/A</v>
      </c>
      <c r="F446" s="4">
        <v>5</v>
      </c>
      <c r="G446" s="3" t="e">
        <f>VLOOKUP(K446,sz!A:I,7,0)</f>
        <v>#N/A</v>
      </c>
      <c r="H446" s="3" t="e">
        <f>VLOOKUP(K446,sz!A:I,8,0)</f>
        <v>#N/A</v>
      </c>
      <c r="I446" s="3" t="e">
        <f>VLOOKUP(K446,sz!A:I,9,0)</f>
        <v>#N/A</v>
      </c>
      <c r="J446" s="1">
        <v>1</v>
      </c>
      <c r="K446" s="8" t="e">
        <f t="shared" si="6"/>
        <v>#N/A</v>
      </c>
      <c r="L446" s="7" t="e">
        <f>VLOOKUP(K446,sz!A:D,3,0)</f>
        <v>#N/A</v>
      </c>
      <c r="M446" s="7" t="e">
        <f>VLOOKUP(K446,sz!A:D,4,0)</f>
        <v>#N/A</v>
      </c>
      <c r="P446" s="3" t="s">
        <v>2726</v>
      </c>
      <c r="Q446" s="3" t="s">
        <v>752</v>
      </c>
      <c r="R446" s="3" t="s">
        <v>831</v>
      </c>
      <c r="S446" s="3" t="s">
        <v>832</v>
      </c>
      <c r="T446" s="3" t="s">
        <v>817</v>
      </c>
      <c r="U446" s="3" t="s">
        <v>2233</v>
      </c>
      <c r="V446" s="3" t="s">
        <v>2077</v>
      </c>
      <c r="W446" s="3" t="s">
        <v>833</v>
      </c>
      <c r="X446" s="3" t="s">
        <v>2070</v>
      </c>
      <c r="Y446" s="3" t="s">
        <v>2726</v>
      </c>
    </row>
    <row r="447" spans="2:25" x14ac:dyDescent="0.25">
      <c r="B447" t="s">
        <v>3414</v>
      </c>
      <c r="C447" s="1" t="s">
        <v>132</v>
      </c>
      <c r="D447" s="1" t="s">
        <v>3349</v>
      </c>
      <c r="E447" s="3" t="str">
        <f>VLOOKUP(K447,sz!A:I,5,0)</f>
        <v>0b074f</v>
      </c>
      <c r="F447" s="4">
        <v>5</v>
      </c>
      <c r="G447" s="3" t="str">
        <f>VLOOKUP(K447,sz!A:I,7,0)</f>
        <v>02</v>
      </c>
      <c r="H447" s="3" t="str">
        <f>VLOOKUP(K447,sz!A:I,8,0)</f>
        <v>0b074f02</v>
      </c>
      <c r="I447" s="3" t="str">
        <f>VLOOKUP(K447,sz!A:I,9,0)</f>
        <v>0</v>
      </c>
      <c r="J447" s="1">
        <v>2</v>
      </c>
      <c r="K447" s="8" t="str">
        <f t="shared" si="6"/>
        <v>1976</v>
      </c>
      <c r="L447" s="7" t="str">
        <f>VLOOKUP(K447,sz!A:D,3,0)</f>
        <v>境外经营实体说明，包括对于重要的境外经营实体，应披露其境外主要经营地、记账本位币及选择依据，记账本位币发生变化的还应披露原因。</v>
      </c>
      <c r="M447" s="7" t="str">
        <f>VLOOKUP(K447,sz!A:D,4,0)</f>
        <v>（2）境外经营实体说明，包括对于重要的境外经营实体，应披露其境外主要经营地、记账本位币及选择依据，记账本位币发生变化的还应披露原因。</v>
      </c>
      <c r="P447" s="3" t="s">
        <v>2727</v>
      </c>
      <c r="Q447" s="3" t="s">
        <v>752</v>
      </c>
      <c r="R447" s="3" t="s">
        <v>834</v>
      </c>
      <c r="S447" s="3" t="s">
        <v>835</v>
      </c>
      <c r="T447" s="3" t="s">
        <v>817</v>
      </c>
      <c r="U447" s="3" t="s">
        <v>2233</v>
      </c>
      <c r="V447" s="3" t="s">
        <v>2080</v>
      </c>
      <c r="W447" s="3" t="s">
        <v>836</v>
      </c>
      <c r="X447" s="3" t="s">
        <v>2070</v>
      </c>
      <c r="Y447" s="3" t="s">
        <v>2727</v>
      </c>
    </row>
    <row r="448" spans="2:25" x14ac:dyDescent="0.25">
      <c r="B448" t="s">
        <v>3414</v>
      </c>
      <c r="C448" s="1" t="s">
        <v>2000</v>
      </c>
      <c r="D448" s="1" t="s">
        <v>3350</v>
      </c>
      <c r="E448" s="3" t="str">
        <f>VLOOKUP(K448,sz!A:I,5,0)</f>
        <v>0b07</v>
      </c>
      <c r="F448" s="4">
        <v>3</v>
      </c>
      <c r="G448" s="3" t="str">
        <f>VLOOKUP(K448,sz!A:I,7,0)</f>
        <v>50</v>
      </c>
      <c r="H448" s="3" t="str">
        <f>VLOOKUP(K448,sz!A:I,8,0)</f>
        <v>0b075000</v>
      </c>
      <c r="I448" s="3" t="str">
        <f>VLOOKUP(K448,sz!A:I,9,0)</f>
        <v>0</v>
      </c>
      <c r="J448" s="1">
        <v>78</v>
      </c>
      <c r="K448" s="8" t="str">
        <f t="shared" si="6"/>
        <v>1977</v>
      </c>
      <c r="L448" s="7" t="str">
        <f>VLOOKUP(K448,sz!A:D,3,0)</f>
        <v>套期</v>
      </c>
      <c r="M448" s="7" t="str">
        <f>VLOOKUP(K448,sz!A:D,4,0)</f>
        <v>80、套期</v>
      </c>
      <c r="P448" s="3" t="s">
        <v>2728</v>
      </c>
      <c r="Q448" s="3" t="s">
        <v>752</v>
      </c>
      <c r="R448" s="3" t="s">
        <v>837</v>
      </c>
      <c r="S448" s="3" t="s">
        <v>838</v>
      </c>
      <c r="T448" s="3" t="s">
        <v>817</v>
      </c>
      <c r="U448" s="3" t="s">
        <v>2233</v>
      </c>
      <c r="V448" s="3" t="s">
        <v>2079</v>
      </c>
      <c r="W448" s="3" t="s">
        <v>839</v>
      </c>
      <c r="X448" s="3" t="s">
        <v>2070</v>
      </c>
      <c r="Y448" s="3" t="s">
        <v>2728</v>
      </c>
    </row>
    <row r="449" spans="2:25" x14ac:dyDescent="0.25">
      <c r="B449" t="s">
        <v>3414</v>
      </c>
      <c r="C449" s="1" t="s">
        <v>70</v>
      </c>
      <c r="D449" s="1" t="s">
        <v>3351</v>
      </c>
      <c r="E449" s="3" t="str">
        <f>VLOOKUP(K449,sz!A:I,5,0)</f>
        <v>0b05</v>
      </c>
      <c r="F449" s="4">
        <v>3</v>
      </c>
      <c r="G449" s="3" t="str">
        <f>VLOOKUP(K449,sz!A:I,7,0)</f>
        <v>1d</v>
      </c>
      <c r="H449" s="3" t="str">
        <f>VLOOKUP(K449,sz!A:I,8,0)</f>
        <v>0b051d00</v>
      </c>
      <c r="I449" s="3" t="str">
        <f>VLOOKUP(K449,sz!A:I,9,0)</f>
        <v>1</v>
      </c>
      <c r="J449" s="1">
        <v>79</v>
      </c>
      <c r="K449" s="8" t="str">
        <f t="shared" si="6"/>
        <v>1784</v>
      </c>
      <c r="L449" s="7" t="str">
        <f>VLOOKUP(K449,sz!A:D,3,0)</f>
        <v>政府补助</v>
      </c>
      <c r="M449" s="7" t="str">
        <f>VLOOKUP(K449,sz!A:D,4,0)</f>
        <v>29、政府补助</v>
      </c>
      <c r="P449" s="3" t="s">
        <v>2729</v>
      </c>
      <c r="Q449" s="3" t="s">
        <v>752</v>
      </c>
      <c r="R449" s="3" t="s">
        <v>1</v>
      </c>
      <c r="S449" s="3" t="s">
        <v>840</v>
      </c>
      <c r="T449" s="3" t="s">
        <v>817</v>
      </c>
      <c r="U449" s="3" t="s">
        <v>2233</v>
      </c>
      <c r="V449" s="3" t="s">
        <v>2081</v>
      </c>
      <c r="W449" s="3" t="s">
        <v>841</v>
      </c>
      <c r="X449" s="3" t="s">
        <v>2070</v>
      </c>
      <c r="Y449" s="3" t="s">
        <v>2729</v>
      </c>
    </row>
    <row r="450" spans="2:25" x14ac:dyDescent="0.25">
      <c r="B450" t="s">
        <v>3414</v>
      </c>
      <c r="C450" s="1" t="s">
        <v>3353</v>
      </c>
      <c r="D450" s="1" t="s">
        <v>3352</v>
      </c>
      <c r="E450" s="3" t="e">
        <f>VLOOKUP(K450,sz!A:I,5,0)</f>
        <v>#N/A</v>
      </c>
      <c r="F450" s="4">
        <v>3</v>
      </c>
      <c r="G450" s="3" t="e">
        <f>VLOOKUP(K450,sz!A:I,7,0)</f>
        <v>#N/A</v>
      </c>
      <c r="H450" s="3" t="e">
        <f>VLOOKUP(K450,sz!A:I,8,0)</f>
        <v>#N/A</v>
      </c>
      <c r="I450" s="3" t="e">
        <f>VLOOKUP(K450,sz!A:I,9,0)</f>
        <v>#N/A</v>
      </c>
      <c r="J450" s="1">
        <v>1</v>
      </c>
      <c r="K450" s="8" t="e">
        <f t="shared" si="6"/>
        <v>#N/A</v>
      </c>
      <c r="L450" s="7" t="e">
        <f>VLOOKUP(K450,sz!A:D,3,0)</f>
        <v>#N/A</v>
      </c>
      <c r="M450" s="7" t="e">
        <f>VLOOKUP(K450,sz!A:D,4,0)</f>
        <v>#N/A</v>
      </c>
      <c r="P450" s="3" t="s">
        <v>2730</v>
      </c>
      <c r="Q450" s="3" t="s">
        <v>752</v>
      </c>
      <c r="R450" s="3" t="s">
        <v>151</v>
      </c>
      <c r="S450" s="3" t="s">
        <v>842</v>
      </c>
      <c r="T450" s="3" t="s">
        <v>810</v>
      </c>
      <c r="U450" s="3" t="s">
        <v>2224</v>
      </c>
      <c r="V450" s="3" t="s">
        <v>843</v>
      </c>
      <c r="W450" s="3" t="s">
        <v>844</v>
      </c>
      <c r="X450" s="3" t="s">
        <v>2072</v>
      </c>
      <c r="Y450" s="3" t="s">
        <v>2730</v>
      </c>
    </row>
    <row r="451" spans="2:25" x14ac:dyDescent="0.25">
      <c r="B451" t="s">
        <v>3414</v>
      </c>
      <c r="C451" s="1" t="s">
        <v>3355</v>
      </c>
      <c r="D451" s="1" t="s">
        <v>3354</v>
      </c>
      <c r="E451" s="3" t="e">
        <f>VLOOKUP(K451,sz!A:I,5,0)</f>
        <v>#N/A</v>
      </c>
      <c r="F451" s="4">
        <v>3</v>
      </c>
      <c r="G451" s="3" t="e">
        <f>VLOOKUP(K451,sz!A:I,7,0)</f>
        <v>#N/A</v>
      </c>
      <c r="H451" s="3" t="e">
        <f>VLOOKUP(K451,sz!A:I,8,0)</f>
        <v>#N/A</v>
      </c>
      <c r="I451" s="3" t="e">
        <f>VLOOKUP(K451,sz!A:I,9,0)</f>
        <v>#N/A</v>
      </c>
      <c r="J451" s="1">
        <v>2</v>
      </c>
      <c r="K451" s="8" t="e">
        <f t="shared" si="6"/>
        <v>#N/A</v>
      </c>
      <c r="L451" s="7" t="e">
        <f>VLOOKUP(K451,sz!A:D,3,0)</f>
        <v>#N/A</v>
      </c>
      <c r="M451" s="7" t="e">
        <f>VLOOKUP(K451,sz!A:D,4,0)</f>
        <v>#N/A</v>
      </c>
      <c r="P451" s="3" t="s">
        <v>2731</v>
      </c>
      <c r="Q451" s="3" t="s">
        <v>752</v>
      </c>
      <c r="R451" s="3" t="s">
        <v>845</v>
      </c>
      <c r="S451" s="3" t="s">
        <v>846</v>
      </c>
      <c r="T451" s="3" t="s">
        <v>847</v>
      </c>
      <c r="U451" s="3" t="s">
        <v>2233</v>
      </c>
      <c r="V451" s="3" t="s">
        <v>2076</v>
      </c>
      <c r="W451" s="3" t="s">
        <v>848</v>
      </c>
      <c r="X451" s="3" t="s">
        <v>2070</v>
      </c>
      <c r="Y451" s="3" t="s">
        <v>2731</v>
      </c>
    </row>
    <row r="452" spans="2:25" x14ac:dyDescent="0.25">
      <c r="B452" t="s">
        <v>3414</v>
      </c>
      <c r="C452" s="1" t="s">
        <v>1</v>
      </c>
      <c r="D452" s="1" t="s">
        <v>3356</v>
      </c>
      <c r="E452" s="3" t="str">
        <f>VLOOKUP(K452,sz!A:I,5,0)</f>
        <v>0b05</v>
      </c>
      <c r="F452" s="4">
        <v>3</v>
      </c>
      <c r="G452" s="3" t="str">
        <f>VLOOKUP(K452,sz!A:I,7,0)</f>
        <v>22</v>
      </c>
      <c r="H452" s="3" t="str">
        <f>VLOOKUP(K452,sz!A:I,8,0)</f>
        <v>0b052200</v>
      </c>
      <c r="I452" s="3" t="str">
        <f>VLOOKUP(K452,sz!A:I,9,0)</f>
        <v>0</v>
      </c>
      <c r="J452" s="1">
        <v>80</v>
      </c>
      <c r="K452" s="8" t="str">
        <f t="shared" si="6"/>
        <v>1795</v>
      </c>
      <c r="L452" s="7" t="str">
        <f>VLOOKUP(K452,sz!A:D,3,0)</f>
        <v>其他</v>
      </c>
      <c r="M452" s="7" t="str">
        <f>VLOOKUP(K452,sz!A:D,4,0)</f>
        <v>34、其他</v>
      </c>
      <c r="P452" s="3" t="s">
        <v>2732</v>
      </c>
      <c r="Q452" s="3" t="s">
        <v>752</v>
      </c>
      <c r="R452" s="3" t="s">
        <v>849</v>
      </c>
      <c r="S452" s="3" t="s">
        <v>850</v>
      </c>
      <c r="T452" s="3" t="s">
        <v>847</v>
      </c>
      <c r="U452" s="3" t="s">
        <v>2233</v>
      </c>
      <c r="V452" s="3" t="s">
        <v>2075</v>
      </c>
      <c r="W452" s="3" t="s">
        <v>851</v>
      </c>
      <c r="X452" s="3" t="s">
        <v>2070</v>
      </c>
      <c r="Y452" s="3" t="s">
        <v>2732</v>
      </c>
    </row>
    <row r="453" spans="2:25" x14ac:dyDescent="0.25">
      <c r="B453" t="s">
        <v>3414</v>
      </c>
      <c r="C453" s="1" t="s">
        <v>2005</v>
      </c>
      <c r="D453" s="1" t="s">
        <v>133</v>
      </c>
      <c r="E453" s="3" t="str">
        <f>VLOOKUP(K453,sz!A:I,5,0)</f>
        <v>0b</v>
      </c>
      <c r="F453" s="4">
        <v>2</v>
      </c>
      <c r="G453" s="3" t="str">
        <f>VLOOKUP(K453,sz!A:I,7,0)</f>
        <v>08</v>
      </c>
      <c r="H453" s="3" t="str">
        <f>VLOOKUP(K453,sz!A:I,8,0)</f>
        <v>0b080000</v>
      </c>
      <c r="I453" s="3" t="str">
        <f>VLOOKUP(K453,sz!A:I,9,0)</f>
        <v>1</v>
      </c>
      <c r="J453" s="1" t="s">
        <v>2842</v>
      </c>
      <c r="K453" s="8" t="str">
        <f t="shared" si="6"/>
        <v>1979</v>
      </c>
      <c r="L453" s="7" t="str">
        <f>VLOOKUP(K453,sz!A:D,3,0)</f>
        <v>合并范围的变更</v>
      </c>
      <c r="M453" s="7" t="str">
        <f>VLOOKUP(K453,sz!A:D,4,0)</f>
        <v>八、合并范围的变更</v>
      </c>
      <c r="P453" s="3" t="s">
        <v>2733</v>
      </c>
      <c r="Q453" s="3" t="s">
        <v>752</v>
      </c>
      <c r="R453" s="3" t="s">
        <v>852</v>
      </c>
      <c r="S453" s="3" t="s">
        <v>853</v>
      </c>
      <c r="T453" s="3" t="s">
        <v>847</v>
      </c>
      <c r="U453" s="3" t="s">
        <v>2233</v>
      </c>
      <c r="V453" s="3" t="s">
        <v>2074</v>
      </c>
      <c r="W453" s="3" t="s">
        <v>854</v>
      </c>
      <c r="X453" s="3" t="s">
        <v>2070</v>
      </c>
      <c r="Y453" s="3" t="s">
        <v>2733</v>
      </c>
    </row>
    <row r="454" spans="2:25" x14ac:dyDescent="0.25">
      <c r="B454" t="s">
        <v>3414</v>
      </c>
      <c r="C454" s="1" t="s">
        <v>2007</v>
      </c>
      <c r="D454" s="1" t="s">
        <v>2008</v>
      </c>
      <c r="E454" s="3" t="str">
        <f>VLOOKUP(K454,sz!A:I,5,0)</f>
        <v>0b08</v>
      </c>
      <c r="F454" s="4">
        <v>3</v>
      </c>
      <c r="G454" s="3" t="str">
        <f>VLOOKUP(K454,sz!A:I,7,0)</f>
        <v>01</v>
      </c>
      <c r="H454" s="3" t="str">
        <f>VLOOKUP(K454,sz!A:I,8,0)</f>
        <v>0b080100</v>
      </c>
      <c r="I454" s="3" t="str">
        <f>VLOOKUP(K454,sz!A:I,9,0)</f>
        <v>1</v>
      </c>
      <c r="J454" s="1">
        <v>1</v>
      </c>
      <c r="K454" s="8" t="str">
        <f t="shared" si="6"/>
        <v>1980</v>
      </c>
      <c r="L454" s="7" t="str">
        <f>VLOOKUP(K454,sz!A:D,3,0)</f>
        <v>非同一控制下企业合并</v>
      </c>
      <c r="M454" s="7" t="str">
        <f>VLOOKUP(K454,sz!A:D,4,0)</f>
        <v>1、非同一控制下企业合并</v>
      </c>
      <c r="P454" s="3" t="s">
        <v>2734</v>
      </c>
      <c r="Q454" s="3" t="s">
        <v>752</v>
      </c>
      <c r="R454" s="3" t="s">
        <v>855</v>
      </c>
      <c r="S454" s="3" t="s">
        <v>856</v>
      </c>
      <c r="T454" s="3" t="s">
        <v>847</v>
      </c>
      <c r="U454" s="3" t="s">
        <v>2233</v>
      </c>
      <c r="V454" s="3" t="s">
        <v>2073</v>
      </c>
      <c r="W454" s="3" t="s">
        <v>857</v>
      </c>
      <c r="X454" s="3" t="s">
        <v>2070</v>
      </c>
      <c r="Y454" s="3" t="s">
        <v>2734</v>
      </c>
    </row>
    <row r="455" spans="2:25" x14ac:dyDescent="0.25">
      <c r="B455" t="s">
        <v>3414</v>
      </c>
      <c r="C455" s="1" t="s">
        <v>134</v>
      </c>
      <c r="D455" s="1" t="s">
        <v>3357</v>
      </c>
      <c r="E455" s="3" t="str">
        <f>VLOOKUP(K455,sz!A:I,5,0)</f>
        <v>0b0801</v>
      </c>
      <c r="F455" s="4">
        <v>6</v>
      </c>
      <c r="G455" s="3" t="str">
        <f>VLOOKUP(K455,sz!A:I,7,0)</f>
        <v>01</v>
      </c>
      <c r="H455" s="3" t="str">
        <f>VLOOKUP(K455,sz!A:I,8,0)</f>
        <v>0b080101</v>
      </c>
      <c r="I455" s="3" t="str">
        <f>VLOOKUP(K455,sz!A:I,9,0)</f>
        <v>0</v>
      </c>
      <c r="J455" s="1">
        <v>1</v>
      </c>
      <c r="K455" s="8" t="str">
        <f t="shared" si="6"/>
        <v>1981</v>
      </c>
      <c r="L455" s="7" t="str">
        <f>VLOOKUP(K455,sz!A:D,3,0)</f>
        <v>本期发生的非同一控制下企业合并</v>
      </c>
      <c r="M455" s="7" t="str">
        <f>VLOOKUP(K455,sz!A:D,4,0)</f>
        <v>（1）本期发生的非同一控制下企业合并</v>
      </c>
      <c r="P455" s="3" t="s">
        <v>2735</v>
      </c>
      <c r="Q455" s="3" t="s">
        <v>752</v>
      </c>
      <c r="R455" s="3" t="s">
        <v>858</v>
      </c>
      <c r="S455" s="3" t="s">
        <v>859</v>
      </c>
      <c r="T455" s="3" t="s">
        <v>847</v>
      </c>
      <c r="U455" s="3" t="s">
        <v>2233</v>
      </c>
      <c r="V455" s="3" t="s">
        <v>2078</v>
      </c>
      <c r="W455" s="3" t="s">
        <v>860</v>
      </c>
      <c r="X455" s="3" t="s">
        <v>2072</v>
      </c>
      <c r="Y455" s="3" t="s">
        <v>2735</v>
      </c>
    </row>
    <row r="456" spans="2:25" x14ac:dyDescent="0.25">
      <c r="B456" t="s">
        <v>3414</v>
      </c>
      <c r="C456" s="1" t="s">
        <v>135</v>
      </c>
      <c r="D456" s="1" t="s">
        <v>3358</v>
      </c>
      <c r="E456" s="3" t="str">
        <f>VLOOKUP(K456,sz!A:I,5,0)</f>
        <v>0b0801</v>
      </c>
      <c r="F456" s="4">
        <v>6</v>
      </c>
      <c r="G456" s="3" t="str">
        <f>VLOOKUP(K456,sz!A:I,7,0)</f>
        <v>02</v>
      </c>
      <c r="H456" s="3" t="str">
        <f>VLOOKUP(K456,sz!A:I,8,0)</f>
        <v>0b080102</v>
      </c>
      <c r="I456" s="3" t="str">
        <f>VLOOKUP(K456,sz!A:I,9,0)</f>
        <v>0</v>
      </c>
      <c r="J456" s="1">
        <v>2</v>
      </c>
      <c r="K456" s="8" t="str">
        <f t="shared" si="6"/>
        <v>1982</v>
      </c>
      <c r="L456" s="7" t="str">
        <f>VLOOKUP(K456,sz!A:D,3,0)</f>
        <v>合并成本及商誉</v>
      </c>
      <c r="M456" s="7" t="str">
        <f>VLOOKUP(K456,sz!A:D,4,0)</f>
        <v>（2）合并成本及商誉</v>
      </c>
      <c r="P456" s="3" t="s">
        <v>2736</v>
      </c>
      <c r="Q456" s="3" t="s">
        <v>752</v>
      </c>
      <c r="R456" s="3" t="s">
        <v>152</v>
      </c>
      <c r="S456" s="3" t="s">
        <v>861</v>
      </c>
      <c r="T456" s="3" t="s">
        <v>862</v>
      </c>
      <c r="U456" s="3" t="s">
        <v>2252</v>
      </c>
      <c r="V456" s="3" t="s">
        <v>2076</v>
      </c>
      <c r="W456" s="3" t="s">
        <v>863</v>
      </c>
      <c r="X456" s="3" t="s">
        <v>2070</v>
      </c>
      <c r="Y456" s="3" t="s">
        <v>2736</v>
      </c>
    </row>
    <row r="457" spans="2:25" x14ac:dyDescent="0.25">
      <c r="B457" t="s">
        <v>3414</v>
      </c>
      <c r="C457" s="1" t="s">
        <v>136</v>
      </c>
      <c r="D457" s="1" t="s">
        <v>3359</v>
      </c>
      <c r="E457" s="3" t="str">
        <f>VLOOKUP(K457,sz!A:I,5,0)</f>
        <v>0b0801</v>
      </c>
      <c r="F457" s="4">
        <v>6</v>
      </c>
      <c r="G457" s="3" t="str">
        <f>VLOOKUP(K457,sz!A:I,7,0)</f>
        <v>03</v>
      </c>
      <c r="H457" s="3" t="str">
        <f>VLOOKUP(K457,sz!A:I,8,0)</f>
        <v>0b080103</v>
      </c>
      <c r="I457" s="3" t="str">
        <f>VLOOKUP(K457,sz!A:I,9,0)</f>
        <v>0</v>
      </c>
      <c r="J457" s="1">
        <v>3</v>
      </c>
      <c r="K457" s="8" t="str">
        <f t="shared" si="6"/>
        <v>1983</v>
      </c>
      <c r="L457" s="7" t="str">
        <f>VLOOKUP(K457,sz!A:D,3,0)</f>
        <v>被购买方于购买日可辨认资产、负债</v>
      </c>
      <c r="M457" s="7" t="str">
        <f>VLOOKUP(K457,sz!A:D,4,0)</f>
        <v>（3）被购买方于购买日可辨认资产、负债</v>
      </c>
      <c r="P457" s="3" t="s">
        <v>2737</v>
      </c>
      <c r="Q457" s="3" t="s">
        <v>752</v>
      </c>
      <c r="R457" s="3" t="s">
        <v>153</v>
      </c>
      <c r="S457" s="3" t="s">
        <v>864</v>
      </c>
      <c r="T457" s="3" t="s">
        <v>862</v>
      </c>
      <c r="U457" s="3" t="s">
        <v>2252</v>
      </c>
      <c r="V457" s="3" t="s">
        <v>2075</v>
      </c>
      <c r="W457" s="3" t="s">
        <v>865</v>
      </c>
      <c r="X457" s="3" t="s">
        <v>2070</v>
      </c>
      <c r="Y457" s="3" t="s">
        <v>2737</v>
      </c>
    </row>
    <row r="458" spans="2:25" x14ac:dyDescent="0.25">
      <c r="B458" t="s">
        <v>3414</v>
      </c>
      <c r="C458" s="1" t="s">
        <v>137</v>
      </c>
      <c r="D458" s="1" t="s">
        <v>3360</v>
      </c>
      <c r="E458" s="3" t="str">
        <f>VLOOKUP(K458,sz!A:I,5,0)</f>
        <v>0b0801</v>
      </c>
      <c r="F458" s="4">
        <v>6</v>
      </c>
      <c r="G458" s="3" t="str">
        <f>VLOOKUP(K458,sz!A:I,7,0)</f>
        <v>05</v>
      </c>
      <c r="H458" s="3" t="str">
        <f>VLOOKUP(K458,sz!A:I,8,0)</f>
        <v>0b080105</v>
      </c>
      <c r="I458" s="3" t="str">
        <f>VLOOKUP(K458,sz!A:I,9,0)</f>
        <v>0</v>
      </c>
      <c r="J458" s="1">
        <v>5</v>
      </c>
      <c r="K458" s="8" t="str">
        <f t="shared" ref="K458:K521" si="7">VLOOKUP(C458,R:Y,8,0)</f>
        <v>1985</v>
      </c>
      <c r="L458" s="7" t="str">
        <f>VLOOKUP(K458,sz!A:D,3,0)</f>
        <v>购买日或合并当期期末无法合理确定合并对价或被购买方可辨认资产、负债公允价值的相关说明</v>
      </c>
      <c r="M458" s="7" t="str">
        <f>VLOOKUP(K458,sz!A:D,4,0)</f>
        <v>（5）购买日或合并当期期末无法合理确定合并对价或被购买方可辨认资产、负债公允价值的相关说明</v>
      </c>
      <c r="P458" s="3" t="s">
        <v>2738</v>
      </c>
      <c r="Q458" s="3" t="s">
        <v>752</v>
      </c>
      <c r="R458" s="3" t="s">
        <v>154</v>
      </c>
      <c r="S458" s="3" t="s">
        <v>866</v>
      </c>
      <c r="T458" s="3" t="s">
        <v>862</v>
      </c>
      <c r="U458" s="3" t="s">
        <v>2252</v>
      </c>
      <c r="V458" s="3" t="s">
        <v>2074</v>
      </c>
      <c r="W458" s="3" t="s">
        <v>867</v>
      </c>
      <c r="X458" s="3" t="s">
        <v>2070</v>
      </c>
      <c r="Y458" s="3" t="s">
        <v>2738</v>
      </c>
    </row>
    <row r="459" spans="2:25" x14ac:dyDescent="0.25">
      <c r="B459" t="s">
        <v>3414</v>
      </c>
      <c r="C459" s="1" t="s">
        <v>3362</v>
      </c>
      <c r="D459" s="1" t="s">
        <v>3361</v>
      </c>
      <c r="E459" s="3" t="e">
        <f>VLOOKUP(K459,sz!A:I,5,0)</f>
        <v>#N/A</v>
      </c>
      <c r="F459" s="4">
        <v>6</v>
      </c>
      <c r="G459" s="3" t="e">
        <f>VLOOKUP(K459,sz!A:I,7,0)</f>
        <v>#N/A</v>
      </c>
      <c r="H459" s="3" t="e">
        <f>VLOOKUP(K459,sz!A:I,8,0)</f>
        <v>#N/A</v>
      </c>
      <c r="I459" s="3" t="e">
        <f>VLOOKUP(K459,sz!A:I,9,0)</f>
        <v>#N/A</v>
      </c>
      <c r="J459" s="1">
        <v>6</v>
      </c>
      <c r="K459" s="8" t="e">
        <f t="shared" si="7"/>
        <v>#N/A</v>
      </c>
      <c r="L459" s="7" t="e">
        <f>VLOOKUP(K459,sz!A:D,3,0)</f>
        <v>#N/A</v>
      </c>
      <c r="M459" s="7" t="e">
        <f>VLOOKUP(K459,sz!A:D,4,0)</f>
        <v>#N/A</v>
      </c>
      <c r="P459" s="3" t="s">
        <v>2739</v>
      </c>
      <c r="Q459" s="3" t="s">
        <v>752</v>
      </c>
      <c r="R459" s="3" t="s">
        <v>155</v>
      </c>
      <c r="S459" s="3" t="s">
        <v>868</v>
      </c>
      <c r="T459" s="3" t="s">
        <v>862</v>
      </c>
      <c r="U459" s="3" t="s">
        <v>2252</v>
      </c>
      <c r="V459" s="3" t="s">
        <v>2073</v>
      </c>
      <c r="W459" s="3" t="s">
        <v>869</v>
      </c>
      <c r="X459" s="3" t="s">
        <v>2070</v>
      </c>
      <c r="Y459" s="3" t="s">
        <v>2739</v>
      </c>
    </row>
    <row r="460" spans="2:25" x14ac:dyDescent="0.25">
      <c r="B460" t="s">
        <v>3414</v>
      </c>
      <c r="C460" s="1" t="s">
        <v>2025</v>
      </c>
      <c r="D460" s="1" t="s">
        <v>2026</v>
      </c>
      <c r="E460" s="3" t="str">
        <f>VLOOKUP(K460,sz!A:I,5,0)</f>
        <v>0b08</v>
      </c>
      <c r="F460" s="4">
        <v>3</v>
      </c>
      <c r="G460" s="3" t="str">
        <f>VLOOKUP(K460,sz!A:I,7,0)</f>
        <v>02</v>
      </c>
      <c r="H460" s="3" t="str">
        <f>VLOOKUP(K460,sz!A:I,8,0)</f>
        <v>0b080200</v>
      </c>
      <c r="I460" s="3" t="str">
        <f>VLOOKUP(K460,sz!A:I,9,0)</f>
        <v>1</v>
      </c>
      <c r="J460" s="1">
        <v>2</v>
      </c>
      <c r="K460" s="8" t="str">
        <f t="shared" si="7"/>
        <v>1987</v>
      </c>
      <c r="L460" s="7" t="str">
        <f>VLOOKUP(K460,sz!A:D,3,0)</f>
        <v>同一控制下企业合并</v>
      </c>
      <c r="M460" s="7" t="str">
        <f>VLOOKUP(K460,sz!A:D,4,0)</f>
        <v>2、同一控制下企业合并</v>
      </c>
      <c r="P460" s="3" t="s">
        <v>2740</v>
      </c>
      <c r="Q460" s="3" t="s">
        <v>752</v>
      </c>
      <c r="R460" s="3" t="s">
        <v>156</v>
      </c>
      <c r="S460" s="3" t="s">
        <v>870</v>
      </c>
      <c r="T460" s="3" t="s">
        <v>862</v>
      </c>
      <c r="U460" s="3" t="s">
        <v>2252</v>
      </c>
      <c r="V460" s="3" t="s">
        <v>2078</v>
      </c>
      <c r="W460" s="3" t="s">
        <v>871</v>
      </c>
      <c r="X460" s="3" t="s">
        <v>2070</v>
      </c>
      <c r="Y460" s="3" t="s">
        <v>2740</v>
      </c>
    </row>
    <row r="461" spans="2:25" x14ac:dyDescent="0.25">
      <c r="B461" t="s">
        <v>3414</v>
      </c>
      <c r="C461" s="1" t="s">
        <v>2038</v>
      </c>
      <c r="D461" s="1" t="s">
        <v>2039</v>
      </c>
      <c r="E461" s="3" t="str">
        <f>VLOOKUP(K461,sz!A:I,5,0)</f>
        <v>0b08</v>
      </c>
      <c r="F461" s="4">
        <v>3</v>
      </c>
      <c r="G461" s="3" t="str">
        <f>VLOOKUP(K461,sz!A:I,7,0)</f>
        <v>03</v>
      </c>
      <c r="H461" s="3" t="str">
        <f>VLOOKUP(K461,sz!A:I,8,0)</f>
        <v>0b080300</v>
      </c>
      <c r="I461" s="3" t="str">
        <f>VLOOKUP(K461,sz!A:I,9,0)</f>
        <v>0</v>
      </c>
      <c r="J461" s="1">
        <v>3</v>
      </c>
      <c r="K461" s="8" t="str">
        <f t="shared" si="7"/>
        <v>1991</v>
      </c>
      <c r="L461" s="7" t="str">
        <f>VLOOKUP(K461,sz!A:D,3,0)</f>
        <v>反向购买</v>
      </c>
      <c r="M461" s="7" t="str">
        <f>VLOOKUP(K461,sz!A:D,4,0)</f>
        <v>3、反向购买</v>
      </c>
      <c r="P461" s="3" t="s">
        <v>2741</v>
      </c>
      <c r="Q461" s="3" t="s">
        <v>752</v>
      </c>
      <c r="R461" s="3" t="s">
        <v>157</v>
      </c>
      <c r="S461" s="3" t="s">
        <v>872</v>
      </c>
      <c r="T461" s="3" t="s">
        <v>862</v>
      </c>
      <c r="U461" s="3" t="s">
        <v>2252</v>
      </c>
      <c r="V461" s="3" t="s">
        <v>2077</v>
      </c>
      <c r="W461" s="3" t="s">
        <v>873</v>
      </c>
      <c r="X461" s="3" t="s">
        <v>2070</v>
      </c>
      <c r="Y461" s="3" t="s">
        <v>2741</v>
      </c>
    </row>
    <row r="462" spans="2:25" x14ac:dyDescent="0.25">
      <c r="B462" t="s">
        <v>3414</v>
      </c>
      <c r="C462" s="1" t="s">
        <v>2041</v>
      </c>
      <c r="D462" s="1" t="s">
        <v>2042</v>
      </c>
      <c r="E462" s="3" t="str">
        <f>VLOOKUP(K462,sz!A:I,5,0)</f>
        <v>0b08</v>
      </c>
      <c r="F462" s="4">
        <v>3</v>
      </c>
      <c r="G462" s="3" t="str">
        <f>VLOOKUP(K462,sz!A:I,7,0)</f>
        <v>04</v>
      </c>
      <c r="H462" s="3" t="str">
        <f>VLOOKUP(K462,sz!A:I,8,0)</f>
        <v>0b080400</v>
      </c>
      <c r="I462" s="3" t="str">
        <f>VLOOKUP(K462,sz!A:I,9,0)</f>
        <v>0</v>
      </c>
      <c r="J462" s="1">
        <v>4</v>
      </c>
      <c r="K462" s="8" t="str">
        <f t="shared" si="7"/>
        <v>1992</v>
      </c>
      <c r="L462" s="7" t="str">
        <f>VLOOKUP(K462,sz!A:D,3,0)</f>
        <v>处置子公司</v>
      </c>
      <c r="M462" s="7" t="str">
        <f>VLOOKUP(K462,sz!A:D,4,0)</f>
        <v>4、处置子公司</v>
      </c>
      <c r="P462" s="3" t="s">
        <v>2742</v>
      </c>
      <c r="Q462" s="3" t="s">
        <v>752</v>
      </c>
      <c r="R462" s="3" t="s">
        <v>158</v>
      </c>
      <c r="S462" s="3" t="s">
        <v>874</v>
      </c>
      <c r="T462" s="3" t="s">
        <v>862</v>
      </c>
      <c r="U462" s="3" t="s">
        <v>2252</v>
      </c>
      <c r="V462" s="3" t="s">
        <v>2080</v>
      </c>
      <c r="W462" s="3" t="s">
        <v>875</v>
      </c>
      <c r="X462" s="3" t="s">
        <v>2070</v>
      </c>
      <c r="Y462" s="3" t="s">
        <v>2742</v>
      </c>
    </row>
    <row r="463" spans="2:25" x14ac:dyDescent="0.25">
      <c r="B463" t="s">
        <v>3414</v>
      </c>
      <c r="C463" s="1" t="s">
        <v>2044</v>
      </c>
      <c r="D463" s="1" t="s">
        <v>2045</v>
      </c>
      <c r="E463" s="3" t="str">
        <f>VLOOKUP(K463,sz!A:I,5,0)</f>
        <v>0b08</v>
      </c>
      <c r="F463" s="4">
        <v>3</v>
      </c>
      <c r="G463" s="3" t="str">
        <f>VLOOKUP(K463,sz!A:I,7,0)</f>
        <v>05</v>
      </c>
      <c r="H463" s="3" t="str">
        <f>VLOOKUP(K463,sz!A:I,8,0)</f>
        <v>0b080500</v>
      </c>
      <c r="I463" s="3" t="str">
        <f>VLOOKUP(K463,sz!A:I,9,0)</f>
        <v>0</v>
      </c>
      <c r="J463" s="1">
        <v>5</v>
      </c>
      <c r="K463" s="8" t="str">
        <f t="shared" si="7"/>
        <v>1993</v>
      </c>
      <c r="L463" s="7" t="str">
        <f>VLOOKUP(K463,sz!A:D,3,0)</f>
        <v>其他原因的合并范围变动</v>
      </c>
      <c r="M463" s="7" t="str">
        <f>VLOOKUP(K463,sz!A:D,4,0)</f>
        <v>5、其他原因的合并范围变动</v>
      </c>
      <c r="P463" s="3" t="s">
        <v>2743</v>
      </c>
      <c r="Q463" s="3" t="s">
        <v>752</v>
      </c>
      <c r="R463" s="3" t="s">
        <v>159</v>
      </c>
      <c r="S463" s="3" t="s">
        <v>876</v>
      </c>
      <c r="T463" s="3" t="s">
        <v>862</v>
      </c>
      <c r="U463" s="3" t="s">
        <v>2252</v>
      </c>
      <c r="V463" s="3" t="s">
        <v>2079</v>
      </c>
      <c r="W463" s="3" t="s">
        <v>877</v>
      </c>
      <c r="X463" s="3" t="s">
        <v>2070</v>
      </c>
      <c r="Y463" s="3" t="s">
        <v>2743</v>
      </c>
    </row>
    <row r="464" spans="2:25" x14ac:dyDescent="0.25">
      <c r="B464" t="s">
        <v>3414</v>
      </c>
      <c r="C464" s="1" t="s">
        <v>1</v>
      </c>
      <c r="D464" s="1" t="s">
        <v>807</v>
      </c>
      <c r="E464" s="3" t="str">
        <f>VLOOKUP(K464,sz!A:I,5,0)</f>
        <v>0b05</v>
      </c>
      <c r="F464" s="4">
        <v>3</v>
      </c>
      <c r="G464" s="3" t="str">
        <f>VLOOKUP(K464,sz!A:I,7,0)</f>
        <v>22</v>
      </c>
      <c r="H464" s="3" t="str">
        <f>VLOOKUP(K464,sz!A:I,8,0)</f>
        <v>0b052200</v>
      </c>
      <c r="I464" s="3" t="str">
        <f>VLOOKUP(K464,sz!A:I,9,0)</f>
        <v>0</v>
      </c>
      <c r="J464" s="1">
        <v>6</v>
      </c>
      <c r="K464" s="8" t="str">
        <f t="shared" si="7"/>
        <v>1795</v>
      </c>
      <c r="L464" s="7" t="str">
        <f>VLOOKUP(K464,sz!A:D,3,0)</f>
        <v>其他</v>
      </c>
      <c r="M464" s="7" t="str">
        <f>VLOOKUP(K464,sz!A:D,4,0)</f>
        <v>34、其他</v>
      </c>
      <c r="P464" s="3" t="s">
        <v>2744</v>
      </c>
      <c r="Q464" s="3" t="s">
        <v>752</v>
      </c>
      <c r="R464" s="3" t="s">
        <v>878</v>
      </c>
      <c r="S464" s="3" t="s">
        <v>879</v>
      </c>
      <c r="T464" s="3" t="s">
        <v>847</v>
      </c>
      <c r="U464" s="3" t="s">
        <v>2233</v>
      </c>
      <c r="V464" s="3" t="s">
        <v>2077</v>
      </c>
      <c r="W464" s="3" t="s">
        <v>880</v>
      </c>
      <c r="X464" s="3" t="s">
        <v>2072</v>
      </c>
      <c r="Y464" s="3" t="s">
        <v>2744</v>
      </c>
    </row>
    <row r="465" spans="2:25" x14ac:dyDescent="0.25">
      <c r="B465" t="s">
        <v>3414</v>
      </c>
      <c r="C465" s="1" t="s">
        <v>2048</v>
      </c>
      <c r="D465" s="1" t="s">
        <v>138</v>
      </c>
      <c r="E465" s="3" t="str">
        <f>VLOOKUP(K465,sz!A:I,5,0)</f>
        <v>0b</v>
      </c>
      <c r="F465" s="4">
        <v>2</v>
      </c>
      <c r="G465" s="3" t="str">
        <f>VLOOKUP(K465,sz!A:I,7,0)</f>
        <v>09</v>
      </c>
      <c r="H465" s="3" t="str">
        <f>VLOOKUP(K465,sz!A:I,8,0)</f>
        <v>0b090000</v>
      </c>
      <c r="I465" s="3" t="str">
        <f>VLOOKUP(K465,sz!A:I,9,0)</f>
        <v>1</v>
      </c>
      <c r="J465" s="1" t="s">
        <v>2851</v>
      </c>
      <c r="K465" s="8" t="str">
        <f t="shared" si="7"/>
        <v>1995</v>
      </c>
      <c r="L465" s="7" t="str">
        <f>VLOOKUP(K465,sz!A:D,3,0)</f>
        <v>在其他主体中的权益</v>
      </c>
      <c r="M465" s="7" t="str">
        <f>VLOOKUP(K465,sz!A:D,4,0)</f>
        <v>九、在其他主体中的权益</v>
      </c>
      <c r="P465" s="3" t="s">
        <v>2745</v>
      </c>
      <c r="Q465" s="3" t="s">
        <v>752</v>
      </c>
      <c r="R465" s="3" t="s">
        <v>160</v>
      </c>
      <c r="S465" s="3" t="s">
        <v>881</v>
      </c>
      <c r="T465" s="3" t="s">
        <v>882</v>
      </c>
      <c r="U465" s="3" t="s">
        <v>2252</v>
      </c>
      <c r="V465" s="3" t="s">
        <v>2076</v>
      </c>
      <c r="W465" s="3" t="s">
        <v>883</v>
      </c>
      <c r="X465" s="3" t="s">
        <v>2070</v>
      </c>
      <c r="Y465" s="3" t="s">
        <v>2745</v>
      </c>
    </row>
    <row r="466" spans="2:25" x14ac:dyDescent="0.25">
      <c r="B466" t="s">
        <v>3414</v>
      </c>
      <c r="C466" s="1" t="s">
        <v>753</v>
      </c>
      <c r="D466" s="1" t="s">
        <v>754</v>
      </c>
      <c r="E466" s="3" t="str">
        <f>VLOOKUP(K466,sz!A:I,5,0)</f>
        <v>0b09</v>
      </c>
      <c r="F466" s="4">
        <v>3</v>
      </c>
      <c r="G466" s="3" t="str">
        <f>VLOOKUP(K466,sz!A:I,7,0)</f>
        <v>01</v>
      </c>
      <c r="H466" s="3" t="str">
        <f>VLOOKUP(K466,sz!A:I,8,0)</f>
        <v>0b090100</v>
      </c>
      <c r="I466" s="3" t="str">
        <f>VLOOKUP(K466,sz!A:I,9,0)</f>
        <v>1</v>
      </c>
      <c r="J466" s="1">
        <v>1</v>
      </c>
      <c r="K466" s="8" t="str">
        <f t="shared" si="7"/>
        <v>1470</v>
      </c>
      <c r="L466" s="7" t="str">
        <f>VLOOKUP(K466,sz!A:D,3,0)</f>
        <v>在子公司中的权益</v>
      </c>
      <c r="M466" s="7" t="str">
        <f>VLOOKUP(K466,sz!A:D,4,0)</f>
        <v>1、在子公司中的权益</v>
      </c>
      <c r="P466" s="3" t="s">
        <v>2746</v>
      </c>
      <c r="Q466" s="3" t="s">
        <v>752</v>
      </c>
      <c r="R466" s="3" t="s">
        <v>161</v>
      </c>
      <c r="S466" s="3" t="s">
        <v>884</v>
      </c>
      <c r="T466" s="3" t="s">
        <v>882</v>
      </c>
      <c r="U466" s="3" t="s">
        <v>2252</v>
      </c>
      <c r="V466" s="3" t="s">
        <v>2075</v>
      </c>
      <c r="W466" s="3" t="s">
        <v>885</v>
      </c>
      <c r="X466" s="3" t="s">
        <v>2070</v>
      </c>
      <c r="Y466" s="3" t="s">
        <v>2746</v>
      </c>
    </row>
    <row r="467" spans="2:25" x14ac:dyDescent="0.25">
      <c r="B467" t="s">
        <v>3414</v>
      </c>
      <c r="C467" s="1" t="s">
        <v>139</v>
      </c>
      <c r="D467" s="1" t="s">
        <v>3363</v>
      </c>
      <c r="E467" s="3" t="str">
        <f>VLOOKUP(K467,sz!A:I,5,0)</f>
        <v>0b0901</v>
      </c>
      <c r="F467" s="4">
        <v>7</v>
      </c>
      <c r="G467" s="3" t="str">
        <f>VLOOKUP(K467,sz!A:I,7,0)</f>
        <v>01</v>
      </c>
      <c r="H467" s="3" t="str">
        <f>VLOOKUP(K467,sz!A:I,8,0)</f>
        <v>0b090101</v>
      </c>
      <c r="I467" s="3" t="str">
        <f>VLOOKUP(K467,sz!A:I,9,0)</f>
        <v>0</v>
      </c>
      <c r="J467" s="1">
        <v>1</v>
      </c>
      <c r="K467" s="8" t="str">
        <f t="shared" si="7"/>
        <v>1471</v>
      </c>
      <c r="L467" s="7" t="str">
        <f>VLOOKUP(K467,sz!A:D,3,0)</f>
        <v>企业集团的构成</v>
      </c>
      <c r="M467" s="7" t="str">
        <f>VLOOKUP(K467,sz!A:D,4,0)</f>
        <v>（1）企业集团的构成</v>
      </c>
      <c r="P467" s="3" t="s">
        <v>2747</v>
      </c>
      <c r="Q467" s="3" t="s">
        <v>752</v>
      </c>
      <c r="R467" s="3" t="s">
        <v>886</v>
      </c>
      <c r="S467" s="3" t="s">
        <v>887</v>
      </c>
      <c r="T467" s="3" t="s">
        <v>847</v>
      </c>
      <c r="U467" s="3" t="s">
        <v>2233</v>
      </c>
      <c r="V467" s="3" t="s">
        <v>2080</v>
      </c>
      <c r="W467" s="3" t="s">
        <v>888</v>
      </c>
      <c r="X467" s="3" t="s">
        <v>2070</v>
      </c>
      <c r="Y467" s="3" t="s">
        <v>2747</v>
      </c>
    </row>
    <row r="468" spans="2:25" x14ac:dyDescent="0.25">
      <c r="B468" t="s">
        <v>3414</v>
      </c>
      <c r="C468" s="1" t="s">
        <v>140</v>
      </c>
      <c r="D468" s="1" t="s">
        <v>3364</v>
      </c>
      <c r="E468" s="3" t="str">
        <f>VLOOKUP(K468,sz!A:I,5,0)</f>
        <v>0b0901</v>
      </c>
      <c r="F468" s="4">
        <v>7</v>
      </c>
      <c r="G468" s="3" t="str">
        <f>VLOOKUP(K468,sz!A:I,7,0)</f>
        <v>02</v>
      </c>
      <c r="H468" s="3" t="str">
        <f>VLOOKUP(K468,sz!A:I,8,0)</f>
        <v>0b090102</v>
      </c>
      <c r="I468" s="3" t="str">
        <f>VLOOKUP(K468,sz!A:I,9,0)</f>
        <v>0</v>
      </c>
      <c r="J468" s="1">
        <v>2</v>
      </c>
      <c r="K468" s="8" t="str">
        <f t="shared" si="7"/>
        <v>1472</v>
      </c>
      <c r="L468" s="7" t="str">
        <f>VLOOKUP(K468,sz!A:D,3,0)</f>
        <v>重要的非全资子公司</v>
      </c>
      <c r="M468" s="7" t="str">
        <f>VLOOKUP(K468,sz!A:D,4,0)</f>
        <v>（2）重要的非全资子公司</v>
      </c>
      <c r="P468" s="3" t="s">
        <v>2748</v>
      </c>
      <c r="Q468" s="3" t="s">
        <v>752</v>
      </c>
      <c r="R468" s="3" t="s">
        <v>1</v>
      </c>
      <c r="S468" s="3" t="s">
        <v>889</v>
      </c>
      <c r="T468" s="3" t="s">
        <v>847</v>
      </c>
      <c r="U468" s="3" t="s">
        <v>2233</v>
      </c>
      <c r="V468" s="3" t="s">
        <v>2079</v>
      </c>
      <c r="W468" s="3" t="s">
        <v>890</v>
      </c>
      <c r="X468" s="3" t="s">
        <v>2070</v>
      </c>
      <c r="Y468" s="3" t="s">
        <v>2748</v>
      </c>
    </row>
    <row r="469" spans="2:25" x14ac:dyDescent="0.25">
      <c r="B469" t="s">
        <v>3414</v>
      </c>
      <c r="C469" s="1" t="s">
        <v>141</v>
      </c>
      <c r="D469" s="1" t="s">
        <v>3365</v>
      </c>
      <c r="E469" s="3" t="str">
        <f>VLOOKUP(K469,sz!A:I,5,0)</f>
        <v>0b0901</v>
      </c>
      <c r="F469" s="4">
        <v>7</v>
      </c>
      <c r="G469" s="3" t="str">
        <f>VLOOKUP(K469,sz!A:I,7,0)</f>
        <v>03</v>
      </c>
      <c r="H469" s="3" t="str">
        <f>VLOOKUP(K469,sz!A:I,8,0)</f>
        <v>0b090103</v>
      </c>
      <c r="I469" s="3" t="str">
        <f>VLOOKUP(K469,sz!A:I,9,0)</f>
        <v>0</v>
      </c>
      <c r="J469" s="1">
        <v>3</v>
      </c>
      <c r="K469" s="8" t="str">
        <f t="shared" si="7"/>
        <v>1473</v>
      </c>
      <c r="L469" s="7" t="str">
        <f>VLOOKUP(K469,sz!A:D,3,0)</f>
        <v>重要非全资子公司的主要财务信息</v>
      </c>
      <c r="M469" s="7" t="str">
        <f>VLOOKUP(K469,sz!A:D,4,0)</f>
        <v>（3）重要非全资子公司的主要财务信息</v>
      </c>
      <c r="P469" s="3" t="s">
        <v>2749</v>
      </c>
      <c r="Q469" s="3" t="s">
        <v>752</v>
      </c>
      <c r="R469" s="3" t="s">
        <v>67</v>
      </c>
      <c r="S469" s="3" t="s">
        <v>891</v>
      </c>
      <c r="T469" s="3" t="s">
        <v>810</v>
      </c>
      <c r="U469" s="3" t="s">
        <v>2224</v>
      </c>
      <c r="V469" s="3" t="s">
        <v>892</v>
      </c>
      <c r="W469" s="3" t="s">
        <v>893</v>
      </c>
      <c r="X469" s="3" t="s">
        <v>2072</v>
      </c>
      <c r="Y469" s="3" t="s">
        <v>2749</v>
      </c>
    </row>
    <row r="470" spans="2:25" x14ac:dyDescent="0.25">
      <c r="B470" t="s">
        <v>3414</v>
      </c>
      <c r="C470" s="1" t="s">
        <v>3367</v>
      </c>
      <c r="D470" s="1" t="s">
        <v>3366</v>
      </c>
      <c r="E470" s="3" t="e">
        <f>VLOOKUP(K470,sz!A:I,5,0)</f>
        <v>#N/A</v>
      </c>
      <c r="F470" s="4">
        <v>7</v>
      </c>
      <c r="G470" s="3" t="e">
        <f>VLOOKUP(K470,sz!A:I,7,0)</f>
        <v>#N/A</v>
      </c>
      <c r="H470" s="3" t="e">
        <f>VLOOKUP(K470,sz!A:I,8,0)</f>
        <v>#N/A</v>
      </c>
      <c r="I470" s="3" t="e">
        <f>VLOOKUP(K470,sz!A:I,9,0)</f>
        <v>#N/A</v>
      </c>
      <c r="J470" s="1">
        <v>4</v>
      </c>
      <c r="K470" s="8" t="e">
        <f t="shared" si="7"/>
        <v>#N/A</v>
      </c>
      <c r="L470" s="7" t="e">
        <f>VLOOKUP(K470,sz!A:D,3,0)</f>
        <v>#N/A</v>
      </c>
      <c r="M470" s="7" t="e">
        <f>VLOOKUP(K470,sz!A:D,4,0)</f>
        <v>#N/A</v>
      </c>
      <c r="P470" s="3" t="s">
        <v>2750</v>
      </c>
      <c r="Q470" s="3" t="s">
        <v>752</v>
      </c>
      <c r="R470" s="3" t="s">
        <v>894</v>
      </c>
      <c r="S470" s="3" t="s">
        <v>895</v>
      </c>
      <c r="T470" s="3" t="s">
        <v>896</v>
      </c>
      <c r="U470" s="3" t="s">
        <v>2233</v>
      </c>
      <c r="V470" s="3" t="s">
        <v>2076</v>
      </c>
      <c r="W470" s="3" t="s">
        <v>897</v>
      </c>
      <c r="X470" s="3" t="s">
        <v>2070</v>
      </c>
      <c r="Y470" s="3" t="s">
        <v>2750</v>
      </c>
    </row>
    <row r="471" spans="2:25" x14ac:dyDescent="0.25">
      <c r="B471" t="s">
        <v>3414</v>
      </c>
      <c r="C471" s="1" t="s">
        <v>3369</v>
      </c>
      <c r="D471" s="1" t="s">
        <v>3368</v>
      </c>
      <c r="E471" s="3" t="e">
        <f>VLOOKUP(K471,sz!A:I,5,0)</f>
        <v>#N/A</v>
      </c>
      <c r="F471" s="4">
        <v>7</v>
      </c>
      <c r="G471" s="3" t="e">
        <f>VLOOKUP(K471,sz!A:I,7,0)</f>
        <v>#N/A</v>
      </c>
      <c r="H471" s="3" t="e">
        <f>VLOOKUP(K471,sz!A:I,8,0)</f>
        <v>#N/A</v>
      </c>
      <c r="I471" s="3" t="e">
        <f>VLOOKUP(K471,sz!A:I,9,0)</f>
        <v>#N/A</v>
      </c>
      <c r="J471" s="1">
        <v>5</v>
      </c>
      <c r="K471" s="8" t="e">
        <f t="shared" si="7"/>
        <v>#N/A</v>
      </c>
      <c r="L471" s="7" t="e">
        <f>VLOOKUP(K471,sz!A:D,3,0)</f>
        <v>#N/A</v>
      </c>
      <c r="M471" s="7" t="e">
        <f>VLOOKUP(K471,sz!A:D,4,0)</f>
        <v>#N/A</v>
      </c>
      <c r="P471" s="3" t="s">
        <v>2751</v>
      </c>
      <c r="Q471" s="3" t="s">
        <v>752</v>
      </c>
      <c r="R471" s="3" t="s">
        <v>898</v>
      </c>
      <c r="S471" s="3" t="s">
        <v>899</v>
      </c>
      <c r="T471" s="3" t="s">
        <v>896</v>
      </c>
      <c r="U471" s="3" t="s">
        <v>2233</v>
      </c>
      <c r="V471" s="3" t="s">
        <v>2075</v>
      </c>
      <c r="W471" s="3" t="s">
        <v>900</v>
      </c>
      <c r="X471" s="3" t="s">
        <v>2070</v>
      </c>
      <c r="Y471" s="3" t="s">
        <v>2751</v>
      </c>
    </row>
    <row r="472" spans="2:25" x14ac:dyDescent="0.25">
      <c r="B472" t="s">
        <v>3414</v>
      </c>
      <c r="C472" s="1" t="s">
        <v>770</v>
      </c>
      <c r="D472" s="1" t="s">
        <v>771</v>
      </c>
      <c r="E472" s="3" t="str">
        <f>VLOOKUP(K472,sz!A:I,5,0)</f>
        <v>0b09</v>
      </c>
      <c r="F472" s="4">
        <v>3</v>
      </c>
      <c r="G472" s="3" t="str">
        <f>VLOOKUP(K472,sz!A:I,7,0)</f>
        <v>02</v>
      </c>
      <c r="H472" s="3" t="str">
        <f>VLOOKUP(K472,sz!A:I,8,0)</f>
        <v>0b090200</v>
      </c>
      <c r="I472" s="3" t="str">
        <f>VLOOKUP(K472,sz!A:I,9,0)</f>
        <v>1</v>
      </c>
      <c r="J472" s="1">
        <v>2</v>
      </c>
      <c r="K472" s="8" t="str">
        <f t="shared" si="7"/>
        <v>1476</v>
      </c>
      <c r="L472" s="7" t="str">
        <f>VLOOKUP(K472,sz!A:D,3,0)</f>
        <v>在子公司的所有者权益份额发生变化且仍控制子公司的交易</v>
      </c>
      <c r="M472" s="7" t="str">
        <f>VLOOKUP(K472,sz!A:D,4,0)</f>
        <v>2、在子公司的所有者权益份额发生变化且仍控制子公司的交易</v>
      </c>
      <c r="P472" s="3" t="s">
        <v>2752</v>
      </c>
      <c r="Q472" s="3" t="s">
        <v>752</v>
      </c>
      <c r="R472" s="3" t="s">
        <v>901</v>
      </c>
      <c r="S472" s="3" t="s">
        <v>902</v>
      </c>
      <c r="T472" s="3" t="s">
        <v>896</v>
      </c>
      <c r="U472" s="3" t="s">
        <v>2233</v>
      </c>
      <c r="V472" s="3" t="s">
        <v>2074</v>
      </c>
      <c r="W472" s="3" t="s">
        <v>903</v>
      </c>
      <c r="X472" s="3" t="s">
        <v>2070</v>
      </c>
      <c r="Y472" s="3" t="s">
        <v>2752</v>
      </c>
    </row>
    <row r="473" spans="2:25" x14ac:dyDescent="0.25">
      <c r="B473" t="s">
        <v>3414</v>
      </c>
      <c r="C473" s="1" t="s">
        <v>3371</v>
      </c>
      <c r="D473" s="1" t="s">
        <v>3370</v>
      </c>
      <c r="E473" s="3" t="e">
        <f>VLOOKUP(K473,sz!A:I,5,0)</f>
        <v>#N/A</v>
      </c>
      <c r="F473" s="4">
        <v>3</v>
      </c>
      <c r="G473" s="3" t="e">
        <f>VLOOKUP(K473,sz!A:I,7,0)</f>
        <v>#N/A</v>
      </c>
      <c r="H473" s="3" t="e">
        <f>VLOOKUP(K473,sz!A:I,8,0)</f>
        <v>#N/A</v>
      </c>
      <c r="I473" s="3" t="e">
        <f>VLOOKUP(K473,sz!A:I,9,0)</f>
        <v>#N/A</v>
      </c>
      <c r="J473" s="1">
        <v>3</v>
      </c>
      <c r="K473" s="8" t="e">
        <f t="shared" si="7"/>
        <v>#N/A</v>
      </c>
      <c r="L473" s="7" t="e">
        <f>VLOOKUP(K473,sz!A:D,3,0)</f>
        <v>#N/A</v>
      </c>
      <c r="M473" s="7" t="e">
        <f>VLOOKUP(K473,sz!A:D,4,0)</f>
        <v>#N/A</v>
      </c>
      <c r="P473" s="3" t="s">
        <v>2753</v>
      </c>
      <c r="Q473" s="3" t="s">
        <v>752</v>
      </c>
      <c r="R473" s="3" t="s">
        <v>904</v>
      </c>
      <c r="S473" s="3" t="s">
        <v>905</v>
      </c>
      <c r="T473" s="3" t="s">
        <v>896</v>
      </c>
      <c r="U473" s="3" t="s">
        <v>2233</v>
      </c>
      <c r="V473" s="3" t="s">
        <v>2073</v>
      </c>
      <c r="W473" s="3" t="s">
        <v>906</v>
      </c>
      <c r="X473" s="3" t="s">
        <v>2070</v>
      </c>
      <c r="Y473" s="3" t="s">
        <v>2753</v>
      </c>
    </row>
    <row r="474" spans="2:25" x14ac:dyDescent="0.25">
      <c r="B474" t="s">
        <v>3414</v>
      </c>
      <c r="C474" s="1" t="s">
        <v>142</v>
      </c>
      <c r="D474" s="1" t="s">
        <v>3372</v>
      </c>
      <c r="E474" s="3" t="str">
        <f>VLOOKUP(K474,sz!A:I,5,0)</f>
        <v>0b0903</v>
      </c>
      <c r="F474" s="4">
        <v>3</v>
      </c>
      <c r="G474" s="3" t="str">
        <f>VLOOKUP(K474,sz!A:I,7,0)</f>
        <v>01</v>
      </c>
      <c r="H474" s="3" t="str">
        <f>VLOOKUP(K474,sz!A:I,8,0)</f>
        <v>0b090301</v>
      </c>
      <c r="I474" s="3" t="str">
        <f>VLOOKUP(K474,sz!A:I,9,0)</f>
        <v>0</v>
      </c>
      <c r="J474" s="1">
        <v>1</v>
      </c>
      <c r="K474" s="8" t="str">
        <f t="shared" si="7"/>
        <v>1480</v>
      </c>
      <c r="L474" s="7" t="str">
        <f>VLOOKUP(K474,sz!A:D,3,0)</f>
        <v>重要的合营企业或联营企业</v>
      </c>
      <c r="M474" s="7" t="str">
        <f>VLOOKUP(K474,sz!A:D,4,0)</f>
        <v>（1）重要的合营企业或联营企业</v>
      </c>
      <c r="P474" s="3" t="s">
        <v>2754</v>
      </c>
      <c r="Q474" s="3" t="s">
        <v>752</v>
      </c>
      <c r="R474" s="3" t="s">
        <v>1</v>
      </c>
      <c r="S474" s="3" t="s">
        <v>907</v>
      </c>
      <c r="T474" s="3" t="s">
        <v>896</v>
      </c>
      <c r="U474" s="3" t="s">
        <v>2233</v>
      </c>
      <c r="V474" s="3" t="s">
        <v>2078</v>
      </c>
      <c r="W474" s="3" t="s">
        <v>908</v>
      </c>
      <c r="X474" s="3" t="s">
        <v>2070</v>
      </c>
      <c r="Y474" s="3" t="s">
        <v>2754</v>
      </c>
    </row>
    <row r="475" spans="2:25" x14ac:dyDescent="0.25">
      <c r="B475" t="s">
        <v>3414</v>
      </c>
      <c r="C475" s="1" t="s">
        <v>143</v>
      </c>
      <c r="D475" s="1" t="s">
        <v>3373</v>
      </c>
      <c r="E475" s="3" t="str">
        <f>VLOOKUP(K475,sz!A:I,5,0)</f>
        <v>0b0903</v>
      </c>
      <c r="F475" s="4">
        <v>3</v>
      </c>
      <c r="G475" s="3" t="str">
        <f>VLOOKUP(K475,sz!A:I,7,0)</f>
        <v>02</v>
      </c>
      <c r="H475" s="3" t="str">
        <f>VLOOKUP(K475,sz!A:I,8,0)</f>
        <v>0b090302</v>
      </c>
      <c r="I475" s="3" t="str">
        <f>VLOOKUP(K475,sz!A:I,9,0)</f>
        <v>0</v>
      </c>
      <c r="J475" s="1">
        <v>2</v>
      </c>
      <c r="K475" s="8" t="str">
        <f t="shared" si="7"/>
        <v>1481</v>
      </c>
      <c r="L475" s="7" t="str">
        <f>VLOOKUP(K475,sz!A:D,3,0)</f>
        <v>重要合营企业的主要财务信息</v>
      </c>
      <c r="M475" s="7" t="str">
        <f>VLOOKUP(K475,sz!A:D,4,0)</f>
        <v>（2）重要合营企业的主要财务信息</v>
      </c>
      <c r="P475" s="3" t="s">
        <v>2755</v>
      </c>
      <c r="Q475" s="3" t="s">
        <v>752</v>
      </c>
      <c r="R475" s="3" t="s">
        <v>162</v>
      </c>
      <c r="S475" s="3" t="s">
        <v>909</v>
      </c>
      <c r="T475" s="3" t="s">
        <v>810</v>
      </c>
      <c r="U475" s="3" t="s">
        <v>2224</v>
      </c>
      <c r="V475" s="3" t="s">
        <v>910</v>
      </c>
      <c r="W475" s="3" t="s">
        <v>911</v>
      </c>
      <c r="X475" s="3" t="s">
        <v>2072</v>
      </c>
      <c r="Y475" s="3" t="s">
        <v>2755</v>
      </c>
    </row>
    <row r="476" spans="2:25" x14ac:dyDescent="0.25">
      <c r="B476" t="s">
        <v>3414</v>
      </c>
      <c r="C476" s="1" t="s">
        <v>144</v>
      </c>
      <c r="D476" s="1" t="s">
        <v>3374</v>
      </c>
      <c r="E476" s="3" t="str">
        <f>VLOOKUP(K476,sz!A:I,5,0)</f>
        <v>0b0903</v>
      </c>
      <c r="F476" s="4">
        <v>3</v>
      </c>
      <c r="G476" s="3" t="str">
        <f>VLOOKUP(K476,sz!A:I,7,0)</f>
        <v>03</v>
      </c>
      <c r="H476" s="3" t="str">
        <f>VLOOKUP(K476,sz!A:I,8,0)</f>
        <v>0b090303</v>
      </c>
      <c r="I476" s="3" t="str">
        <f>VLOOKUP(K476,sz!A:I,9,0)</f>
        <v>0</v>
      </c>
      <c r="J476" s="1">
        <v>3</v>
      </c>
      <c r="K476" s="8" t="str">
        <f t="shared" si="7"/>
        <v>1482</v>
      </c>
      <c r="L476" s="7" t="str">
        <f>VLOOKUP(K476,sz!A:D,3,0)</f>
        <v>重要联营企业的主要财务信息</v>
      </c>
      <c r="M476" s="7" t="str">
        <f>VLOOKUP(K476,sz!A:D,4,0)</f>
        <v>（3）重要联营企业的主要财务信息</v>
      </c>
      <c r="P476" s="3" t="s">
        <v>2756</v>
      </c>
      <c r="Q476" s="3" t="s">
        <v>752</v>
      </c>
      <c r="R476" s="3" t="s">
        <v>912</v>
      </c>
      <c r="S476" s="3" t="s">
        <v>913</v>
      </c>
      <c r="T476" s="3" t="s">
        <v>914</v>
      </c>
      <c r="U476" s="3" t="s">
        <v>2233</v>
      </c>
      <c r="V476" s="3" t="s">
        <v>2076</v>
      </c>
      <c r="W476" s="3" t="s">
        <v>915</v>
      </c>
      <c r="X476" s="3" t="s">
        <v>2070</v>
      </c>
      <c r="Y476" s="3" t="s">
        <v>2756</v>
      </c>
    </row>
    <row r="477" spans="2:25" x14ac:dyDescent="0.25">
      <c r="B477" t="s">
        <v>3414</v>
      </c>
      <c r="C477" s="1" t="s">
        <v>145</v>
      </c>
      <c r="D477" s="1" t="s">
        <v>3375</v>
      </c>
      <c r="E477" s="3" t="str">
        <f>VLOOKUP(K477,sz!A:I,5,0)</f>
        <v>0b0903</v>
      </c>
      <c r="F477" s="4">
        <v>3</v>
      </c>
      <c r="G477" s="3" t="str">
        <f>VLOOKUP(K477,sz!A:I,7,0)</f>
        <v>04</v>
      </c>
      <c r="H477" s="3" t="str">
        <f>VLOOKUP(K477,sz!A:I,8,0)</f>
        <v>0b090304</v>
      </c>
      <c r="I477" s="3" t="str">
        <f>VLOOKUP(K477,sz!A:I,9,0)</f>
        <v>0</v>
      </c>
      <c r="J477" s="1">
        <v>4</v>
      </c>
      <c r="K477" s="8" t="str">
        <f t="shared" si="7"/>
        <v>1483</v>
      </c>
      <c r="L477" s="7" t="str">
        <f>VLOOKUP(K477,sz!A:D,3,0)</f>
        <v>不重要的合营企业和联营企业的汇总财务信息</v>
      </c>
      <c r="M477" s="7" t="str">
        <f>VLOOKUP(K477,sz!A:D,4,0)</f>
        <v>（4）不重要的合营企业和联营企业的汇总财务信息</v>
      </c>
      <c r="P477" s="3" t="s">
        <v>2757</v>
      </c>
      <c r="Q477" s="3" t="s">
        <v>752</v>
      </c>
      <c r="R477" s="3" t="s">
        <v>916</v>
      </c>
      <c r="S477" s="3" t="s">
        <v>917</v>
      </c>
      <c r="T477" s="3" t="s">
        <v>914</v>
      </c>
      <c r="U477" s="3" t="s">
        <v>2233</v>
      </c>
      <c r="V477" s="3" t="s">
        <v>2075</v>
      </c>
      <c r="W477" s="3" t="s">
        <v>918</v>
      </c>
      <c r="X477" s="3" t="s">
        <v>2072</v>
      </c>
      <c r="Y477" s="3" t="s">
        <v>2757</v>
      </c>
    </row>
    <row r="478" spans="2:25" x14ac:dyDescent="0.25">
      <c r="B478" t="s">
        <v>3414</v>
      </c>
      <c r="C478" s="1" t="s">
        <v>3377</v>
      </c>
      <c r="D478" s="1" t="s">
        <v>3376</v>
      </c>
      <c r="E478" s="3" t="e">
        <f>VLOOKUP(K478,sz!A:I,5,0)</f>
        <v>#N/A</v>
      </c>
      <c r="F478" s="4">
        <v>3</v>
      </c>
      <c r="G478" s="3" t="e">
        <f>VLOOKUP(K478,sz!A:I,7,0)</f>
        <v>#N/A</v>
      </c>
      <c r="H478" s="3" t="e">
        <f>VLOOKUP(K478,sz!A:I,8,0)</f>
        <v>#N/A</v>
      </c>
      <c r="I478" s="3" t="e">
        <f>VLOOKUP(K478,sz!A:I,9,0)</f>
        <v>#N/A</v>
      </c>
      <c r="J478" s="1">
        <v>5</v>
      </c>
      <c r="K478" s="8" t="e">
        <f t="shared" si="7"/>
        <v>#N/A</v>
      </c>
      <c r="L478" s="7" t="e">
        <f>VLOOKUP(K478,sz!A:D,3,0)</f>
        <v>#N/A</v>
      </c>
      <c r="M478" s="7" t="e">
        <f>VLOOKUP(K478,sz!A:D,4,0)</f>
        <v>#N/A</v>
      </c>
      <c r="P478" s="3" t="s">
        <v>2758</v>
      </c>
      <c r="Q478" s="3" t="s">
        <v>752</v>
      </c>
      <c r="R478" s="3" t="s">
        <v>163</v>
      </c>
      <c r="S478" s="3" t="s">
        <v>919</v>
      </c>
      <c r="T478" s="3" t="s">
        <v>920</v>
      </c>
      <c r="U478" s="3" t="s">
        <v>2252</v>
      </c>
      <c r="V478" s="3" t="s">
        <v>2076</v>
      </c>
      <c r="W478" s="3" t="s">
        <v>921</v>
      </c>
      <c r="X478" s="3" t="s">
        <v>2070</v>
      </c>
      <c r="Y478" s="3" t="s">
        <v>2758</v>
      </c>
    </row>
    <row r="479" spans="2:25" x14ac:dyDescent="0.25">
      <c r="B479" t="s">
        <v>3414</v>
      </c>
      <c r="C479" s="1" t="s">
        <v>146</v>
      </c>
      <c r="D479" s="1" t="s">
        <v>3378</v>
      </c>
      <c r="E479" s="3" t="str">
        <f>VLOOKUP(K479,sz!A:I,5,0)</f>
        <v>0b0903</v>
      </c>
      <c r="F479" s="4">
        <v>3</v>
      </c>
      <c r="G479" s="3" t="str">
        <f>VLOOKUP(K479,sz!A:I,7,0)</f>
        <v>06</v>
      </c>
      <c r="H479" s="3" t="str">
        <f>VLOOKUP(K479,sz!A:I,8,0)</f>
        <v>0b090306</v>
      </c>
      <c r="I479" s="3" t="str">
        <f>VLOOKUP(K479,sz!A:I,9,0)</f>
        <v>0</v>
      </c>
      <c r="J479" s="1">
        <v>6</v>
      </c>
      <c r="K479" s="8" t="str">
        <f t="shared" si="7"/>
        <v>1485</v>
      </c>
      <c r="L479" s="7" t="str">
        <f>VLOOKUP(K479,sz!A:D,3,0)</f>
        <v>合营企业或联营企业发生的超额亏损</v>
      </c>
      <c r="M479" s="7" t="str">
        <f>VLOOKUP(K479,sz!A:D,4,0)</f>
        <v>（6）合营企业或联营企业发生的超额亏损</v>
      </c>
      <c r="P479" s="3" t="s">
        <v>2759</v>
      </c>
      <c r="Q479" s="3" t="s">
        <v>752</v>
      </c>
      <c r="R479" s="3" t="s">
        <v>922</v>
      </c>
      <c r="S479" s="3" t="s">
        <v>923</v>
      </c>
      <c r="T479" s="3" t="s">
        <v>920</v>
      </c>
      <c r="U479" s="3" t="s">
        <v>2252</v>
      </c>
      <c r="V479" s="3" t="s">
        <v>2075</v>
      </c>
      <c r="W479" s="3" t="s">
        <v>924</v>
      </c>
      <c r="X479" s="3" t="s">
        <v>2070</v>
      </c>
      <c r="Y479" s="3" t="s">
        <v>2759</v>
      </c>
    </row>
    <row r="480" spans="2:25" x14ac:dyDescent="0.25">
      <c r="B480" t="s">
        <v>3414</v>
      </c>
      <c r="C480" s="1" t="s">
        <v>147</v>
      </c>
      <c r="D480" s="1" t="s">
        <v>3379</v>
      </c>
      <c r="E480" s="3" t="str">
        <f>VLOOKUP(K480,sz!A:I,5,0)</f>
        <v>0b0903</v>
      </c>
      <c r="F480" s="4">
        <v>3</v>
      </c>
      <c r="G480" s="3" t="str">
        <f>VLOOKUP(K480,sz!A:I,7,0)</f>
        <v>07</v>
      </c>
      <c r="H480" s="3" t="str">
        <f>VLOOKUP(K480,sz!A:I,8,0)</f>
        <v>0b090307</v>
      </c>
      <c r="I480" s="3" t="str">
        <f>VLOOKUP(K480,sz!A:I,9,0)</f>
        <v>0</v>
      </c>
      <c r="J480" s="1">
        <v>7</v>
      </c>
      <c r="K480" s="8" t="str">
        <f t="shared" si="7"/>
        <v>1486</v>
      </c>
      <c r="L480" s="7" t="str">
        <f>VLOOKUP(K480,sz!A:D,3,0)</f>
        <v>与合营企业投资相关的未确认承诺</v>
      </c>
      <c r="M480" s="7" t="str">
        <f>VLOOKUP(K480,sz!A:D,4,0)</f>
        <v>（7）与合营企业投资相关的未确认承诺</v>
      </c>
      <c r="P480" s="3" t="s">
        <v>2760</v>
      </c>
      <c r="Q480" s="3" t="s">
        <v>752</v>
      </c>
      <c r="R480" s="3" t="s">
        <v>1</v>
      </c>
      <c r="S480" s="3" t="s">
        <v>925</v>
      </c>
      <c r="T480" s="3" t="s">
        <v>914</v>
      </c>
      <c r="U480" s="3" t="s">
        <v>2233</v>
      </c>
      <c r="V480" s="3" t="s">
        <v>2074</v>
      </c>
      <c r="W480" s="3" t="s">
        <v>926</v>
      </c>
      <c r="X480" s="3" t="s">
        <v>2070</v>
      </c>
      <c r="Y480" s="3" t="s">
        <v>2760</v>
      </c>
    </row>
    <row r="481" spans="2:25" x14ac:dyDescent="0.25">
      <c r="B481" t="s">
        <v>3414</v>
      </c>
      <c r="C481" s="1" t="s">
        <v>148</v>
      </c>
      <c r="D481" s="1" t="s">
        <v>3380</v>
      </c>
      <c r="E481" s="3" t="str">
        <f>VLOOKUP(K481,sz!A:I,5,0)</f>
        <v>0b0903</v>
      </c>
      <c r="F481" s="4">
        <v>3</v>
      </c>
      <c r="G481" s="3" t="str">
        <f>VLOOKUP(K481,sz!A:I,7,0)</f>
        <v>08</v>
      </c>
      <c r="H481" s="3" t="str">
        <f>VLOOKUP(K481,sz!A:I,8,0)</f>
        <v>0b090308</v>
      </c>
      <c r="I481" s="3" t="str">
        <f>VLOOKUP(K481,sz!A:I,9,0)</f>
        <v>0</v>
      </c>
      <c r="J481" s="1">
        <v>8</v>
      </c>
      <c r="K481" s="8" t="str">
        <f t="shared" si="7"/>
        <v>1487</v>
      </c>
      <c r="L481" s="7" t="str">
        <f>VLOOKUP(K481,sz!A:D,3,0)</f>
        <v>与合营企业或联营企业投资相关的或有负债</v>
      </c>
      <c r="M481" s="7" t="str">
        <f>VLOOKUP(K481,sz!A:D,4,0)</f>
        <v>（8）与合营企业或联营企业投资相关的或有负债</v>
      </c>
      <c r="P481" s="3" t="s">
        <v>2761</v>
      </c>
      <c r="Q481" s="3" t="s">
        <v>752</v>
      </c>
      <c r="R481" s="3" t="s">
        <v>164</v>
      </c>
      <c r="S481" s="3" t="s">
        <v>927</v>
      </c>
      <c r="T481" s="3" t="s">
        <v>810</v>
      </c>
      <c r="U481" s="3" t="s">
        <v>2224</v>
      </c>
      <c r="V481" s="3" t="s">
        <v>928</v>
      </c>
      <c r="W481" s="3" t="s">
        <v>929</v>
      </c>
      <c r="X481" s="3" t="s">
        <v>2072</v>
      </c>
      <c r="Y481" s="3" t="s">
        <v>2761</v>
      </c>
    </row>
    <row r="482" spans="2:25" x14ac:dyDescent="0.25">
      <c r="B482" t="s">
        <v>3414</v>
      </c>
      <c r="C482" s="1" t="s">
        <v>801</v>
      </c>
      <c r="D482" s="1" t="s">
        <v>802</v>
      </c>
      <c r="E482" s="3" t="str">
        <f>VLOOKUP(K482,sz!A:I,5,0)</f>
        <v>0b09</v>
      </c>
      <c r="F482" s="4">
        <v>3</v>
      </c>
      <c r="G482" s="3" t="str">
        <f>VLOOKUP(K482,sz!A:I,7,0)</f>
        <v>04</v>
      </c>
      <c r="H482" s="3" t="str">
        <f>VLOOKUP(K482,sz!A:I,8,0)</f>
        <v>0b090400</v>
      </c>
      <c r="I482" s="3" t="str">
        <f>VLOOKUP(K482,sz!A:I,9,0)</f>
        <v>0</v>
      </c>
      <c r="J482" s="1">
        <v>4</v>
      </c>
      <c r="K482" s="8" t="str">
        <f t="shared" si="7"/>
        <v>1488</v>
      </c>
      <c r="L482" s="7" t="str">
        <f>VLOOKUP(K482,sz!A:D,3,0)</f>
        <v>重要的共同经营</v>
      </c>
      <c r="M482" s="7" t="str">
        <f>VLOOKUP(K482,sz!A:D,4,0)</f>
        <v>4、重要的共同经营</v>
      </c>
      <c r="P482" s="3" t="s">
        <v>2762</v>
      </c>
      <c r="Q482" s="3" t="s">
        <v>752</v>
      </c>
      <c r="R482" s="3" t="s">
        <v>930</v>
      </c>
      <c r="S482" s="3" t="s">
        <v>931</v>
      </c>
      <c r="T482" s="3" t="s">
        <v>932</v>
      </c>
      <c r="U482" s="3" t="s">
        <v>2233</v>
      </c>
      <c r="V482" s="3" t="s">
        <v>2076</v>
      </c>
      <c r="W482" s="3" t="s">
        <v>933</v>
      </c>
      <c r="X482" s="3" t="s">
        <v>2070</v>
      </c>
      <c r="Y482" s="3" t="s">
        <v>2762</v>
      </c>
    </row>
    <row r="483" spans="2:25" x14ac:dyDescent="0.25">
      <c r="B483" t="s">
        <v>3414</v>
      </c>
      <c r="C483" s="1" t="s">
        <v>1</v>
      </c>
      <c r="D483" s="1" t="s">
        <v>807</v>
      </c>
      <c r="E483" s="3" t="str">
        <f>VLOOKUP(K483,sz!A:I,5,0)</f>
        <v>0b05</v>
      </c>
      <c r="F483" s="4">
        <v>3</v>
      </c>
      <c r="G483" s="3" t="str">
        <f>VLOOKUP(K483,sz!A:I,7,0)</f>
        <v>22</v>
      </c>
      <c r="H483" s="3" t="str">
        <f>VLOOKUP(K483,sz!A:I,8,0)</f>
        <v>0b052200</v>
      </c>
      <c r="I483" s="3" t="str">
        <f>VLOOKUP(K483,sz!A:I,9,0)</f>
        <v>0</v>
      </c>
      <c r="J483" s="1">
        <v>6</v>
      </c>
      <c r="K483" s="8" t="str">
        <f t="shared" si="7"/>
        <v>1795</v>
      </c>
      <c r="L483" s="7" t="str">
        <f>VLOOKUP(K483,sz!A:D,3,0)</f>
        <v>其他</v>
      </c>
      <c r="M483" s="7" t="str">
        <f>VLOOKUP(K483,sz!A:D,4,0)</f>
        <v>34、其他</v>
      </c>
      <c r="P483" s="3" t="s">
        <v>2763</v>
      </c>
      <c r="Q483" s="3" t="s">
        <v>752</v>
      </c>
      <c r="R483" s="3" t="s">
        <v>934</v>
      </c>
      <c r="S483" s="3" t="s">
        <v>935</v>
      </c>
      <c r="T483" s="3" t="s">
        <v>932</v>
      </c>
      <c r="U483" s="3" t="s">
        <v>2233</v>
      </c>
      <c r="V483" s="3" t="s">
        <v>2075</v>
      </c>
      <c r="W483" s="3" t="s">
        <v>936</v>
      </c>
      <c r="X483" s="3" t="s">
        <v>2070</v>
      </c>
      <c r="Y483" s="3" t="s">
        <v>2763</v>
      </c>
    </row>
    <row r="484" spans="2:25" x14ac:dyDescent="0.25">
      <c r="B484" t="s">
        <v>3414</v>
      </c>
      <c r="C484" s="1" t="s">
        <v>809</v>
      </c>
      <c r="D484" s="1" t="s">
        <v>149</v>
      </c>
      <c r="E484" s="3" t="str">
        <f>VLOOKUP(K484,sz!A:I,5,0)</f>
        <v>0b</v>
      </c>
      <c r="F484" s="4">
        <v>2</v>
      </c>
      <c r="G484" s="3" t="str">
        <f>VLOOKUP(K484,sz!A:I,7,0)</f>
        <v>0a</v>
      </c>
      <c r="H484" s="3" t="str">
        <f>VLOOKUP(K484,sz!A:I,8,0)</f>
        <v>0b0a0000</v>
      </c>
      <c r="I484" s="3" t="str">
        <f>VLOOKUP(K484,sz!A:I,9,0)</f>
        <v>0</v>
      </c>
      <c r="J484" s="1" t="s">
        <v>2854</v>
      </c>
      <c r="K484" s="8" t="str">
        <f t="shared" si="7"/>
        <v>1491</v>
      </c>
      <c r="L484" s="7" t="str">
        <f>VLOOKUP(K484,sz!A:D,3,0)</f>
        <v>与金融工具相关的风险</v>
      </c>
      <c r="M484" s="7" t="str">
        <f>VLOOKUP(K484,sz!A:D,4,0)</f>
        <v>十、与金融工具相关的风险</v>
      </c>
      <c r="P484" s="3" t="s">
        <v>2764</v>
      </c>
      <c r="Q484" s="3" t="s">
        <v>752</v>
      </c>
      <c r="R484" s="3" t="s">
        <v>937</v>
      </c>
      <c r="S484" s="3" t="s">
        <v>938</v>
      </c>
      <c r="T484" s="3" t="s">
        <v>932</v>
      </c>
      <c r="U484" s="3" t="s">
        <v>2233</v>
      </c>
      <c r="V484" s="3" t="s">
        <v>2074</v>
      </c>
      <c r="W484" s="3" t="s">
        <v>939</v>
      </c>
      <c r="X484" s="3" t="s">
        <v>2070</v>
      </c>
      <c r="Y484" s="3" t="s">
        <v>2764</v>
      </c>
    </row>
    <row r="485" spans="2:25" x14ac:dyDescent="0.25">
      <c r="B485" t="s">
        <v>3414</v>
      </c>
      <c r="C485" s="1" t="s">
        <v>150</v>
      </c>
      <c r="D485" s="1" t="s">
        <v>813</v>
      </c>
      <c r="E485" s="3" t="str">
        <f>VLOOKUP(K485,sz!A:I,5,0)</f>
        <v>0b</v>
      </c>
      <c r="F485" s="4">
        <v>2</v>
      </c>
      <c r="G485" s="3" t="str">
        <f>VLOOKUP(K485,sz!A:I,7,0)</f>
        <v>0b</v>
      </c>
      <c r="H485" s="3" t="str">
        <f>VLOOKUP(K485,sz!A:I,8,0)</f>
        <v>0b0b0000</v>
      </c>
      <c r="I485" s="3" t="str">
        <f>VLOOKUP(K485,sz!A:I,9,0)</f>
        <v>1</v>
      </c>
      <c r="J485" s="1" t="s">
        <v>2857</v>
      </c>
      <c r="K485" s="8" t="str">
        <f t="shared" si="7"/>
        <v>1492</v>
      </c>
      <c r="L485" s="7" t="str">
        <f>VLOOKUP(K485,sz!A:D,3,0)</f>
        <v>公允价值的披露</v>
      </c>
      <c r="M485" s="7" t="str">
        <f>VLOOKUP(K485,sz!A:D,4,0)</f>
        <v>十一、公允价值的披露</v>
      </c>
      <c r="P485" s="3" t="s">
        <v>2765</v>
      </c>
      <c r="Q485" s="3" t="s">
        <v>752</v>
      </c>
      <c r="R485" s="3" t="s">
        <v>940</v>
      </c>
      <c r="S485" s="3" t="s">
        <v>941</v>
      </c>
      <c r="T485" s="3" t="s">
        <v>932</v>
      </c>
      <c r="U485" s="3" t="s">
        <v>2233</v>
      </c>
      <c r="V485" s="3" t="s">
        <v>2073</v>
      </c>
      <c r="W485" s="3" t="s">
        <v>942</v>
      </c>
      <c r="X485" s="3" t="s">
        <v>2070</v>
      </c>
      <c r="Y485" s="3" t="s">
        <v>2765</v>
      </c>
    </row>
    <row r="486" spans="2:25" x14ac:dyDescent="0.25">
      <c r="B486" t="s">
        <v>3414</v>
      </c>
      <c r="C486" s="1" t="s">
        <v>815</v>
      </c>
      <c r="D486" s="1" t="s">
        <v>816</v>
      </c>
      <c r="E486" s="3" t="str">
        <f>VLOOKUP(K486,sz!A:I,5,0)</f>
        <v>0b0b</v>
      </c>
      <c r="F486" s="4">
        <v>3</v>
      </c>
      <c r="G486" s="3" t="str">
        <f>VLOOKUP(K486,sz!A:I,7,0)</f>
        <v>01</v>
      </c>
      <c r="H486" s="3" t="str">
        <f>VLOOKUP(K486,sz!A:I,8,0)</f>
        <v>0b0b0100</v>
      </c>
      <c r="I486" s="3" t="str">
        <f>VLOOKUP(K486,sz!A:I,9,0)</f>
        <v>0</v>
      </c>
      <c r="J486" s="1">
        <v>1</v>
      </c>
      <c r="K486" s="8" t="str">
        <f t="shared" si="7"/>
        <v>1493</v>
      </c>
      <c r="L486" s="7" t="str">
        <f>VLOOKUP(K486,sz!A:D,3,0)</f>
        <v>以公允价值计量的资产和负债的期末公允价值</v>
      </c>
      <c r="M486" s="7" t="str">
        <f>VLOOKUP(K486,sz!A:D,4,0)</f>
        <v>1、以公允价值计量的资产和负债的期末公允价值</v>
      </c>
      <c r="P486" s="3" t="s">
        <v>2766</v>
      </c>
      <c r="Q486" s="3" t="s">
        <v>752</v>
      </c>
      <c r="R486" s="3" t="s">
        <v>165</v>
      </c>
      <c r="S486" s="3" t="s">
        <v>943</v>
      </c>
      <c r="T486" s="3" t="s">
        <v>810</v>
      </c>
      <c r="U486" s="3" t="s">
        <v>2224</v>
      </c>
      <c r="V486" s="3" t="s">
        <v>2083</v>
      </c>
      <c r="W486" s="3" t="s">
        <v>944</v>
      </c>
      <c r="X486" s="3" t="s">
        <v>2072</v>
      </c>
      <c r="Y486" s="3" t="s">
        <v>2766</v>
      </c>
    </row>
    <row r="487" spans="2:25" x14ac:dyDescent="0.25">
      <c r="B487" t="s">
        <v>3414</v>
      </c>
      <c r="C487" s="1" t="s">
        <v>819</v>
      </c>
      <c r="D487" s="1" t="s">
        <v>820</v>
      </c>
      <c r="E487" s="3" t="str">
        <f>VLOOKUP(K487,sz!A:I,5,0)</f>
        <v>0b0b</v>
      </c>
      <c r="F487" s="4">
        <v>3</v>
      </c>
      <c r="G487" s="3" t="str">
        <f>VLOOKUP(K487,sz!A:I,7,0)</f>
        <v>02</v>
      </c>
      <c r="H487" s="3" t="str">
        <f>VLOOKUP(K487,sz!A:I,8,0)</f>
        <v>0b0b0200</v>
      </c>
      <c r="I487" s="3" t="str">
        <f>VLOOKUP(K487,sz!A:I,9,0)</f>
        <v>0</v>
      </c>
      <c r="J487" s="1">
        <v>2</v>
      </c>
      <c r="K487" s="8" t="str">
        <f t="shared" si="7"/>
        <v>1494</v>
      </c>
      <c r="L487" s="7" t="str">
        <f>VLOOKUP(K487,sz!A:D,3,0)</f>
        <v>持续和非持续第一层次公允价值计量项目市价的确定依据</v>
      </c>
      <c r="M487" s="7" t="str">
        <f>VLOOKUP(K487,sz!A:D,4,0)</f>
        <v>2、持续和非持续第一层次公允价值计量项目市价的确定依据</v>
      </c>
      <c r="P487" s="3" t="s">
        <v>2767</v>
      </c>
      <c r="Q487" s="3" t="s">
        <v>752</v>
      </c>
      <c r="R487" s="3" t="s">
        <v>945</v>
      </c>
      <c r="S487" s="3" t="s">
        <v>946</v>
      </c>
      <c r="T487" s="3" t="s">
        <v>947</v>
      </c>
      <c r="U487" s="3" t="s">
        <v>2233</v>
      </c>
      <c r="V487" s="3" t="s">
        <v>2076</v>
      </c>
      <c r="W487" s="3" t="s">
        <v>948</v>
      </c>
      <c r="X487" s="3" t="s">
        <v>2072</v>
      </c>
      <c r="Y487" s="3" t="s">
        <v>2767</v>
      </c>
    </row>
    <row r="488" spans="2:25" x14ac:dyDescent="0.25">
      <c r="B488" t="s">
        <v>3414</v>
      </c>
      <c r="C488" s="1" t="s">
        <v>822</v>
      </c>
      <c r="D488" s="1" t="s">
        <v>823</v>
      </c>
      <c r="E488" s="3" t="str">
        <f>VLOOKUP(K488,sz!A:I,5,0)</f>
        <v>0b0b</v>
      </c>
      <c r="F488" s="4">
        <v>3</v>
      </c>
      <c r="G488" s="3" t="str">
        <f>VLOOKUP(K488,sz!A:I,7,0)</f>
        <v>03</v>
      </c>
      <c r="H488" s="3" t="str">
        <f>VLOOKUP(K488,sz!A:I,8,0)</f>
        <v>0b0b0300</v>
      </c>
      <c r="I488" s="3" t="str">
        <f>VLOOKUP(K488,sz!A:I,9,0)</f>
        <v>0</v>
      </c>
      <c r="J488" s="1">
        <v>3</v>
      </c>
      <c r="K488" s="8" t="str">
        <f t="shared" si="7"/>
        <v>1495</v>
      </c>
      <c r="L488" s="7" t="str">
        <f>VLOOKUP(K488,sz!A:D,3,0)</f>
        <v>持续和非持续第二层次公允价值计量项目，采用的估值技术和重要参数的定性及定量信息</v>
      </c>
      <c r="M488" s="7" t="str">
        <f>VLOOKUP(K488,sz!A:D,4,0)</f>
        <v>3、持续和非持续第二层次公允价值计量项目，采用的估值技术和重要参数的定性及定量信息</v>
      </c>
      <c r="P488" s="3" t="s">
        <v>2768</v>
      </c>
      <c r="Q488" s="3" t="s">
        <v>752</v>
      </c>
      <c r="R488" s="3" t="s">
        <v>166</v>
      </c>
      <c r="S488" s="3" t="s">
        <v>949</v>
      </c>
      <c r="T488" s="3" t="s">
        <v>950</v>
      </c>
      <c r="U488" s="3" t="s">
        <v>2252</v>
      </c>
      <c r="V488" s="3" t="s">
        <v>2076</v>
      </c>
      <c r="W488" s="3" t="s">
        <v>951</v>
      </c>
      <c r="X488" s="3" t="s">
        <v>2070</v>
      </c>
      <c r="Y488" s="3" t="s">
        <v>2768</v>
      </c>
    </row>
    <row r="489" spans="2:25" x14ac:dyDescent="0.25">
      <c r="B489" t="s">
        <v>3414</v>
      </c>
      <c r="C489" s="1" t="s">
        <v>825</v>
      </c>
      <c r="D489" s="1" t="s">
        <v>826</v>
      </c>
      <c r="E489" s="3" t="str">
        <f>VLOOKUP(K489,sz!A:I,5,0)</f>
        <v>0b0b</v>
      </c>
      <c r="F489" s="4">
        <v>3</v>
      </c>
      <c r="G489" s="3" t="str">
        <f>VLOOKUP(K489,sz!A:I,7,0)</f>
        <v>04</v>
      </c>
      <c r="H489" s="3" t="str">
        <f>VLOOKUP(K489,sz!A:I,8,0)</f>
        <v>0b0b0400</v>
      </c>
      <c r="I489" s="3" t="str">
        <f>VLOOKUP(K489,sz!A:I,9,0)</f>
        <v>0</v>
      </c>
      <c r="J489" s="1">
        <v>4</v>
      </c>
      <c r="K489" s="8" t="str">
        <f t="shared" si="7"/>
        <v>1496</v>
      </c>
      <c r="L489" s="7" t="str">
        <f>VLOOKUP(K489,sz!A:D,3,0)</f>
        <v>持续和非持续第三层次公允价值计量项目，采用的估值技术和重要参数的定性及定量信息</v>
      </c>
      <c r="M489" s="7" t="str">
        <f>VLOOKUP(K489,sz!A:D,4,0)</f>
        <v>4、持续和非持续第三层次公允价值计量项目，采用的估值技术和重要参数的定性及定量信息</v>
      </c>
      <c r="P489" s="3" t="s">
        <v>2769</v>
      </c>
      <c r="Q489" s="3" t="s">
        <v>752</v>
      </c>
      <c r="R489" s="3" t="s">
        <v>167</v>
      </c>
      <c r="S489" s="3" t="s">
        <v>952</v>
      </c>
      <c r="T489" s="3" t="s">
        <v>950</v>
      </c>
      <c r="U489" s="3" t="s">
        <v>2252</v>
      </c>
      <c r="V489" s="3" t="s">
        <v>2075</v>
      </c>
      <c r="W489" s="3" t="s">
        <v>953</v>
      </c>
      <c r="X489" s="3" t="s">
        <v>2070</v>
      </c>
      <c r="Y489" s="3" t="s">
        <v>2769</v>
      </c>
    </row>
    <row r="490" spans="2:25" x14ac:dyDescent="0.25">
      <c r="B490" t="s">
        <v>3414</v>
      </c>
      <c r="C490" s="1" t="s">
        <v>828</v>
      </c>
      <c r="D490" s="1" t="s">
        <v>829</v>
      </c>
      <c r="E490" s="3" t="str">
        <f>VLOOKUP(K490,sz!A:I,5,0)</f>
        <v>0b0b</v>
      </c>
      <c r="F490" s="4">
        <v>3</v>
      </c>
      <c r="G490" s="3" t="str">
        <f>VLOOKUP(K490,sz!A:I,7,0)</f>
        <v>05</v>
      </c>
      <c r="H490" s="3" t="str">
        <f>VLOOKUP(K490,sz!A:I,8,0)</f>
        <v>0b0b0500</v>
      </c>
      <c r="I490" s="3" t="str">
        <f>VLOOKUP(K490,sz!A:I,9,0)</f>
        <v>0</v>
      </c>
      <c r="J490" s="1">
        <v>5</v>
      </c>
      <c r="K490" s="8" t="str">
        <f t="shared" si="7"/>
        <v>1497</v>
      </c>
      <c r="L490" s="7" t="str">
        <f>VLOOKUP(K490,sz!A:D,3,0)</f>
        <v>持续的第三层次公允价值计量项目，期初与期末账面价值间的调节信息及不可观察参数敏感性分析</v>
      </c>
      <c r="M490" s="7" t="str">
        <f>VLOOKUP(K490,sz!A:D,4,0)</f>
        <v>5、持续的第三层次公允价值计量项目，期初与期末账面价值间的调节信息及不可观察参数敏感性分析</v>
      </c>
      <c r="P490" s="3" t="s">
        <v>2770</v>
      </c>
      <c r="Q490" s="3" t="s">
        <v>752</v>
      </c>
      <c r="R490" s="3" t="s">
        <v>954</v>
      </c>
      <c r="S490" s="3" t="s">
        <v>955</v>
      </c>
      <c r="T490" s="3" t="s">
        <v>947</v>
      </c>
      <c r="U490" s="3" t="s">
        <v>2233</v>
      </c>
      <c r="V490" s="3" t="s">
        <v>2075</v>
      </c>
      <c r="W490" s="3" t="s">
        <v>956</v>
      </c>
      <c r="X490" s="3" t="s">
        <v>2070</v>
      </c>
      <c r="Y490" s="3" t="s">
        <v>2770</v>
      </c>
    </row>
    <row r="491" spans="2:25" x14ac:dyDescent="0.25">
      <c r="B491" t="s">
        <v>3414</v>
      </c>
      <c r="C491" s="1" t="s">
        <v>831</v>
      </c>
      <c r="D491" s="1" t="s">
        <v>832</v>
      </c>
      <c r="E491" s="3" t="str">
        <f>VLOOKUP(K491,sz!A:I,5,0)</f>
        <v>0b0b</v>
      </c>
      <c r="F491" s="4">
        <v>3</v>
      </c>
      <c r="G491" s="3" t="str">
        <f>VLOOKUP(K491,sz!A:I,7,0)</f>
        <v>06</v>
      </c>
      <c r="H491" s="3" t="str">
        <f>VLOOKUP(K491,sz!A:I,8,0)</f>
        <v>0b0b0600</v>
      </c>
      <c r="I491" s="3" t="str">
        <f>VLOOKUP(K491,sz!A:I,9,0)</f>
        <v>0</v>
      </c>
      <c r="J491" s="1">
        <v>6</v>
      </c>
      <c r="K491" s="8" t="str">
        <f t="shared" si="7"/>
        <v>1498</v>
      </c>
      <c r="L491" s="7" t="str">
        <f>VLOOKUP(K491,sz!A:D,3,0)</f>
        <v>持续的公允价值计量项目，本期内发生各层级之间转换的，转换的原因及确定转换时点的政策</v>
      </c>
      <c r="M491" s="7" t="str">
        <f>VLOOKUP(K491,sz!A:D,4,0)</f>
        <v>6、持续的公允价值计量项目，本期内发生各层级之间转换的，转换的原因及确定转换时点的政策</v>
      </c>
      <c r="P491" s="3" t="s">
        <v>2771</v>
      </c>
      <c r="Q491" s="3" t="s">
        <v>752</v>
      </c>
      <c r="R491" s="3" t="s">
        <v>957</v>
      </c>
      <c r="S491" s="3" t="s">
        <v>958</v>
      </c>
      <c r="T491" s="3" t="s">
        <v>947</v>
      </c>
      <c r="U491" s="3" t="s">
        <v>2233</v>
      </c>
      <c r="V491" s="3" t="s">
        <v>2074</v>
      </c>
      <c r="W491" s="3" t="s">
        <v>959</v>
      </c>
      <c r="X491" s="3" t="s">
        <v>2072</v>
      </c>
      <c r="Y491" s="3" t="s">
        <v>2771</v>
      </c>
    </row>
    <row r="492" spans="2:25" x14ac:dyDescent="0.25">
      <c r="B492" t="s">
        <v>3414</v>
      </c>
      <c r="C492" s="1" t="s">
        <v>834</v>
      </c>
      <c r="D492" s="1" t="s">
        <v>835</v>
      </c>
      <c r="E492" s="3" t="str">
        <f>VLOOKUP(K492,sz!A:I,5,0)</f>
        <v>0b0b</v>
      </c>
      <c r="F492" s="4">
        <v>3</v>
      </c>
      <c r="G492" s="3" t="str">
        <f>VLOOKUP(K492,sz!A:I,7,0)</f>
        <v>07</v>
      </c>
      <c r="H492" s="3" t="str">
        <f>VLOOKUP(K492,sz!A:I,8,0)</f>
        <v>0b0b0700</v>
      </c>
      <c r="I492" s="3" t="str">
        <f>VLOOKUP(K492,sz!A:I,9,0)</f>
        <v>0</v>
      </c>
      <c r="J492" s="1">
        <v>7</v>
      </c>
      <c r="K492" s="8" t="str">
        <f t="shared" si="7"/>
        <v>1499</v>
      </c>
      <c r="L492" s="7" t="str">
        <f>VLOOKUP(K492,sz!A:D,3,0)</f>
        <v>本期内发生的估值技术变更及变更原因</v>
      </c>
      <c r="M492" s="7" t="str">
        <f>VLOOKUP(K492,sz!A:D,4,0)</f>
        <v>7、本期内发生的估值技术变更及变更原因</v>
      </c>
      <c r="P492" s="3" t="s">
        <v>2772</v>
      </c>
      <c r="Q492" s="3" t="s">
        <v>752</v>
      </c>
      <c r="R492" s="3" t="s">
        <v>168</v>
      </c>
      <c r="S492" s="3" t="s">
        <v>960</v>
      </c>
      <c r="T492" s="3" t="s">
        <v>961</v>
      </c>
      <c r="U492" s="3" t="s">
        <v>2252</v>
      </c>
      <c r="V492" s="3" t="s">
        <v>2076</v>
      </c>
      <c r="W492" s="3" t="s">
        <v>962</v>
      </c>
      <c r="X492" s="3" t="s">
        <v>2070</v>
      </c>
      <c r="Y492" s="3" t="s">
        <v>2772</v>
      </c>
    </row>
    <row r="493" spans="2:25" x14ac:dyDescent="0.25">
      <c r="B493" t="s">
        <v>3414</v>
      </c>
      <c r="C493" s="1" t="s">
        <v>837</v>
      </c>
      <c r="D493" s="1" t="s">
        <v>838</v>
      </c>
      <c r="E493" s="3" t="str">
        <f>VLOOKUP(K493,sz!A:I,5,0)</f>
        <v>0b0b</v>
      </c>
      <c r="F493" s="4">
        <v>3</v>
      </c>
      <c r="G493" s="3" t="str">
        <f>VLOOKUP(K493,sz!A:I,7,0)</f>
        <v>08</v>
      </c>
      <c r="H493" s="3" t="str">
        <f>VLOOKUP(K493,sz!A:I,8,0)</f>
        <v>0b0b0800</v>
      </c>
      <c r="I493" s="3" t="str">
        <f>VLOOKUP(K493,sz!A:I,9,0)</f>
        <v>0</v>
      </c>
      <c r="J493" s="1">
        <v>8</v>
      </c>
      <c r="K493" s="8" t="str">
        <f t="shared" si="7"/>
        <v>1500</v>
      </c>
      <c r="L493" s="7" t="str">
        <f>VLOOKUP(K493,sz!A:D,3,0)</f>
        <v>不以公允价值计量的金融资产和金融负债的公允价值情况</v>
      </c>
      <c r="M493" s="7" t="str">
        <f>VLOOKUP(K493,sz!A:D,4,0)</f>
        <v>8、不以公允价值计量的金融资产和金融负债的公允价值情况</v>
      </c>
      <c r="P493" s="3" t="s">
        <v>2773</v>
      </c>
      <c r="Q493" s="3" t="s">
        <v>752</v>
      </c>
      <c r="R493" s="3" t="s">
        <v>169</v>
      </c>
      <c r="S493" s="3" t="s">
        <v>963</v>
      </c>
      <c r="T493" s="3" t="s">
        <v>961</v>
      </c>
      <c r="U493" s="3" t="s">
        <v>2252</v>
      </c>
      <c r="V493" s="3" t="s">
        <v>2075</v>
      </c>
      <c r="W493" s="3" t="s">
        <v>964</v>
      </c>
      <c r="X493" s="3" t="s">
        <v>2070</v>
      </c>
      <c r="Y493" s="3" t="s">
        <v>2773</v>
      </c>
    </row>
    <row r="494" spans="2:25" x14ac:dyDescent="0.25">
      <c r="B494" t="s">
        <v>3414</v>
      </c>
      <c r="C494" s="1" t="s">
        <v>1</v>
      </c>
      <c r="D494" s="1" t="s">
        <v>840</v>
      </c>
      <c r="E494" s="3" t="str">
        <f>VLOOKUP(K494,sz!A:I,5,0)</f>
        <v>0b05</v>
      </c>
      <c r="F494" s="4">
        <v>3</v>
      </c>
      <c r="G494" s="3" t="str">
        <f>VLOOKUP(K494,sz!A:I,7,0)</f>
        <v>22</v>
      </c>
      <c r="H494" s="3" t="str">
        <f>VLOOKUP(K494,sz!A:I,8,0)</f>
        <v>0b052200</v>
      </c>
      <c r="I494" s="3" t="str">
        <f>VLOOKUP(K494,sz!A:I,9,0)</f>
        <v>0</v>
      </c>
      <c r="J494" s="1">
        <v>9</v>
      </c>
      <c r="K494" s="8" t="str">
        <f t="shared" si="7"/>
        <v>1795</v>
      </c>
      <c r="L494" s="7" t="str">
        <f>VLOOKUP(K494,sz!A:D,3,0)</f>
        <v>其他</v>
      </c>
      <c r="M494" s="7" t="str">
        <f>VLOOKUP(K494,sz!A:D,4,0)</f>
        <v>34、其他</v>
      </c>
      <c r="P494" s="3" t="s">
        <v>2774</v>
      </c>
      <c r="Q494" s="3" t="s">
        <v>752</v>
      </c>
      <c r="R494" s="3" t="s">
        <v>965</v>
      </c>
      <c r="S494" s="3" t="s">
        <v>966</v>
      </c>
      <c r="T494" s="3" t="s">
        <v>947</v>
      </c>
      <c r="U494" s="3" t="s">
        <v>2233</v>
      </c>
      <c r="V494" s="3" t="s">
        <v>2073</v>
      </c>
      <c r="W494" s="3" t="s">
        <v>967</v>
      </c>
      <c r="X494" s="3" t="s">
        <v>2070</v>
      </c>
      <c r="Y494" s="3" t="s">
        <v>2774</v>
      </c>
    </row>
    <row r="495" spans="2:25" x14ac:dyDescent="0.25">
      <c r="B495" t="s">
        <v>3414</v>
      </c>
      <c r="C495" s="1" t="s">
        <v>151</v>
      </c>
      <c r="D495" s="1" t="s">
        <v>842</v>
      </c>
      <c r="E495" s="3" t="str">
        <f>VLOOKUP(K495,sz!A:I,5,0)</f>
        <v>0b</v>
      </c>
      <c r="F495" s="4">
        <v>2</v>
      </c>
      <c r="G495" s="3" t="str">
        <f>VLOOKUP(K495,sz!A:I,7,0)</f>
        <v>0c</v>
      </c>
      <c r="H495" s="3" t="str">
        <f>VLOOKUP(K495,sz!A:I,8,0)</f>
        <v>0b0c0000</v>
      </c>
      <c r="I495" s="3" t="str">
        <f>VLOOKUP(K495,sz!A:I,9,0)</f>
        <v>1</v>
      </c>
      <c r="J495" s="1" t="s">
        <v>2859</v>
      </c>
      <c r="K495" s="8" t="str">
        <f t="shared" si="7"/>
        <v>1502</v>
      </c>
      <c r="L495" s="7" t="str">
        <f>VLOOKUP(K495,sz!A:D,3,0)</f>
        <v>关联方及关联交易</v>
      </c>
      <c r="M495" s="7" t="str">
        <f>VLOOKUP(K495,sz!A:D,4,0)</f>
        <v>十二、关联方及关联交易</v>
      </c>
      <c r="P495" s="3" t="s">
        <v>2775</v>
      </c>
      <c r="Q495" s="3" t="s">
        <v>752</v>
      </c>
      <c r="R495" s="3" t="s">
        <v>968</v>
      </c>
      <c r="S495" s="3" t="s">
        <v>969</v>
      </c>
      <c r="T495" s="3" t="s">
        <v>947</v>
      </c>
      <c r="U495" s="3" t="s">
        <v>2233</v>
      </c>
      <c r="V495" s="3" t="s">
        <v>2078</v>
      </c>
      <c r="W495" s="3" t="s">
        <v>970</v>
      </c>
      <c r="X495" s="3" t="s">
        <v>2070</v>
      </c>
      <c r="Y495" s="3" t="s">
        <v>2775</v>
      </c>
    </row>
    <row r="496" spans="2:25" x14ac:dyDescent="0.25">
      <c r="B496" t="s">
        <v>3414</v>
      </c>
      <c r="C496" s="1" t="s">
        <v>845</v>
      </c>
      <c r="D496" s="1" t="s">
        <v>846</v>
      </c>
      <c r="E496" s="3" t="str">
        <f>VLOOKUP(K496,sz!A:I,5,0)</f>
        <v>0b0c</v>
      </c>
      <c r="F496" s="4">
        <v>3</v>
      </c>
      <c r="G496" s="3" t="str">
        <f>VLOOKUP(K496,sz!A:I,7,0)</f>
        <v>01</v>
      </c>
      <c r="H496" s="3" t="str">
        <f>VLOOKUP(K496,sz!A:I,8,0)</f>
        <v>0b0c0100</v>
      </c>
      <c r="I496" s="3" t="str">
        <f>VLOOKUP(K496,sz!A:I,9,0)</f>
        <v>0</v>
      </c>
      <c r="J496" s="1">
        <v>1</v>
      </c>
      <c r="K496" s="8" t="str">
        <f t="shared" si="7"/>
        <v>1503</v>
      </c>
      <c r="L496" s="7" t="str">
        <f>VLOOKUP(K496,sz!A:D,3,0)</f>
        <v>本企业的母公司情况</v>
      </c>
      <c r="M496" s="7" t="str">
        <f>VLOOKUP(K496,sz!A:D,4,0)</f>
        <v>1、本企业的母公司情况</v>
      </c>
      <c r="P496" s="3" t="s">
        <v>2776</v>
      </c>
      <c r="Q496" s="3" t="s">
        <v>752</v>
      </c>
      <c r="R496" s="3" t="s">
        <v>971</v>
      </c>
      <c r="S496" s="3" t="s">
        <v>972</v>
      </c>
      <c r="T496" s="3" t="s">
        <v>947</v>
      </c>
      <c r="U496" s="3" t="s">
        <v>2233</v>
      </c>
      <c r="V496" s="3" t="s">
        <v>2077</v>
      </c>
      <c r="W496" s="3" t="s">
        <v>973</v>
      </c>
      <c r="X496" s="3" t="s">
        <v>2072</v>
      </c>
      <c r="Y496" s="3" t="s">
        <v>2776</v>
      </c>
    </row>
    <row r="497" spans="2:25" x14ac:dyDescent="0.25">
      <c r="B497" t="s">
        <v>3414</v>
      </c>
      <c r="C497" s="1" t="s">
        <v>849</v>
      </c>
      <c r="D497" s="1" t="s">
        <v>850</v>
      </c>
      <c r="E497" s="3" t="str">
        <f>VLOOKUP(K497,sz!A:I,5,0)</f>
        <v>0b0c</v>
      </c>
      <c r="F497" s="4">
        <v>3</v>
      </c>
      <c r="G497" s="3" t="str">
        <f>VLOOKUP(K497,sz!A:I,7,0)</f>
        <v>02</v>
      </c>
      <c r="H497" s="3" t="str">
        <f>VLOOKUP(K497,sz!A:I,8,0)</f>
        <v>0b0c0200</v>
      </c>
      <c r="I497" s="3" t="str">
        <f>VLOOKUP(K497,sz!A:I,9,0)</f>
        <v>0</v>
      </c>
      <c r="J497" s="1">
        <v>2</v>
      </c>
      <c r="K497" s="8" t="str">
        <f t="shared" si="7"/>
        <v>1504</v>
      </c>
      <c r="L497" s="7" t="str">
        <f>VLOOKUP(K497,sz!A:D,3,0)</f>
        <v>本企业的子公司情况</v>
      </c>
      <c r="M497" s="7" t="str">
        <f>VLOOKUP(K497,sz!A:D,4,0)</f>
        <v>2、本企业的子公司情况</v>
      </c>
      <c r="P497" s="3" t="s">
        <v>2777</v>
      </c>
      <c r="Q497" s="3" t="s">
        <v>752</v>
      </c>
      <c r="R497" s="3" t="s">
        <v>974</v>
      </c>
      <c r="S497" s="3" t="s">
        <v>975</v>
      </c>
      <c r="T497" s="3" t="s">
        <v>976</v>
      </c>
      <c r="U497" s="3" t="s">
        <v>2252</v>
      </c>
      <c r="V497" s="3" t="s">
        <v>2076</v>
      </c>
      <c r="W497" s="3" t="s">
        <v>977</v>
      </c>
      <c r="X497" s="3" t="s">
        <v>2070</v>
      </c>
      <c r="Y497" s="3" t="s">
        <v>2777</v>
      </c>
    </row>
    <row r="498" spans="2:25" x14ac:dyDescent="0.25">
      <c r="B498" t="s">
        <v>3414</v>
      </c>
      <c r="C498" s="1" t="s">
        <v>852</v>
      </c>
      <c r="D498" s="1" t="s">
        <v>853</v>
      </c>
      <c r="E498" s="3" t="str">
        <f>VLOOKUP(K498,sz!A:I,5,0)</f>
        <v>0b0c</v>
      </c>
      <c r="F498" s="4">
        <v>3</v>
      </c>
      <c r="G498" s="3" t="str">
        <f>VLOOKUP(K498,sz!A:I,7,0)</f>
        <v>03</v>
      </c>
      <c r="H498" s="3" t="str">
        <f>VLOOKUP(K498,sz!A:I,8,0)</f>
        <v>0b0c0300</v>
      </c>
      <c r="I498" s="3" t="str">
        <f>VLOOKUP(K498,sz!A:I,9,0)</f>
        <v>0</v>
      </c>
      <c r="J498" s="1">
        <v>3</v>
      </c>
      <c r="K498" s="8" t="str">
        <f t="shared" si="7"/>
        <v>1505</v>
      </c>
      <c r="L498" s="7" t="str">
        <f>VLOOKUP(K498,sz!A:D,3,0)</f>
        <v>本企业合营和联营企业情况</v>
      </c>
      <c r="M498" s="7" t="str">
        <f>VLOOKUP(K498,sz!A:D,4,0)</f>
        <v>3、本企业合营和联营企业情况</v>
      </c>
      <c r="P498" s="3" t="s">
        <v>2778</v>
      </c>
      <c r="Q498" s="3" t="s">
        <v>752</v>
      </c>
      <c r="R498" s="3" t="s">
        <v>170</v>
      </c>
      <c r="S498" s="3" t="s">
        <v>978</v>
      </c>
      <c r="T498" s="3" t="s">
        <v>976</v>
      </c>
      <c r="U498" s="3" t="s">
        <v>2252</v>
      </c>
      <c r="V498" s="3" t="s">
        <v>2075</v>
      </c>
      <c r="W498" s="3" t="s">
        <v>979</v>
      </c>
      <c r="X498" s="3" t="s">
        <v>2070</v>
      </c>
      <c r="Y498" s="3" t="s">
        <v>2778</v>
      </c>
    </row>
    <row r="499" spans="2:25" x14ac:dyDescent="0.25">
      <c r="B499" t="s">
        <v>3414</v>
      </c>
      <c r="C499" s="1" t="s">
        <v>855</v>
      </c>
      <c r="D499" s="1" t="s">
        <v>856</v>
      </c>
      <c r="E499" s="3" t="str">
        <f>VLOOKUP(K499,sz!A:I,5,0)</f>
        <v>0b0c</v>
      </c>
      <c r="F499" s="4">
        <v>3</v>
      </c>
      <c r="G499" s="3" t="str">
        <f>VLOOKUP(K499,sz!A:I,7,0)</f>
        <v>04</v>
      </c>
      <c r="H499" s="3" t="str">
        <f>VLOOKUP(K499,sz!A:I,8,0)</f>
        <v>0b0c0400</v>
      </c>
      <c r="I499" s="3" t="str">
        <f>VLOOKUP(K499,sz!A:I,9,0)</f>
        <v>0</v>
      </c>
      <c r="J499" s="1">
        <v>4</v>
      </c>
      <c r="K499" s="8" t="str">
        <f t="shared" si="7"/>
        <v>1506</v>
      </c>
      <c r="L499" s="7" t="str">
        <f>VLOOKUP(K499,sz!A:D,3,0)</f>
        <v>其他关联方情况</v>
      </c>
      <c r="M499" s="7" t="str">
        <f>VLOOKUP(K499,sz!A:D,4,0)</f>
        <v>4、其他关联方情况</v>
      </c>
      <c r="P499" s="3" t="s">
        <v>2779</v>
      </c>
      <c r="Q499" s="3" t="s">
        <v>752</v>
      </c>
      <c r="R499" s="3" t="s">
        <v>171</v>
      </c>
      <c r="S499" s="3" t="s">
        <v>980</v>
      </c>
      <c r="T499" s="3" t="s">
        <v>976</v>
      </c>
      <c r="U499" s="3" t="s">
        <v>2252</v>
      </c>
      <c r="V499" s="3" t="s">
        <v>2074</v>
      </c>
      <c r="W499" s="3" t="s">
        <v>981</v>
      </c>
      <c r="X499" s="3" t="s">
        <v>2070</v>
      </c>
      <c r="Y499" s="3" t="s">
        <v>2779</v>
      </c>
    </row>
    <row r="500" spans="2:25" x14ac:dyDescent="0.25">
      <c r="B500" t="s">
        <v>3414</v>
      </c>
      <c r="C500" s="1" t="s">
        <v>858</v>
      </c>
      <c r="D500" s="1" t="s">
        <v>859</v>
      </c>
      <c r="E500" s="3" t="str">
        <f>VLOOKUP(K500,sz!A:I,5,0)</f>
        <v>0b0c</v>
      </c>
      <c r="F500" s="4">
        <v>3</v>
      </c>
      <c r="G500" s="3" t="str">
        <f>VLOOKUP(K500,sz!A:I,7,0)</f>
        <v>05</v>
      </c>
      <c r="H500" s="3" t="str">
        <f>VLOOKUP(K500,sz!A:I,8,0)</f>
        <v>0b0c0500</v>
      </c>
      <c r="I500" s="3" t="str">
        <f>VLOOKUP(K500,sz!A:I,9,0)</f>
        <v>1</v>
      </c>
      <c r="J500" s="1">
        <v>5</v>
      </c>
      <c r="K500" s="8" t="str">
        <f t="shared" si="7"/>
        <v>1507</v>
      </c>
      <c r="L500" s="7" t="str">
        <f>VLOOKUP(K500,sz!A:D,3,0)</f>
        <v>关联交易情况</v>
      </c>
      <c r="M500" s="7" t="str">
        <f>VLOOKUP(K500,sz!A:D,4,0)</f>
        <v>5、关联交易情况</v>
      </c>
      <c r="P500" s="3" t="s">
        <v>2780</v>
      </c>
      <c r="Q500" s="3" t="s">
        <v>752</v>
      </c>
      <c r="R500" s="3" t="s">
        <v>7</v>
      </c>
      <c r="S500" s="3" t="s">
        <v>982</v>
      </c>
      <c r="T500" s="3" t="s">
        <v>976</v>
      </c>
      <c r="U500" s="3" t="s">
        <v>2252</v>
      </c>
      <c r="V500" s="3" t="s">
        <v>2073</v>
      </c>
      <c r="W500" s="3" t="s">
        <v>983</v>
      </c>
      <c r="X500" s="3" t="s">
        <v>2070</v>
      </c>
      <c r="Y500" s="3" t="s">
        <v>2780</v>
      </c>
    </row>
    <row r="501" spans="2:25" x14ac:dyDescent="0.25">
      <c r="B501" t="s">
        <v>3414</v>
      </c>
      <c r="C501" s="1" t="s">
        <v>152</v>
      </c>
      <c r="D501" s="1" t="s">
        <v>3381</v>
      </c>
      <c r="E501" s="3" t="str">
        <f>VLOOKUP(K501,sz!A:I,5,0)</f>
        <v>0b0c05</v>
      </c>
      <c r="F501" s="4">
        <v>4</v>
      </c>
      <c r="G501" s="3" t="str">
        <f>VLOOKUP(K501,sz!A:I,7,0)</f>
        <v>01</v>
      </c>
      <c r="H501" s="3" t="str">
        <f>VLOOKUP(K501,sz!A:I,8,0)</f>
        <v>0b0c0501</v>
      </c>
      <c r="I501" s="3" t="str">
        <f>VLOOKUP(K501,sz!A:I,9,0)</f>
        <v>0</v>
      </c>
      <c r="J501" s="1">
        <v>1</v>
      </c>
      <c r="K501" s="8" t="str">
        <f t="shared" si="7"/>
        <v>1508</v>
      </c>
      <c r="L501" s="7" t="str">
        <f>VLOOKUP(K501,sz!A:D,3,0)</f>
        <v>购销商品、提供和接受劳务的关联交易</v>
      </c>
      <c r="M501" s="7" t="str">
        <f>VLOOKUP(K501,sz!A:D,4,0)</f>
        <v>（1）购销商品、提供和接受劳务的关联交易</v>
      </c>
      <c r="P501" s="3" t="s">
        <v>2781</v>
      </c>
      <c r="Q501" s="3" t="s">
        <v>752</v>
      </c>
      <c r="R501" s="3" t="s">
        <v>984</v>
      </c>
      <c r="S501" s="3" t="s">
        <v>985</v>
      </c>
      <c r="T501" s="3" t="s">
        <v>947</v>
      </c>
      <c r="U501" s="3" t="s">
        <v>2233</v>
      </c>
      <c r="V501" s="3" t="s">
        <v>2080</v>
      </c>
      <c r="W501" s="3" t="s">
        <v>986</v>
      </c>
      <c r="X501" s="3" t="s">
        <v>2070</v>
      </c>
      <c r="Y501" s="3" t="s">
        <v>2781</v>
      </c>
    </row>
    <row r="502" spans="2:25" x14ac:dyDescent="0.25">
      <c r="B502" t="s">
        <v>3414</v>
      </c>
      <c r="C502" s="1" t="s">
        <v>153</v>
      </c>
      <c r="D502" s="1" t="s">
        <v>3382</v>
      </c>
      <c r="E502" s="3" t="str">
        <f>VLOOKUP(K502,sz!A:I,5,0)</f>
        <v>0b0c05</v>
      </c>
      <c r="F502" s="4">
        <v>4</v>
      </c>
      <c r="G502" s="3" t="str">
        <f>VLOOKUP(K502,sz!A:I,7,0)</f>
        <v>02</v>
      </c>
      <c r="H502" s="3" t="str">
        <f>VLOOKUP(K502,sz!A:I,8,0)</f>
        <v>0b0c0502</v>
      </c>
      <c r="I502" s="3" t="str">
        <f>VLOOKUP(K502,sz!A:I,9,0)</f>
        <v>0</v>
      </c>
      <c r="J502" s="1">
        <v>2</v>
      </c>
      <c r="K502" s="8" t="str">
        <f t="shared" si="7"/>
        <v>1509</v>
      </c>
      <c r="L502" s="7" t="str">
        <f>VLOOKUP(K502,sz!A:D,3,0)</f>
        <v>关联受托管理/承包及委托管理/出包情况</v>
      </c>
      <c r="M502" s="7" t="str">
        <f>VLOOKUP(K502,sz!A:D,4,0)</f>
        <v>（2）关联受托管理/承包及委托管理/出包情况</v>
      </c>
      <c r="P502" s="3" t="s">
        <v>2782</v>
      </c>
      <c r="Q502" s="3" t="s">
        <v>752</v>
      </c>
      <c r="R502" s="3" t="s">
        <v>1</v>
      </c>
      <c r="S502" s="3" t="s">
        <v>889</v>
      </c>
      <c r="T502" s="3" t="s">
        <v>947</v>
      </c>
      <c r="U502" s="3" t="s">
        <v>2233</v>
      </c>
      <c r="V502" s="3" t="s">
        <v>2079</v>
      </c>
      <c r="W502" s="3" t="s">
        <v>987</v>
      </c>
      <c r="X502" s="3" t="s">
        <v>2070</v>
      </c>
      <c r="Y502" s="3" t="s">
        <v>2782</v>
      </c>
    </row>
    <row r="503" spans="2:25" x14ac:dyDescent="0.25">
      <c r="B503" t="s">
        <v>3414</v>
      </c>
      <c r="C503" s="1" t="s">
        <v>154</v>
      </c>
      <c r="D503" s="1" t="s">
        <v>3383</v>
      </c>
      <c r="E503" s="3" t="str">
        <f>VLOOKUP(K503,sz!A:I,5,0)</f>
        <v>0b0c05</v>
      </c>
      <c r="F503" s="4">
        <v>4</v>
      </c>
      <c r="G503" s="3" t="str">
        <f>VLOOKUP(K503,sz!A:I,7,0)</f>
        <v>03</v>
      </c>
      <c r="H503" s="3" t="str">
        <f>VLOOKUP(K503,sz!A:I,8,0)</f>
        <v>0b0c0503</v>
      </c>
      <c r="I503" s="3" t="str">
        <f>VLOOKUP(K503,sz!A:I,9,0)</f>
        <v>0</v>
      </c>
      <c r="J503" s="1">
        <v>3</v>
      </c>
      <c r="K503" s="8" t="str">
        <f t="shared" si="7"/>
        <v>1510</v>
      </c>
      <c r="L503" s="7" t="str">
        <f>VLOOKUP(K503,sz!A:D,3,0)</f>
        <v>关联租赁情况</v>
      </c>
      <c r="M503" s="7" t="str">
        <f>VLOOKUP(K503,sz!A:D,4,0)</f>
        <v>（3）关联租赁情况</v>
      </c>
      <c r="P503" s="3" t="s">
        <v>2783</v>
      </c>
      <c r="Q503" s="3" t="s">
        <v>752</v>
      </c>
      <c r="R503" s="3" t="s">
        <v>172</v>
      </c>
      <c r="S503" s="3" t="s">
        <v>988</v>
      </c>
      <c r="T503" s="3" t="s">
        <v>810</v>
      </c>
      <c r="U503" s="3" t="s">
        <v>2224</v>
      </c>
      <c r="V503" s="3" t="s">
        <v>2313</v>
      </c>
      <c r="W503" s="3" t="s">
        <v>989</v>
      </c>
      <c r="X503" s="3" t="s">
        <v>2072</v>
      </c>
      <c r="Y503" s="3" t="s">
        <v>2783</v>
      </c>
    </row>
    <row r="504" spans="2:25" x14ac:dyDescent="0.25">
      <c r="B504" t="s">
        <v>3414</v>
      </c>
      <c r="C504" s="1" t="s">
        <v>155</v>
      </c>
      <c r="D504" s="1" t="s">
        <v>3384</v>
      </c>
      <c r="E504" s="3" t="str">
        <f>VLOOKUP(K504,sz!A:I,5,0)</f>
        <v>0b0c05</v>
      </c>
      <c r="F504" s="4">
        <v>4</v>
      </c>
      <c r="G504" s="3" t="str">
        <f>VLOOKUP(K504,sz!A:I,7,0)</f>
        <v>04</v>
      </c>
      <c r="H504" s="3" t="str">
        <f>VLOOKUP(K504,sz!A:I,8,0)</f>
        <v>0b0c0504</v>
      </c>
      <c r="I504" s="3" t="str">
        <f>VLOOKUP(K504,sz!A:I,9,0)</f>
        <v>0</v>
      </c>
      <c r="J504" s="1">
        <v>4</v>
      </c>
      <c r="K504" s="8" t="str">
        <f t="shared" si="7"/>
        <v>1511</v>
      </c>
      <c r="L504" s="7" t="str">
        <f>VLOOKUP(K504,sz!A:D,3,0)</f>
        <v>关联担保情况</v>
      </c>
      <c r="M504" s="7" t="str">
        <f>VLOOKUP(K504,sz!A:D,4,0)</f>
        <v>（4）关联担保情况</v>
      </c>
      <c r="P504" s="3" t="s">
        <v>2784</v>
      </c>
      <c r="Q504" s="3" t="s">
        <v>752</v>
      </c>
      <c r="R504" s="3" t="s">
        <v>990</v>
      </c>
      <c r="S504" s="3" t="s">
        <v>991</v>
      </c>
      <c r="T504" s="3" t="s">
        <v>992</v>
      </c>
      <c r="U504" s="3" t="s">
        <v>2233</v>
      </c>
      <c r="V504" s="3" t="s">
        <v>2076</v>
      </c>
      <c r="W504" s="3" t="s">
        <v>993</v>
      </c>
      <c r="X504" s="3" t="s">
        <v>2072</v>
      </c>
      <c r="Y504" s="3" t="s">
        <v>2784</v>
      </c>
    </row>
    <row r="505" spans="2:25" x14ac:dyDescent="0.25">
      <c r="B505" t="s">
        <v>3414</v>
      </c>
      <c r="C505" s="1" t="s">
        <v>156</v>
      </c>
      <c r="D505" s="1" t="s">
        <v>3385</v>
      </c>
      <c r="E505" s="3" t="str">
        <f>VLOOKUP(K505,sz!A:I,5,0)</f>
        <v>0b0c05</v>
      </c>
      <c r="F505" s="4">
        <v>4</v>
      </c>
      <c r="G505" s="3" t="str">
        <f>VLOOKUP(K505,sz!A:I,7,0)</f>
        <v>05</v>
      </c>
      <c r="H505" s="3" t="str">
        <f>VLOOKUP(K505,sz!A:I,8,0)</f>
        <v>0b0c0505</v>
      </c>
      <c r="I505" s="3" t="str">
        <f>VLOOKUP(K505,sz!A:I,9,0)</f>
        <v>0</v>
      </c>
      <c r="J505" s="1">
        <v>5</v>
      </c>
      <c r="K505" s="8" t="str">
        <f t="shared" si="7"/>
        <v>1512</v>
      </c>
      <c r="L505" s="7" t="str">
        <f>VLOOKUP(K505,sz!A:D,3,0)</f>
        <v>关联方资金拆借</v>
      </c>
      <c r="M505" s="7" t="str">
        <f>VLOOKUP(K505,sz!A:D,4,0)</f>
        <v>（5）关联方资金拆借</v>
      </c>
      <c r="P505" s="3" t="s">
        <v>2785</v>
      </c>
      <c r="Q505" s="3" t="s">
        <v>752</v>
      </c>
      <c r="R505" s="3" t="s">
        <v>80</v>
      </c>
      <c r="S505" s="3" t="s">
        <v>994</v>
      </c>
      <c r="T505" s="3" t="s">
        <v>995</v>
      </c>
      <c r="U505" s="3" t="s">
        <v>2252</v>
      </c>
      <c r="V505" s="3" t="s">
        <v>2076</v>
      </c>
      <c r="W505" s="3" t="s">
        <v>996</v>
      </c>
      <c r="X505" s="3" t="s">
        <v>2070</v>
      </c>
      <c r="Y505" s="3" t="s">
        <v>2785</v>
      </c>
    </row>
    <row r="506" spans="2:25" x14ac:dyDescent="0.25">
      <c r="B506" t="s">
        <v>3414</v>
      </c>
      <c r="C506" s="1" t="s">
        <v>157</v>
      </c>
      <c r="D506" s="1" t="s">
        <v>3386</v>
      </c>
      <c r="E506" s="3" t="str">
        <f>VLOOKUP(K506,sz!A:I,5,0)</f>
        <v>0b0c05</v>
      </c>
      <c r="F506" s="4">
        <v>4</v>
      </c>
      <c r="G506" s="3" t="str">
        <f>VLOOKUP(K506,sz!A:I,7,0)</f>
        <v>06</v>
      </c>
      <c r="H506" s="3" t="str">
        <f>VLOOKUP(K506,sz!A:I,8,0)</f>
        <v>0b0c0506</v>
      </c>
      <c r="I506" s="3" t="str">
        <f>VLOOKUP(K506,sz!A:I,9,0)</f>
        <v>0</v>
      </c>
      <c r="J506" s="1">
        <v>6</v>
      </c>
      <c r="K506" s="8" t="str">
        <f t="shared" si="7"/>
        <v>1513</v>
      </c>
      <c r="L506" s="7" t="str">
        <f>VLOOKUP(K506,sz!A:D,3,0)</f>
        <v>关联方资产转让、债务重组情况</v>
      </c>
      <c r="M506" s="7" t="str">
        <f>VLOOKUP(K506,sz!A:D,4,0)</f>
        <v>（6）关联方资产转让、债务重组情况</v>
      </c>
      <c r="P506" s="3" t="s">
        <v>2786</v>
      </c>
      <c r="Q506" s="3" t="s">
        <v>752</v>
      </c>
      <c r="R506" s="3" t="s">
        <v>997</v>
      </c>
      <c r="S506" s="3" t="s">
        <v>998</v>
      </c>
      <c r="T506" s="3" t="s">
        <v>995</v>
      </c>
      <c r="U506" s="3" t="s">
        <v>2252</v>
      </c>
      <c r="V506" s="3" t="s">
        <v>2075</v>
      </c>
      <c r="W506" s="3" t="s">
        <v>999</v>
      </c>
      <c r="X506" s="3" t="s">
        <v>2070</v>
      </c>
      <c r="Y506" s="3" t="s">
        <v>2786</v>
      </c>
    </row>
    <row r="507" spans="2:25" x14ac:dyDescent="0.25">
      <c r="B507" t="s">
        <v>3414</v>
      </c>
      <c r="C507" s="1" t="s">
        <v>158</v>
      </c>
      <c r="D507" s="1" t="s">
        <v>3387</v>
      </c>
      <c r="E507" s="3" t="str">
        <f>VLOOKUP(K507,sz!A:I,5,0)</f>
        <v>0b0c05</v>
      </c>
      <c r="F507" s="4">
        <v>4</v>
      </c>
      <c r="G507" s="3" t="str">
        <f>VLOOKUP(K507,sz!A:I,7,0)</f>
        <v>07</v>
      </c>
      <c r="H507" s="3" t="str">
        <f>VLOOKUP(K507,sz!A:I,8,0)</f>
        <v>0b0c0507</v>
      </c>
      <c r="I507" s="3" t="str">
        <f>VLOOKUP(K507,sz!A:I,9,0)</f>
        <v>0</v>
      </c>
      <c r="J507" s="1">
        <v>7</v>
      </c>
      <c r="K507" s="8" t="str">
        <f t="shared" si="7"/>
        <v>1514</v>
      </c>
      <c r="L507" s="7" t="str">
        <f>VLOOKUP(K507,sz!A:D,3,0)</f>
        <v>关键管理人员报酬</v>
      </c>
      <c r="M507" s="7" t="str">
        <f>VLOOKUP(K507,sz!A:D,4,0)</f>
        <v>（7）关键管理人员报酬</v>
      </c>
      <c r="P507" s="3" t="s">
        <v>2787</v>
      </c>
      <c r="Q507" s="3" t="s">
        <v>752</v>
      </c>
      <c r="R507" s="3" t="s">
        <v>81</v>
      </c>
      <c r="S507" s="3" t="s">
        <v>1000</v>
      </c>
      <c r="T507" s="3" t="s">
        <v>995</v>
      </c>
      <c r="U507" s="3" t="s">
        <v>2252</v>
      </c>
      <c r="V507" s="3" t="s">
        <v>2074</v>
      </c>
      <c r="W507" s="3" t="s">
        <v>1001</v>
      </c>
      <c r="X507" s="3" t="s">
        <v>2070</v>
      </c>
      <c r="Y507" s="3" t="s">
        <v>2787</v>
      </c>
    </row>
    <row r="508" spans="2:25" x14ac:dyDescent="0.25">
      <c r="B508" t="s">
        <v>3414</v>
      </c>
      <c r="C508" s="1" t="s">
        <v>159</v>
      </c>
      <c r="D508" s="1" t="s">
        <v>3388</v>
      </c>
      <c r="E508" s="3" t="str">
        <f>VLOOKUP(K508,sz!A:I,5,0)</f>
        <v>0b0c05</v>
      </c>
      <c r="F508" s="4">
        <v>4</v>
      </c>
      <c r="G508" s="3" t="str">
        <f>VLOOKUP(K508,sz!A:I,7,0)</f>
        <v>08</v>
      </c>
      <c r="H508" s="3" t="str">
        <f>VLOOKUP(K508,sz!A:I,8,0)</f>
        <v>0b0c0508</v>
      </c>
      <c r="I508" s="3" t="str">
        <f>VLOOKUP(K508,sz!A:I,9,0)</f>
        <v>0</v>
      </c>
      <c r="J508" s="1">
        <v>8</v>
      </c>
      <c r="K508" s="8" t="str">
        <f t="shared" si="7"/>
        <v>1515</v>
      </c>
      <c r="L508" s="7" t="str">
        <f>VLOOKUP(K508,sz!A:D,3,0)</f>
        <v>其他关联交易</v>
      </c>
      <c r="M508" s="7" t="str">
        <f>VLOOKUP(K508,sz!A:D,4,0)</f>
        <v>（8）其他关联交易</v>
      </c>
      <c r="P508" s="3" t="s">
        <v>2788</v>
      </c>
      <c r="Q508" s="3" t="s">
        <v>752</v>
      </c>
      <c r="R508" s="3" t="s">
        <v>1002</v>
      </c>
      <c r="S508" s="3" t="s">
        <v>1003</v>
      </c>
      <c r="T508" s="3" t="s">
        <v>995</v>
      </c>
      <c r="U508" s="3" t="s">
        <v>2252</v>
      </c>
      <c r="V508" s="3" t="s">
        <v>2073</v>
      </c>
      <c r="W508" s="3" t="s">
        <v>1004</v>
      </c>
      <c r="X508" s="3" t="s">
        <v>2070</v>
      </c>
      <c r="Y508" s="3" t="s">
        <v>2788</v>
      </c>
    </row>
    <row r="509" spans="2:25" x14ac:dyDescent="0.25">
      <c r="B509" t="s">
        <v>3414</v>
      </c>
      <c r="C509" s="1" t="s">
        <v>878</v>
      </c>
      <c r="D509" s="1" t="s">
        <v>879</v>
      </c>
      <c r="E509" s="3" t="str">
        <f>VLOOKUP(K509,sz!A:I,5,0)</f>
        <v>0b0c</v>
      </c>
      <c r="F509" s="4">
        <v>3</v>
      </c>
      <c r="G509" s="3" t="str">
        <f>VLOOKUP(K509,sz!A:I,7,0)</f>
        <v>06</v>
      </c>
      <c r="H509" s="3" t="str">
        <f>VLOOKUP(K509,sz!A:I,8,0)</f>
        <v>0b0c0600</v>
      </c>
      <c r="I509" s="3" t="str">
        <f>VLOOKUP(K509,sz!A:I,9,0)</f>
        <v>1</v>
      </c>
      <c r="J509" s="1">
        <v>6</v>
      </c>
      <c r="K509" s="8" t="str">
        <f t="shared" si="7"/>
        <v>1516</v>
      </c>
      <c r="L509" s="7" t="str">
        <f>VLOOKUP(K509,sz!A:D,3,0)</f>
        <v>关联方应收应付款项</v>
      </c>
      <c r="M509" s="7" t="str">
        <f>VLOOKUP(K509,sz!A:D,4,0)</f>
        <v>6、关联方应收应付款项</v>
      </c>
      <c r="P509" s="3" t="s">
        <v>2789</v>
      </c>
      <c r="Q509" s="3" t="s">
        <v>752</v>
      </c>
      <c r="R509" s="3" t="s">
        <v>1005</v>
      </c>
      <c r="S509" s="3" t="s">
        <v>1006</v>
      </c>
      <c r="T509" s="3" t="s">
        <v>995</v>
      </c>
      <c r="U509" s="3" t="s">
        <v>2252</v>
      </c>
      <c r="V509" s="3" t="s">
        <v>2078</v>
      </c>
      <c r="W509" s="3" t="s">
        <v>1007</v>
      </c>
      <c r="X509" s="3" t="s">
        <v>2070</v>
      </c>
      <c r="Y509" s="3" t="s">
        <v>2789</v>
      </c>
    </row>
    <row r="510" spans="2:25" x14ac:dyDescent="0.25">
      <c r="B510" t="s">
        <v>3414</v>
      </c>
      <c r="C510" s="1" t="s">
        <v>160</v>
      </c>
      <c r="D510" s="1" t="s">
        <v>3389</v>
      </c>
      <c r="E510" s="3" t="str">
        <f>VLOOKUP(K510,sz!A:I,5,0)</f>
        <v>0b0c06</v>
      </c>
      <c r="F510" s="4">
        <v>5</v>
      </c>
      <c r="G510" s="3" t="str">
        <f>VLOOKUP(K510,sz!A:I,7,0)</f>
        <v>01</v>
      </c>
      <c r="H510" s="3" t="str">
        <f>VLOOKUP(K510,sz!A:I,8,0)</f>
        <v>0b0c0601</v>
      </c>
      <c r="I510" s="3" t="str">
        <f>VLOOKUP(K510,sz!A:I,9,0)</f>
        <v>0</v>
      </c>
      <c r="J510" s="1">
        <v>1</v>
      </c>
      <c r="K510" s="8" t="str">
        <f t="shared" si="7"/>
        <v>1517</v>
      </c>
      <c r="L510" s="7" t="str">
        <f>VLOOKUP(K510,sz!A:D,3,0)</f>
        <v>应收项目</v>
      </c>
      <c r="M510" s="7" t="str">
        <f>VLOOKUP(K510,sz!A:D,4,0)</f>
        <v>（1）应收项目</v>
      </c>
      <c r="P510" s="3" t="s">
        <v>2790</v>
      </c>
      <c r="Q510" s="3" t="s">
        <v>752</v>
      </c>
      <c r="R510" s="3" t="s">
        <v>1008</v>
      </c>
      <c r="S510" s="3" t="s">
        <v>1009</v>
      </c>
      <c r="T510" s="3" t="s">
        <v>995</v>
      </c>
      <c r="U510" s="3" t="s">
        <v>2252</v>
      </c>
      <c r="V510" s="3" t="s">
        <v>2077</v>
      </c>
      <c r="W510" s="3" t="s">
        <v>1010</v>
      </c>
      <c r="X510" s="3" t="s">
        <v>2070</v>
      </c>
      <c r="Y510" s="3" t="s">
        <v>2790</v>
      </c>
    </row>
    <row r="511" spans="2:25" x14ac:dyDescent="0.25">
      <c r="B511" t="s">
        <v>3414</v>
      </c>
      <c r="C511" s="1" t="s">
        <v>161</v>
      </c>
      <c r="D511" s="1" t="s">
        <v>3390</v>
      </c>
      <c r="E511" s="3" t="str">
        <f>VLOOKUP(K511,sz!A:I,5,0)</f>
        <v>0b0c06</v>
      </c>
      <c r="F511" s="4">
        <v>5</v>
      </c>
      <c r="G511" s="3" t="str">
        <f>VLOOKUP(K511,sz!A:I,7,0)</f>
        <v>02</v>
      </c>
      <c r="H511" s="3" t="str">
        <f>VLOOKUP(K511,sz!A:I,8,0)</f>
        <v>0b0c0602</v>
      </c>
      <c r="I511" s="3" t="str">
        <f>VLOOKUP(K511,sz!A:I,9,0)</f>
        <v>0</v>
      </c>
      <c r="J511" s="1">
        <v>2</v>
      </c>
      <c r="K511" s="8" t="str">
        <f t="shared" si="7"/>
        <v>1518</v>
      </c>
      <c r="L511" s="7" t="str">
        <f>VLOOKUP(K511,sz!A:D,3,0)</f>
        <v>应付项目</v>
      </c>
      <c r="M511" s="7" t="str">
        <f>VLOOKUP(K511,sz!A:D,4,0)</f>
        <v>（2）应付项目</v>
      </c>
      <c r="P511" s="3" t="s">
        <v>2791</v>
      </c>
      <c r="Q511" s="3" t="s">
        <v>752</v>
      </c>
      <c r="R511" s="3" t="s">
        <v>1011</v>
      </c>
      <c r="S511" s="3" t="s">
        <v>1012</v>
      </c>
      <c r="T511" s="3" t="s">
        <v>992</v>
      </c>
      <c r="U511" s="3" t="s">
        <v>2233</v>
      </c>
      <c r="V511" s="3" t="s">
        <v>2075</v>
      </c>
      <c r="W511" s="3" t="s">
        <v>1013</v>
      </c>
      <c r="X511" s="3" t="s">
        <v>2072</v>
      </c>
      <c r="Y511" s="3" t="s">
        <v>2791</v>
      </c>
    </row>
    <row r="512" spans="2:25" x14ac:dyDescent="0.25">
      <c r="B512" t="s">
        <v>3414</v>
      </c>
      <c r="C512" s="1" t="s">
        <v>886</v>
      </c>
      <c r="D512" s="1" t="s">
        <v>887</v>
      </c>
      <c r="E512" s="3" t="str">
        <f>VLOOKUP(K512,sz!A:I,5,0)</f>
        <v>0b0c</v>
      </c>
      <c r="F512" s="4">
        <v>3</v>
      </c>
      <c r="G512" s="3" t="str">
        <f>VLOOKUP(K512,sz!A:I,7,0)</f>
        <v>07</v>
      </c>
      <c r="H512" s="3" t="str">
        <f>VLOOKUP(K512,sz!A:I,8,0)</f>
        <v>0b0c0700</v>
      </c>
      <c r="I512" s="3" t="str">
        <f>VLOOKUP(K512,sz!A:I,9,0)</f>
        <v>0</v>
      </c>
      <c r="J512" s="1">
        <v>7</v>
      </c>
      <c r="K512" s="8" t="str">
        <f t="shared" si="7"/>
        <v>1519</v>
      </c>
      <c r="L512" s="7" t="str">
        <f>VLOOKUP(K512,sz!A:D,3,0)</f>
        <v>关联方承诺</v>
      </c>
      <c r="M512" s="7" t="str">
        <f>VLOOKUP(K512,sz!A:D,4,0)</f>
        <v>7、关联方承诺</v>
      </c>
      <c r="P512" s="3" t="s">
        <v>2792</v>
      </c>
      <c r="Q512" s="3" t="s">
        <v>752</v>
      </c>
      <c r="R512" s="3" t="s">
        <v>86</v>
      </c>
      <c r="S512" s="3" t="s">
        <v>1014</v>
      </c>
      <c r="T512" s="3" t="s">
        <v>1015</v>
      </c>
      <c r="U512" s="3" t="s">
        <v>2252</v>
      </c>
      <c r="V512" s="3" t="s">
        <v>2076</v>
      </c>
      <c r="W512" s="3" t="s">
        <v>1016</v>
      </c>
      <c r="X512" s="3" t="s">
        <v>2070</v>
      </c>
      <c r="Y512" s="3" t="s">
        <v>2792</v>
      </c>
    </row>
    <row r="513" spans="2:25" x14ac:dyDescent="0.25">
      <c r="B513" t="s">
        <v>3414</v>
      </c>
      <c r="C513" s="1" t="s">
        <v>1</v>
      </c>
      <c r="D513" s="1" t="s">
        <v>889</v>
      </c>
      <c r="E513" s="3" t="str">
        <f>VLOOKUP(K513,sz!A:I,5,0)</f>
        <v>0b05</v>
      </c>
      <c r="F513" s="4">
        <v>3</v>
      </c>
      <c r="G513" s="3" t="str">
        <f>VLOOKUP(K513,sz!A:I,7,0)</f>
        <v>22</v>
      </c>
      <c r="H513" s="3" t="str">
        <f>VLOOKUP(K513,sz!A:I,8,0)</f>
        <v>0b052200</v>
      </c>
      <c r="I513" s="3" t="str">
        <f>VLOOKUP(K513,sz!A:I,9,0)</f>
        <v>0</v>
      </c>
      <c r="J513" s="1">
        <v>8</v>
      </c>
      <c r="K513" s="8" t="str">
        <f t="shared" si="7"/>
        <v>1795</v>
      </c>
      <c r="L513" s="7" t="str">
        <f>VLOOKUP(K513,sz!A:D,3,0)</f>
        <v>其他</v>
      </c>
      <c r="M513" s="7" t="str">
        <f>VLOOKUP(K513,sz!A:D,4,0)</f>
        <v>34、其他</v>
      </c>
      <c r="P513" s="3" t="s">
        <v>2793</v>
      </c>
      <c r="Q513" s="3" t="s">
        <v>752</v>
      </c>
      <c r="R513" s="3" t="s">
        <v>997</v>
      </c>
      <c r="S513" s="3" t="s">
        <v>998</v>
      </c>
      <c r="T513" s="3" t="s">
        <v>1015</v>
      </c>
      <c r="U513" s="3" t="s">
        <v>2252</v>
      </c>
      <c r="V513" s="3" t="s">
        <v>2075</v>
      </c>
      <c r="W513" s="3" t="s">
        <v>1017</v>
      </c>
      <c r="X513" s="3" t="s">
        <v>2070</v>
      </c>
      <c r="Y513" s="3" t="s">
        <v>2793</v>
      </c>
    </row>
    <row r="514" spans="2:25" x14ac:dyDescent="0.25">
      <c r="B514" t="s">
        <v>3414</v>
      </c>
      <c r="C514" s="1" t="s">
        <v>67</v>
      </c>
      <c r="D514" s="1" t="s">
        <v>891</v>
      </c>
      <c r="E514" s="3" t="str">
        <f>VLOOKUP(K514,sz!A:I,5,0)</f>
        <v>0b05</v>
      </c>
      <c r="F514" s="4">
        <v>2</v>
      </c>
      <c r="G514" s="3" t="str">
        <f>VLOOKUP(K514,sz!A:I,7,0)</f>
        <v>1a</v>
      </c>
      <c r="H514" s="3" t="str">
        <f>VLOOKUP(K514,sz!A:I,8,0)</f>
        <v>0b051a00</v>
      </c>
      <c r="I514" s="3" t="str">
        <f>VLOOKUP(K514,sz!A:I,9,0)</f>
        <v>0</v>
      </c>
      <c r="J514" s="1" t="s">
        <v>2964</v>
      </c>
      <c r="K514" s="8" t="str">
        <f t="shared" si="7"/>
        <v>1781</v>
      </c>
      <c r="L514" s="7" t="str">
        <f>VLOOKUP(K514,sz!A:D,3,0)</f>
        <v>股份支付</v>
      </c>
      <c r="M514" s="7" t="str">
        <f>VLOOKUP(K514,sz!A:D,4,0)</f>
        <v>26、股份支付</v>
      </c>
      <c r="P514" s="3" t="s">
        <v>2794</v>
      </c>
      <c r="Q514" s="3" t="s">
        <v>752</v>
      </c>
      <c r="R514" s="3" t="s">
        <v>87</v>
      </c>
      <c r="S514" s="3" t="s">
        <v>1018</v>
      </c>
      <c r="T514" s="3" t="s">
        <v>1015</v>
      </c>
      <c r="U514" s="3" t="s">
        <v>2252</v>
      </c>
      <c r="V514" s="3" t="s">
        <v>2074</v>
      </c>
      <c r="W514" s="3" t="s">
        <v>1019</v>
      </c>
      <c r="X514" s="3" t="s">
        <v>2070</v>
      </c>
      <c r="Y514" s="3" t="s">
        <v>2794</v>
      </c>
    </row>
    <row r="515" spans="2:25" x14ac:dyDescent="0.25">
      <c r="B515" t="s">
        <v>3414</v>
      </c>
      <c r="C515" s="1" t="s">
        <v>894</v>
      </c>
      <c r="D515" s="1" t="s">
        <v>895</v>
      </c>
      <c r="E515" s="3" t="str">
        <f>VLOOKUP(K515,sz!A:I,5,0)</f>
        <v>0b0d</v>
      </c>
      <c r="F515" s="4">
        <v>3</v>
      </c>
      <c r="G515" s="3" t="str">
        <f>VLOOKUP(K515,sz!A:I,7,0)</f>
        <v>01</v>
      </c>
      <c r="H515" s="3" t="str">
        <f>VLOOKUP(K515,sz!A:I,8,0)</f>
        <v>0b0d0100</v>
      </c>
      <c r="I515" s="3" t="str">
        <f>VLOOKUP(K515,sz!A:I,9,0)</f>
        <v>0</v>
      </c>
      <c r="J515" s="1">
        <v>1</v>
      </c>
      <c r="K515" s="8" t="str">
        <f t="shared" si="7"/>
        <v>1522</v>
      </c>
      <c r="L515" s="7" t="str">
        <f>VLOOKUP(K515,sz!A:D,3,0)</f>
        <v>股份支付总体情况</v>
      </c>
      <c r="M515" s="7" t="str">
        <f>VLOOKUP(K515,sz!A:D,4,0)</f>
        <v>1、股份支付总体情况</v>
      </c>
      <c r="P515" s="3" t="s">
        <v>2795</v>
      </c>
      <c r="Q515" s="3" t="s">
        <v>752</v>
      </c>
      <c r="R515" s="3" t="s">
        <v>88</v>
      </c>
      <c r="S515" s="3" t="s">
        <v>1020</v>
      </c>
      <c r="T515" s="3" t="s">
        <v>1015</v>
      </c>
      <c r="U515" s="3" t="s">
        <v>2252</v>
      </c>
      <c r="V515" s="3" t="s">
        <v>2073</v>
      </c>
      <c r="W515" s="3" t="s">
        <v>1021</v>
      </c>
      <c r="X515" s="3" t="s">
        <v>2070</v>
      </c>
      <c r="Y515" s="3" t="s">
        <v>2795</v>
      </c>
    </row>
    <row r="516" spans="2:25" x14ac:dyDescent="0.25">
      <c r="B516" t="s">
        <v>3414</v>
      </c>
      <c r="C516" s="1" t="s">
        <v>898</v>
      </c>
      <c r="D516" s="1" t="s">
        <v>899</v>
      </c>
      <c r="E516" s="3" t="str">
        <f>VLOOKUP(K516,sz!A:I,5,0)</f>
        <v>0b0d</v>
      </c>
      <c r="F516" s="4">
        <v>3</v>
      </c>
      <c r="G516" s="3" t="str">
        <f>VLOOKUP(K516,sz!A:I,7,0)</f>
        <v>02</v>
      </c>
      <c r="H516" s="3" t="str">
        <f>VLOOKUP(K516,sz!A:I,8,0)</f>
        <v>0b0d0200</v>
      </c>
      <c r="I516" s="3" t="str">
        <f>VLOOKUP(K516,sz!A:I,9,0)</f>
        <v>0</v>
      </c>
      <c r="J516" s="1">
        <v>2</v>
      </c>
      <c r="K516" s="8" t="str">
        <f t="shared" si="7"/>
        <v>1523</v>
      </c>
      <c r="L516" s="7" t="str">
        <f>VLOOKUP(K516,sz!A:D,3,0)</f>
        <v>以权益结算的股份支付情况</v>
      </c>
      <c r="M516" s="7" t="str">
        <f>VLOOKUP(K516,sz!A:D,4,0)</f>
        <v>2、以权益结算的股份支付情况</v>
      </c>
      <c r="P516" s="3" t="s">
        <v>2796</v>
      </c>
      <c r="Q516" s="3" t="s">
        <v>752</v>
      </c>
      <c r="R516" s="3" t="s">
        <v>1022</v>
      </c>
      <c r="S516" s="3" t="s">
        <v>1023</v>
      </c>
      <c r="T516" s="3" t="s">
        <v>1015</v>
      </c>
      <c r="U516" s="3" t="s">
        <v>2252</v>
      </c>
      <c r="V516" s="3" t="s">
        <v>2078</v>
      </c>
      <c r="W516" s="3" t="s">
        <v>1024</v>
      </c>
      <c r="X516" s="3" t="s">
        <v>2070</v>
      </c>
      <c r="Y516" s="3" t="s">
        <v>2796</v>
      </c>
    </row>
    <row r="517" spans="2:25" x14ac:dyDescent="0.25">
      <c r="B517" t="s">
        <v>3414</v>
      </c>
      <c r="C517" s="1" t="s">
        <v>901</v>
      </c>
      <c r="D517" s="1" t="s">
        <v>902</v>
      </c>
      <c r="E517" s="3" t="str">
        <f>VLOOKUP(K517,sz!A:I,5,0)</f>
        <v>0b0d</v>
      </c>
      <c r="F517" s="4">
        <v>3</v>
      </c>
      <c r="G517" s="3" t="str">
        <f>VLOOKUP(K517,sz!A:I,7,0)</f>
        <v>03</v>
      </c>
      <c r="H517" s="3" t="str">
        <f>VLOOKUP(K517,sz!A:I,8,0)</f>
        <v>0b0d0300</v>
      </c>
      <c r="I517" s="3" t="str">
        <f>VLOOKUP(K517,sz!A:I,9,0)</f>
        <v>0</v>
      </c>
      <c r="J517" s="1">
        <v>3</v>
      </c>
      <c r="K517" s="8" t="str">
        <f t="shared" si="7"/>
        <v>1524</v>
      </c>
      <c r="L517" s="7" t="str">
        <f>VLOOKUP(K517,sz!A:D,3,0)</f>
        <v>以现金结算的股份支付情况</v>
      </c>
      <c r="M517" s="7" t="str">
        <f>VLOOKUP(K517,sz!A:D,4,0)</f>
        <v>3、以现金结算的股份支付情况</v>
      </c>
      <c r="P517" s="3" t="s">
        <v>2797</v>
      </c>
      <c r="Q517" s="3" t="s">
        <v>752</v>
      </c>
      <c r="R517" s="3" t="s">
        <v>89</v>
      </c>
      <c r="S517" s="3" t="s">
        <v>1025</v>
      </c>
      <c r="T517" s="3" t="s">
        <v>1015</v>
      </c>
      <c r="U517" s="3" t="s">
        <v>2252</v>
      </c>
      <c r="V517" s="3" t="s">
        <v>2077</v>
      </c>
      <c r="W517" s="3" t="s">
        <v>1026</v>
      </c>
      <c r="X517" s="3" t="s">
        <v>2070</v>
      </c>
      <c r="Y517" s="3" t="s">
        <v>2797</v>
      </c>
    </row>
    <row r="518" spans="2:25" x14ac:dyDescent="0.25">
      <c r="B518" t="s">
        <v>3414</v>
      </c>
      <c r="C518" s="1" t="s">
        <v>904</v>
      </c>
      <c r="D518" s="1" t="s">
        <v>905</v>
      </c>
      <c r="E518" s="3" t="str">
        <f>VLOOKUP(K518,sz!A:I,5,0)</f>
        <v>0b0d</v>
      </c>
      <c r="F518" s="4">
        <v>3</v>
      </c>
      <c r="G518" s="3" t="str">
        <f>VLOOKUP(K518,sz!A:I,7,0)</f>
        <v>04</v>
      </c>
      <c r="H518" s="3" t="str">
        <f>VLOOKUP(K518,sz!A:I,8,0)</f>
        <v>0b0d0400</v>
      </c>
      <c r="I518" s="3" t="str">
        <f>VLOOKUP(K518,sz!A:I,9,0)</f>
        <v>0</v>
      </c>
      <c r="J518" s="1">
        <v>4</v>
      </c>
      <c r="K518" s="8" t="str">
        <f t="shared" si="7"/>
        <v>1525</v>
      </c>
      <c r="L518" s="7" t="str">
        <f>VLOOKUP(K518,sz!A:D,3,0)</f>
        <v>股份支付的修改、终止情况</v>
      </c>
      <c r="M518" s="7" t="str">
        <f>VLOOKUP(K518,sz!A:D,4,0)</f>
        <v>4、股份支付的修改、终止情况</v>
      </c>
      <c r="P518" s="3" t="s">
        <v>2798</v>
      </c>
      <c r="Q518" s="3" t="s">
        <v>752</v>
      </c>
      <c r="R518" s="3" t="s">
        <v>1027</v>
      </c>
      <c r="S518" s="3" t="s">
        <v>1028</v>
      </c>
      <c r="T518" s="3" t="s">
        <v>1015</v>
      </c>
      <c r="U518" s="3" t="s">
        <v>2252</v>
      </c>
      <c r="V518" s="3" t="s">
        <v>2080</v>
      </c>
      <c r="W518" s="3" t="s">
        <v>1029</v>
      </c>
      <c r="X518" s="3" t="s">
        <v>2070</v>
      </c>
      <c r="Y518" s="3" t="s">
        <v>2798</v>
      </c>
    </row>
    <row r="519" spans="2:25" x14ac:dyDescent="0.25">
      <c r="B519" t="s">
        <v>3414</v>
      </c>
      <c r="C519" s="1" t="s">
        <v>1</v>
      </c>
      <c r="D519" s="1" t="s">
        <v>907</v>
      </c>
      <c r="E519" s="3" t="str">
        <f>VLOOKUP(K519,sz!A:I,5,0)</f>
        <v>0b05</v>
      </c>
      <c r="F519" s="4">
        <v>3</v>
      </c>
      <c r="G519" s="3" t="str">
        <f>VLOOKUP(K519,sz!A:I,7,0)</f>
        <v>22</v>
      </c>
      <c r="H519" s="3" t="str">
        <f>VLOOKUP(K519,sz!A:I,8,0)</f>
        <v>0b052200</v>
      </c>
      <c r="I519" s="3" t="str">
        <f>VLOOKUP(K519,sz!A:I,9,0)</f>
        <v>0</v>
      </c>
      <c r="J519" s="1">
        <v>5</v>
      </c>
      <c r="K519" s="8" t="str">
        <f t="shared" si="7"/>
        <v>1795</v>
      </c>
      <c r="L519" s="7" t="str">
        <f>VLOOKUP(K519,sz!A:D,3,0)</f>
        <v>其他</v>
      </c>
      <c r="M519" s="7" t="str">
        <f>VLOOKUP(K519,sz!A:D,4,0)</f>
        <v>34、其他</v>
      </c>
      <c r="P519" s="3" t="s">
        <v>2799</v>
      </c>
      <c r="Q519" s="3" t="s">
        <v>752</v>
      </c>
      <c r="R519" s="3" t="s">
        <v>1030</v>
      </c>
      <c r="S519" s="3" t="s">
        <v>1031</v>
      </c>
      <c r="T519" s="3" t="s">
        <v>1015</v>
      </c>
      <c r="U519" s="3" t="s">
        <v>2252</v>
      </c>
      <c r="V519" s="3" t="s">
        <v>2079</v>
      </c>
      <c r="W519" s="3" t="s">
        <v>1032</v>
      </c>
      <c r="X519" s="3" t="s">
        <v>2070</v>
      </c>
      <c r="Y519" s="3" t="s">
        <v>2799</v>
      </c>
    </row>
    <row r="520" spans="2:25" x14ac:dyDescent="0.25">
      <c r="B520" t="s">
        <v>3414</v>
      </c>
      <c r="C520" s="1" t="s">
        <v>162</v>
      </c>
      <c r="D520" s="1" t="s">
        <v>909</v>
      </c>
      <c r="E520" s="3" t="str">
        <f>VLOOKUP(K520,sz!A:I,5,0)</f>
        <v>0b</v>
      </c>
      <c r="F520" s="4">
        <v>2</v>
      </c>
      <c r="G520" s="3" t="str">
        <f>VLOOKUP(K520,sz!A:I,7,0)</f>
        <v>0e</v>
      </c>
      <c r="H520" s="3" t="str">
        <f>VLOOKUP(K520,sz!A:I,8,0)</f>
        <v>0b0e0000</v>
      </c>
      <c r="I520" s="3" t="str">
        <f>VLOOKUP(K520,sz!A:I,9,0)</f>
        <v>1</v>
      </c>
      <c r="J520" s="1" t="s">
        <v>2968</v>
      </c>
      <c r="K520" s="8" t="str">
        <f t="shared" si="7"/>
        <v>1527</v>
      </c>
      <c r="L520" s="7" t="str">
        <f>VLOOKUP(K520,sz!A:D,3,0)</f>
        <v>承诺及或有事项</v>
      </c>
      <c r="M520" s="7" t="str">
        <f>VLOOKUP(K520,sz!A:D,4,0)</f>
        <v>十四、承诺及或有事项</v>
      </c>
      <c r="P520" s="3" t="s">
        <v>2800</v>
      </c>
      <c r="Q520" s="3" t="s">
        <v>752</v>
      </c>
      <c r="R520" s="3" t="s">
        <v>50</v>
      </c>
      <c r="S520" s="3" t="s">
        <v>1033</v>
      </c>
      <c r="T520" s="3" t="s">
        <v>992</v>
      </c>
      <c r="U520" s="3" t="s">
        <v>2233</v>
      </c>
      <c r="V520" s="3" t="s">
        <v>2074</v>
      </c>
      <c r="W520" s="3" t="s">
        <v>1034</v>
      </c>
      <c r="X520" s="3" t="s">
        <v>2072</v>
      </c>
      <c r="Y520" s="3" t="s">
        <v>2800</v>
      </c>
    </row>
    <row r="521" spans="2:25" x14ac:dyDescent="0.25">
      <c r="B521" t="s">
        <v>3414</v>
      </c>
      <c r="C521" s="1" t="s">
        <v>912</v>
      </c>
      <c r="D521" s="1" t="s">
        <v>913</v>
      </c>
      <c r="E521" s="3" t="str">
        <f>VLOOKUP(K521,sz!A:I,5,0)</f>
        <v>0b0e</v>
      </c>
      <c r="F521" s="4">
        <v>3</v>
      </c>
      <c r="G521" s="3" t="str">
        <f>VLOOKUP(K521,sz!A:I,7,0)</f>
        <v>01</v>
      </c>
      <c r="H521" s="3" t="str">
        <f>VLOOKUP(K521,sz!A:I,8,0)</f>
        <v>0b0e0100</v>
      </c>
      <c r="I521" s="3" t="str">
        <f>VLOOKUP(K521,sz!A:I,9,0)</f>
        <v>0</v>
      </c>
      <c r="J521" s="1">
        <v>1</v>
      </c>
      <c r="K521" s="8" t="str">
        <f t="shared" si="7"/>
        <v>1528</v>
      </c>
      <c r="L521" s="7" t="str">
        <f>VLOOKUP(K521,sz!A:D,3,0)</f>
        <v>重要承诺事项</v>
      </c>
      <c r="M521" s="7" t="str">
        <f>VLOOKUP(K521,sz!A:D,4,0)</f>
        <v>1、重要承诺事项</v>
      </c>
      <c r="P521" s="3" t="s">
        <v>2801</v>
      </c>
      <c r="Q521" s="3" t="s">
        <v>752</v>
      </c>
      <c r="R521" s="3" t="s">
        <v>173</v>
      </c>
      <c r="S521" s="3" t="s">
        <v>1035</v>
      </c>
      <c r="T521" s="3" t="s">
        <v>1036</v>
      </c>
      <c r="U521" s="3" t="s">
        <v>2252</v>
      </c>
      <c r="V521" s="3" t="s">
        <v>2076</v>
      </c>
      <c r="W521" s="3" t="s">
        <v>1037</v>
      </c>
      <c r="X521" s="3" t="s">
        <v>2070</v>
      </c>
      <c r="Y521" s="3" t="s">
        <v>2801</v>
      </c>
    </row>
    <row r="522" spans="2:25" x14ac:dyDescent="0.25">
      <c r="B522" t="s">
        <v>3414</v>
      </c>
      <c r="C522" s="1" t="s">
        <v>916</v>
      </c>
      <c r="D522" s="1" t="s">
        <v>917</v>
      </c>
      <c r="E522" s="3" t="str">
        <f>VLOOKUP(K522,sz!A:I,5,0)</f>
        <v>0b0e</v>
      </c>
      <c r="F522" s="4">
        <v>3</v>
      </c>
      <c r="G522" s="3" t="str">
        <f>VLOOKUP(K522,sz!A:I,7,0)</f>
        <v>02</v>
      </c>
      <c r="H522" s="3" t="str">
        <f>VLOOKUP(K522,sz!A:I,8,0)</f>
        <v>0b0e0200</v>
      </c>
      <c r="I522" s="3" t="str">
        <f>VLOOKUP(K522,sz!A:I,9,0)</f>
        <v>1</v>
      </c>
      <c r="J522" s="1">
        <v>2</v>
      </c>
      <c r="K522" s="8" t="str">
        <f t="shared" ref="K522:K576" si="8">VLOOKUP(C522,R:Y,8,0)</f>
        <v>1529</v>
      </c>
      <c r="L522" s="7" t="str">
        <f>VLOOKUP(K522,sz!A:D,3,0)</f>
        <v>或有事项</v>
      </c>
      <c r="M522" s="7" t="str">
        <f>VLOOKUP(K522,sz!A:D,4,0)</f>
        <v>2、或有事项</v>
      </c>
      <c r="P522" s="3" t="s">
        <v>2802</v>
      </c>
      <c r="Q522" s="3" t="s">
        <v>752</v>
      </c>
      <c r="R522" s="3" t="s">
        <v>174</v>
      </c>
      <c r="S522" s="3" t="s">
        <v>1038</v>
      </c>
      <c r="T522" s="3" t="s">
        <v>1036</v>
      </c>
      <c r="U522" s="3" t="s">
        <v>2252</v>
      </c>
      <c r="V522" s="3" t="s">
        <v>2075</v>
      </c>
      <c r="W522" s="3" t="s">
        <v>1039</v>
      </c>
      <c r="X522" s="3" t="s">
        <v>2070</v>
      </c>
      <c r="Y522" s="3" t="s">
        <v>2802</v>
      </c>
    </row>
    <row r="523" spans="2:25" x14ac:dyDescent="0.25">
      <c r="B523" t="s">
        <v>3414</v>
      </c>
      <c r="C523" s="1" t="s">
        <v>163</v>
      </c>
      <c r="D523" s="1" t="s">
        <v>3391</v>
      </c>
      <c r="E523" s="3" t="str">
        <f>VLOOKUP(K523,sz!A:I,5,0)</f>
        <v>0b0e02</v>
      </c>
      <c r="F523" s="4">
        <v>3</v>
      </c>
      <c r="G523" s="3" t="str">
        <f>VLOOKUP(K523,sz!A:I,7,0)</f>
        <v>01</v>
      </c>
      <c r="H523" s="3" t="str">
        <f>VLOOKUP(K523,sz!A:I,8,0)</f>
        <v>0b0e0201</v>
      </c>
      <c r="I523" s="3" t="str">
        <f>VLOOKUP(K523,sz!A:I,9,0)</f>
        <v>0</v>
      </c>
      <c r="J523" s="1">
        <v>1</v>
      </c>
      <c r="K523" s="8" t="str">
        <f t="shared" si="8"/>
        <v>1530</v>
      </c>
      <c r="L523" s="7" t="str">
        <f>VLOOKUP(K523,sz!A:D,3,0)</f>
        <v>资产负债表日存在的重要或有事项</v>
      </c>
      <c r="M523" s="7" t="str">
        <f>VLOOKUP(K523,sz!A:D,4,0)</f>
        <v>（1）资产负债表日存在的重要或有事项</v>
      </c>
      <c r="P523" s="3" t="s">
        <v>2803</v>
      </c>
      <c r="Q523" s="3" t="s">
        <v>752</v>
      </c>
      <c r="R523" s="3" t="s">
        <v>7</v>
      </c>
      <c r="S523" s="3" t="s">
        <v>1040</v>
      </c>
      <c r="T523" s="3" t="s">
        <v>1036</v>
      </c>
      <c r="U523" s="3" t="s">
        <v>2252</v>
      </c>
      <c r="V523" s="3" t="s">
        <v>2074</v>
      </c>
      <c r="W523" s="3" t="s">
        <v>1041</v>
      </c>
      <c r="X523" s="3" t="s">
        <v>2070</v>
      </c>
      <c r="Y523" s="3" t="s">
        <v>2803</v>
      </c>
    </row>
    <row r="524" spans="2:25" x14ac:dyDescent="0.25">
      <c r="B524" t="s">
        <v>3414</v>
      </c>
      <c r="C524" s="1" t="s">
        <v>3393</v>
      </c>
      <c r="D524" s="1" t="s">
        <v>3392</v>
      </c>
      <c r="E524" s="3" t="e">
        <f>VLOOKUP(K524,sz!A:I,5,0)</f>
        <v>#N/A</v>
      </c>
      <c r="F524" s="4">
        <v>3</v>
      </c>
      <c r="G524" s="3" t="e">
        <f>VLOOKUP(K524,sz!A:I,7,0)</f>
        <v>#N/A</v>
      </c>
      <c r="H524" s="3" t="e">
        <f>VLOOKUP(K524,sz!A:I,8,0)</f>
        <v>#N/A</v>
      </c>
      <c r="I524" s="3" t="e">
        <f>VLOOKUP(K524,sz!A:I,9,0)</f>
        <v>#N/A</v>
      </c>
      <c r="J524" s="1">
        <v>2</v>
      </c>
      <c r="K524" s="8" t="e">
        <f t="shared" si="8"/>
        <v>#N/A</v>
      </c>
      <c r="L524" s="7" t="e">
        <f>VLOOKUP(K524,sz!A:D,3,0)</f>
        <v>#N/A</v>
      </c>
      <c r="M524" s="7" t="e">
        <f>VLOOKUP(K524,sz!A:D,4,0)</f>
        <v>#N/A</v>
      </c>
      <c r="P524" s="3" t="s">
        <v>2804</v>
      </c>
      <c r="Q524" s="3" t="s">
        <v>752</v>
      </c>
      <c r="R524" s="3" t="s">
        <v>1042</v>
      </c>
      <c r="S524" s="3" t="s">
        <v>1043</v>
      </c>
      <c r="T524" s="3" t="s">
        <v>992</v>
      </c>
      <c r="U524" s="3" t="s">
        <v>2233</v>
      </c>
      <c r="V524" s="3" t="s">
        <v>2073</v>
      </c>
      <c r="W524" s="3" t="s">
        <v>1044</v>
      </c>
      <c r="X524" s="3" t="s">
        <v>2070</v>
      </c>
      <c r="Y524" s="3" t="s">
        <v>2804</v>
      </c>
    </row>
    <row r="525" spans="2:25" x14ac:dyDescent="0.25">
      <c r="B525" t="s">
        <v>3414</v>
      </c>
      <c r="C525" s="1" t="s">
        <v>1</v>
      </c>
      <c r="D525" s="1" t="s">
        <v>925</v>
      </c>
      <c r="E525" s="3" t="str">
        <f>VLOOKUP(K525,sz!A:I,5,0)</f>
        <v>0b05</v>
      </c>
      <c r="F525" s="4">
        <v>3</v>
      </c>
      <c r="G525" s="3" t="str">
        <f>VLOOKUP(K525,sz!A:I,7,0)</f>
        <v>22</v>
      </c>
      <c r="H525" s="3" t="str">
        <f>VLOOKUP(K525,sz!A:I,8,0)</f>
        <v>0b052200</v>
      </c>
      <c r="I525" s="3" t="str">
        <f>VLOOKUP(K525,sz!A:I,9,0)</f>
        <v>0</v>
      </c>
      <c r="J525" s="1">
        <v>3</v>
      </c>
      <c r="K525" s="8" t="str">
        <f t="shared" si="8"/>
        <v>1795</v>
      </c>
      <c r="L525" s="7" t="str">
        <f>VLOOKUP(K525,sz!A:D,3,0)</f>
        <v>其他</v>
      </c>
      <c r="M525" s="7" t="str">
        <f>VLOOKUP(K525,sz!A:D,4,0)</f>
        <v>34、其他</v>
      </c>
      <c r="P525" s="3" t="s">
        <v>2805</v>
      </c>
      <c r="Q525" s="3" t="s">
        <v>752</v>
      </c>
      <c r="R525" s="3" t="s">
        <v>1045</v>
      </c>
      <c r="S525" s="3" t="s">
        <v>1046</v>
      </c>
      <c r="T525" s="3" t="s">
        <v>992</v>
      </c>
      <c r="U525" s="3" t="s">
        <v>2233</v>
      </c>
      <c r="V525" s="3" t="s">
        <v>2078</v>
      </c>
      <c r="W525" s="3" t="s">
        <v>1047</v>
      </c>
      <c r="X525" s="3" t="s">
        <v>2070</v>
      </c>
      <c r="Y525" s="3" t="s">
        <v>2805</v>
      </c>
    </row>
    <row r="526" spans="2:25" x14ac:dyDescent="0.25">
      <c r="B526" t="s">
        <v>3414</v>
      </c>
      <c r="C526" s="1" t="s">
        <v>164</v>
      </c>
      <c r="D526" s="1" t="s">
        <v>927</v>
      </c>
      <c r="E526" s="3" t="str">
        <f>VLOOKUP(K526,sz!A:I,5,0)</f>
        <v>0b</v>
      </c>
      <c r="F526" s="4">
        <v>2</v>
      </c>
      <c r="G526" s="3" t="str">
        <f>VLOOKUP(K526,sz!A:I,7,0)</f>
        <v>0f</v>
      </c>
      <c r="H526" s="3" t="str">
        <f>VLOOKUP(K526,sz!A:I,8,0)</f>
        <v>0b0f0000</v>
      </c>
      <c r="I526" s="3" t="str">
        <f>VLOOKUP(K526,sz!A:I,9,0)</f>
        <v>1</v>
      </c>
      <c r="J526" s="1" t="s">
        <v>2983</v>
      </c>
      <c r="K526" s="8" t="str">
        <f t="shared" si="8"/>
        <v>1533</v>
      </c>
      <c r="L526" s="7" t="str">
        <f>VLOOKUP(K526,sz!A:D,3,0)</f>
        <v>资产负债表日后事项</v>
      </c>
      <c r="M526" s="7" t="str">
        <f>VLOOKUP(K526,sz!A:D,4,0)</f>
        <v>十五、资产负债表日后事项</v>
      </c>
      <c r="P526" s="3" t="s">
        <v>2806</v>
      </c>
      <c r="Q526" s="3" t="s">
        <v>752</v>
      </c>
      <c r="R526" s="3" t="s">
        <v>1</v>
      </c>
      <c r="S526" s="3" t="s">
        <v>807</v>
      </c>
      <c r="T526" s="3" t="s">
        <v>992</v>
      </c>
      <c r="U526" s="3" t="s">
        <v>2233</v>
      </c>
      <c r="V526" s="3" t="s">
        <v>2077</v>
      </c>
      <c r="W526" s="3" t="s">
        <v>1048</v>
      </c>
      <c r="X526" s="3" t="s">
        <v>2070</v>
      </c>
      <c r="Y526" s="3" t="s">
        <v>2806</v>
      </c>
    </row>
    <row r="527" spans="2:25" x14ac:dyDescent="0.25">
      <c r="B527" t="s">
        <v>3414</v>
      </c>
      <c r="C527" s="1" t="s">
        <v>930</v>
      </c>
      <c r="D527" s="1" t="s">
        <v>931</v>
      </c>
      <c r="E527" s="3" t="str">
        <f>VLOOKUP(K527,sz!A:I,5,0)</f>
        <v>0b0f</v>
      </c>
      <c r="F527" s="4">
        <v>3</v>
      </c>
      <c r="G527" s="3" t="str">
        <f>VLOOKUP(K527,sz!A:I,7,0)</f>
        <v>01</v>
      </c>
      <c r="H527" s="3" t="str">
        <f>VLOOKUP(K527,sz!A:I,8,0)</f>
        <v>0b0f0100</v>
      </c>
      <c r="I527" s="3" t="str">
        <f>VLOOKUP(K527,sz!A:I,9,0)</f>
        <v>0</v>
      </c>
      <c r="J527" s="1">
        <v>1</v>
      </c>
      <c r="K527" s="8" t="str">
        <f t="shared" si="8"/>
        <v>1534</v>
      </c>
      <c r="L527" s="7" t="str">
        <f>VLOOKUP(K527,sz!A:D,3,0)</f>
        <v>重要的非调整事项</v>
      </c>
      <c r="M527" s="7" t="str">
        <f>VLOOKUP(K527,sz!A:D,4,0)</f>
        <v>1、重要的非调整事项</v>
      </c>
      <c r="P527" s="3" t="s">
        <v>2807</v>
      </c>
      <c r="Q527" s="3" t="s">
        <v>752</v>
      </c>
      <c r="R527" s="3" t="s">
        <v>175</v>
      </c>
      <c r="S527" s="3" t="s">
        <v>1049</v>
      </c>
      <c r="T527" s="3" t="s">
        <v>810</v>
      </c>
      <c r="U527" s="3" t="s">
        <v>2224</v>
      </c>
      <c r="V527" s="3" t="s">
        <v>2082</v>
      </c>
      <c r="W527" s="3" t="s">
        <v>1050</v>
      </c>
      <c r="X527" s="3" t="s">
        <v>2072</v>
      </c>
      <c r="Y527" s="3" t="s">
        <v>2807</v>
      </c>
    </row>
    <row r="528" spans="2:25" x14ac:dyDescent="0.25">
      <c r="B528" t="s">
        <v>3414</v>
      </c>
      <c r="C528" s="1" t="s">
        <v>934</v>
      </c>
      <c r="D528" s="1" t="s">
        <v>935</v>
      </c>
      <c r="E528" s="3" t="str">
        <f>VLOOKUP(K528,sz!A:I,5,0)</f>
        <v>0b0f</v>
      </c>
      <c r="F528" s="4">
        <v>3</v>
      </c>
      <c r="G528" s="3" t="str">
        <f>VLOOKUP(K528,sz!A:I,7,0)</f>
        <v>02</v>
      </c>
      <c r="H528" s="3" t="str">
        <f>VLOOKUP(K528,sz!A:I,8,0)</f>
        <v>0b0f0200</v>
      </c>
      <c r="I528" s="3" t="str">
        <f>VLOOKUP(K528,sz!A:I,9,0)</f>
        <v>0</v>
      </c>
      <c r="J528" s="1">
        <v>2</v>
      </c>
      <c r="K528" s="8" t="str">
        <f t="shared" si="8"/>
        <v>1535</v>
      </c>
      <c r="L528" s="7" t="str">
        <f>VLOOKUP(K528,sz!A:D,3,0)</f>
        <v>利润分配情况</v>
      </c>
      <c r="M528" s="7" t="str">
        <f>VLOOKUP(K528,sz!A:D,4,0)</f>
        <v>2、利润分配情况</v>
      </c>
      <c r="P528" s="3" t="s">
        <v>2808</v>
      </c>
      <c r="Q528" s="3" t="s">
        <v>752</v>
      </c>
      <c r="R528" s="3" t="s">
        <v>1051</v>
      </c>
      <c r="S528" s="3" t="s">
        <v>1052</v>
      </c>
      <c r="T528" s="3" t="s">
        <v>1053</v>
      </c>
      <c r="U528" s="3" t="s">
        <v>2233</v>
      </c>
      <c r="V528" s="3" t="s">
        <v>2076</v>
      </c>
      <c r="W528" s="3" t="s">
        <v>1054</v>
      </c>
      <c r="X528" s="3" t="s">
        <v>2070</v>
      </c>
      <c r="Y528" s="3" t="s">
        <v>2808</v>
      </c>
    </row>
    <row r="529" spans="2:25" x14ac:dyDescent="0.25">
      <c r="B529" t="s">
        <v>3414</v>
      </c>
      <c r="C529" s="1" t="s">
        <v>937</v>
      </c>
      <c r="D529" s="1" t="s">
        <v>938</v>
      </c>
      <c r="E529" s="3" t="str">
        <f>VLOOKUP(K529,sz!A:I,5,0)</f>
        <v>0b0f</v>
      </c>
      <c r="F529" s="4">
        <v>3</v>
      </c>
      <c r="G529" s="3" t="str">
        <f>VLOOKUP(K529,sz!A:I,7,0)</f>
        <v>03</v>
      </c>
      <c r="H529" s="3" t="str">
        <f>VLOOKUP(K529,sz!A:I,8,0)</f>
        <v>0b0f0300</v>
      </c>
      <c r="I529" s="3" t="str">
        <f>VLOOKUP(K529,sz!A:I,9,0)</f>
        <v>0</v>
      </c>
      <c r="J529" s="1">
        <v>3</v>
      </c>
      <c r="K529" s="8" t="str">
        <f t="shared" si="8"/>
        <v>1536</v>
      </c>
      <c r="L529" s="7" t="str">
        <f>VLOOKUP(K529,sz!A:D,3,0)</f>
        <v>销售退回</v>
      </c>
      <c r="M529" s="7" t="str">
        <f>VLOOKUP(K529,sz!A:D,4,0)</f>
        <v>3、销售退回</v>
      </c>
      <c r="P529" s="3" t="s">
        <v>2809</v>
      </c>
      <c r="Q529" s="3" t="s">
        <v>752</v>
      </c>
      <c r="R529" s="3" t="s">
        <v>1055</v>
      </c>
      <c r="S529" s="3" t="s">
        <v>1056</v>
      </c>
      <c r="T529" s="3" t="s">
        <v>1053</v>
      </c>
      <c r="U529" s="3" t="s">
        <v>2233</v>
      </c>
      <c r="V529" s="3" t="s">
        <v>2075</v>
      </c>
      <c r="W529" s="3" t="s">
        <v>1057</v>
      </c>
      <c r="X529" s="3" t="s">
        <v>2070</v>
      </c>
      <c r="Y529" s="3" t="s">
        <v>2809</v>
      </c>
    </row>
    <row r="530" spans="2:25" x14ac:dyDescent="0.25">
      <c r="B530" t="s">
        <v>3414</v>
      </c>
      <c r="C530" s="1" t="s">
        <v>940</v>
      </c>
      <c r="D530" s="1" t="s">
        <v>941</v>
      </c>
      <c r="E530" s="3" t="str">
        <f>VLOOKUP(K530,sz!A:I,5,0)</f>
        <v>0b0f</v>
      </c>
      <c r="F530" s="4">
        <v>3</v>
      </c>
      <c r="G530" s="3" t="str">
        <f>VLOOKUP(K530,sz!A:I,7,0)</f>
        <v>04</v>
      </c>
      <c r="H530" s="3" t="str">
        <f>VLOOKUP(K530,sz!A:I,8,0)</f>
        <v>0b0f0400</v>
      </c>
      <c r="I530" s="3" t="str">
        <f>VLOOKUP(K530,sz!A:I,9,0)</f>
        <v>0</v>
      </c>
      <c r="J530" s="1">
        <v>4</v>
      </c>
      <c r="K530" s="8" t="str">
        <f t="shared" si="8"/>
        <v>1537</v>
      </c>
      <c r="L530" s="7" t="str">
        <f>VLOOKUP(K530,sz!A:D,3,0)</f>
        <v>其他资产负债表日后事项说明</v>
      </c>
      <c r="M530" s="7" t="str">
        <f>VLOOKUP(K530,sz!A:D,4,0)</f>
        <v>4、其他资产负债表日后事项说明</v>
      </c>
      <c r="P530" s="3" t="s">
        <v>2810</v>
      </c>
      <c r="Q530" s="3" t="s">
        <v>752</v>
      </c>
      <c r="R530" s="3" t="s">
        <v>1058</v>
      </c>
      <c r="S530" s="3" t="s">
        <v>1059</v>
      </c>
      <c r="T530" s="3" t="s">
        <v>1053</v>
      </c>
      <c r="U530" s="3" t="s">
        <v>2233</v>
      </c>
      <c r="V530" s="3" t="s">
        <v>2074</v>
      </c>
      <c r="W530" s="3" t="s">
        <v>1060</v>
      </c>
      <c r="X530" s="3" t="s">
        <v>2072</v>
      </c>
      <c r="Y530" s="3" t="s">
        <v>2810</v>
      </c>
    </row>
    <row r="531" spans="2:25" x14ac:dyDescent="0.25">
      <c r="B531" t="s">
        <v>3414</v>
      </c>
      <c r="C531" s="1" t="s">
        <v>165</v>
      </c>
      <c r="D531" s="1" t="s">
        <v>943</v>
      </c>
      <c r="E531" s="3" t="str">
        <f>VLOOKUP(K531,sz!A:I,5,0)</f>
        <v>0b</v>
      </c>
      <c r="F531" s="4">
        <v>2</v>
      </c>
      <c r="G531" s="3" t="str">
        <f>VLOOKUP(K531,sz!A:I,7,0)</f>
        <v>10</v>
      </c>
      <c r="H531" s="3" t="str">
        <f>VLOOKUP(K531,sz!A:I,8,0)</f>
        <v>0b100000</v>
      </c>
      <c r="I531" s="3" t="str">
        <f>VLOOKUP(K531,sz!A:I,9,0)</f>
        <v>1</v>
      </c>
      <c r="J531" s="1" t="s">
        <v>3010</v>
      </c>
      <c r="K531" s="8" t="str">
        <f t="shared" si="8"/>
        <v>1538</v>
      </c>
      <c r="L531" s="7" t="str">
        <f>VLOOKUP(K531,sz!A:D,3,0)</f>
        <v>其他重要事项</v>
      </c>
      <c r="M531" s="7" t="str">
        <f>VLOOKUP(K531,sz!A:D,4,0)</f>
        <v>十六、其他重要事项</v>
      </c>
      <c r="P531" s="3" t="s">
        <v>2811</v>
      </c>
      <c r="Q531" s="3" t="s">
        <v>752</v>
      </c>
      <c r="R531" s="3" t="s">
        <v>1061</v>
      </c>
      <c r="S531" s="3" t="s">
        <v>1062</v>
      </c>
      <c r="T531" s="3" t="s">
        <v>1063</v>
      </c>
      <c r="U531" s="3" t="s">
        <v>2252</v>
      </c>
      <c r="V531" s="3" t="s">
        <v>2076</v>
      </c>
      <c r="W531" s="3" t="s">
        <v>1064</v>
      </c>
      <c r="X531" s="3" t="s">
        <v>2070</v>
      </c>
      <c r="Y531" s="3" t="s">
        <v>2811</v>
      </c>
    </row>
    <row r="532" spans="2:25" x14ac:dyDescent="0.25">
      <c r="B532" t="s">
        <v>3414</v>
      </c>
      <c r="C532" s="1" t="s">
        <v>945</v>
      </c>
      <c r="D532" s="1" t="s">
        <v>946</v>
      </c>
      <c r="E532" s="3" t="str">
        <f>VLOOKUP(K532,sz!A:I,5,0)</f>
        <v>0b10</v>
      </c>
      <c r="F532" s="4">
        <v>3</v>
      </c>
      <c r="G532" s="3" t="str">
        <f>VLOOKUP(K532,sz!A:I,7,0)</f>
        <v>01</v>
      </c>
      <c r="H532" s="3" t="str">
        <f>VLOOKUP(K532,sz!A:I,8,0)</f>
        <v>0b100100</v>
      </c>
      <c r="I532" s="3" t="str">
        <f>VLOOKUP(K532,sz!A:I,9,0)</f>
        <v>1</v>
      </c>
      <c r="J532" s="1">
        <v>1</v>
      </c>
      <c r="K532" s="8" t="str">
        <f t="shared" si="8"/>
        <v>1539</v>
      </c>
      <c r="L532" s="7" t="str">
        <f>VLOOKUP(K532,sz!A:D,3,0)</f>
        <v>前期会计差错更正</v>
      </c>
      <c r="M532" s="7" t="str">
        <f>VLOOKUP(K532,sz!A:D,4,0)</f>
        <v>1、前期会计差错更正</v>
      </c>
      <c r="P532" s="3" t="s">
        <v>2812</v>
      </c>
      <c r="Q532" s="3" t="s">
        <v>752</v>
      </c>
      <c r="R532" s="3" t="s">
        <v>1065</v>
      </c>
      <c r="S532" s="3" t="s">
        <v>1066</v>
      </c>
      <c r="T532" s="3" t="s">
        <v>1063</v>
      </c>
      <c r="U532" s="3" t="s">
        <v>2252</v>
      </c>
      <c r="V532" s="3" t="s">
        <v>2075</v>
      </c>
      <c r="W532" s="3" t="s">
        <v>1067</v>
      </c>
      <c r="X532" s="3" t="s">
        <v>2070</v>
      </c>
      <c r="Y532" s="3" t="s">
        <v>2812</v>
      </c>
    </row>
    <row r="533" spans="2:25" x14ac:dyDescent="0.25">
      <c r="B533" t="s">
        <v>3414</v>
      </c>
      <c r="C533" s="1" t="s">
        <v>166</v>
      </c>
      <c r="D533" s="1" t="s">
        <v>3394</v>
      </c>
      <c r="E533" s="3" t="str">
        <f>VLOOKUP(K533,sz!A:I,5,0)</f>
        <v>0b1001</v>
      </c>
      <c r="F533" s="4">
        <v>4</v>
      </c>
      <c r="G533" s="3" t="str">
        <f>VLOOKUP(K533,sz!A:I,7,0)</f>
        <v>01</v>
      </c>
      <c r="H533" s="3" t="str">
        <f>VLOOKUP(K533,sz!A:I,8,0)</f>
        <v>0b100101</v>
      </c>
      <c r="I533" s="3" t="str">
        <f>VLOOKUP(K533,sz!A:I,9,0)</f>
        <v>0</v>
      </c>
      <c r="J533" s="1">
        <v>1</v>
      </c>
      <c r="K533" s="8" t="str">
        <f t="shared" si="8"/>
        <v>1540</v>
      </c>
      <c r="L533" s="7" t="str">
        <f>VLOOKUP(K533,sz!A:D,3,0)</f>
        <v>追溯重述法</v>
      </c>
      <c r="M533" s="7" t="str">
        <f>VLOOKUP(K533,sz!A:D,4,0)</f>
        <v>（1）追溯重述法</v>
      </c>
      <c r="P533" s="3" t="s">
        <v>2813</v>
      </c>
      <c r="Q533" s="3" t="s">
        <v>752</v>
      </c>
      <c r="R533" s="3" t="s">
        <v>1068</v>
      </c>
      <c r="S533" s="3" t="s">
        <v>1069</v>
      </c>
      <c r="T533" s="3" t="s">
        <v>1063</v>
      </c>
      <c r="U533" s="3" t="s">
        <v>2252</v>
      </c>
      <c r="V533" s="3" t="s">
        <v>2074</v>
      </c>
      <c r="W533" s="3" t="s">
        <v>1070</v>
      </c>
      <c r="X533" s="3" t="s">
        <v>2070</v>
      </c>
      <c r="Y533" s="3" t="s">
        <v>2813</v>
      </c>
    </row>
    <row r="534" spans="2:25" x14ac:dyDescent="0.25">
      <c r="B534" t="s">
        <v>3414</v>
      </c>
      <c r="C534" s="1" t="s">
        <v>167</v>
      </c>
      <c r="D534" s="1" t="s">
        <v>3395</v>
      </c>
      <c r="E534" s="3" t="str">
        <f>VLOOKUP(K534,sz!A:I,5,0)</f>
        <v>0b1001</v>
      </c>
      <c r="F534" s="4">
        <v>4</v>
      </c>
      <c r="G534" s="3" t="str">
        <f>VLOOKUP(K534,sz!A:I,7,0)</f>
        <v>02</v>
      </c>
      <c r="H534" s="3" t="str">
        <f>VLOOKUP(K534,sz!A:I,8,0)</f>
        <v>0b100102</v>
      </c>
      <c r="I534" s="3" t="str">
        <f>VLOOKUP(K534,sz!A:I,9,0)</f>
        <v>0</v>
      </c>
      <c r="J534" s="1">
        <v>2</v>
      </c>
      <c r="K534" s="8" t="str">
        <f t="shared" si="8"/>
        <v>1541</v>
      </c>
      <c r="L534" s="7" t="str">
        <f>VLOOKUP(K534,sz!A:D,3,0)</f>
        <v>未来适用法</v>
      </c>
      <c r="M534" s="7" t="str">
        <f>VLOOKUP(K534,sz!A:D,4,0)</f>
        <v>（2）未来适用法</v>
      </c>
      <c r="P534" s="3" t="s">
        <v>2814</v>
      </c>
      <c r="Q534" s="3" t="s">
        <v>752</v>
      </c>
      <c r="R534" s="3" t="s">
        <v>1</v>
      </c>
      <c r="S534" s="3" t="s">
        <v>1071</v>
      </c>
      <c r="T534" s="3" t="s">
        <v>1053</v>
      </c>
      <c r="U534" s="3" t="s">
        <v>2233</v>
      </c>
      <c r="V534" s="3" t="s">
        <v>2073</v>
      </c>
      <c r="W534" s="3" t="s">
        <v>1072</v>
      </c>
      <c r="X534" s="3" t="s">
        <v>2070</v>
      </c>
      <c r="Y534" s="3" t="s">
        <v>2814</v>
      </c>
    </row>
    <row r="535" spans="2:25" x14ac:dyDescent="0.25">
      <c r="B535" t="s">
        <v>3414</v>
      </c>
      <c r="C535" s="1" t="s">
        <v>954</v>
      </c>
      <c r="D535" s="1" t="s">
        <v>955</v>
      </c>
      <c r="E535" s="3" t="str">
        <f>VLOOKUP(K535,sz!A:I,5,0)</f>
        <v>0b10</v>
      </c>
      <c r="F535" s="4">
        <v>3</v>
      </c>
      <c r="G535" s="3" t="str">
        <f>VLOOKUP(K535,sz!A:I,7,0)</f>
        <v>02</v>
      </c>
      <c r="H535" s="3" t="str">
        <f>VLOOKUP(K535,sz!A:I,8,0)</f>
        <v>0b100200</v>
      </c>
      <c r="I535" s="3" t="str">
        <f>VLOOKUP(K535,sz!A:I,9,0)</f>
        <v>0</v>
      </c>
      <c r="J535" s="1">
        <v>2</v>
      </c>
      <c r="K535" s="8" t="str">
        <f t="shared" si="8"/>
        <v>1542</v>
      </c>
      <c r="L535" s="7" t="str">
        <f>VLOOKUP(K535,sz!A:D,3,0)</f>
        <v>债务重组</v>
      </c>
      <c r="M535" s="7" t="str">
        <f>VLOOKUP(K535,sz!A:D,4,0)</f>
        <v>2、债务重组</v>
      </c>
      <c r="P535" s="3" t="s">
        <v>2815</v>
      </c>
      <c r="Q535" s="3" t="s">
        <v>752</v>
      </c>
      <c r="R535" s="3" t="s">
        <v>1073</v>
      </c>
      <c r="S535" s="3" t="s">
        <v>1074</v>
      </c>
      <c r="U535" s="3" t="s">
        <v>2072</v>
      </c>
      <c r="V535" s="3" t="s">
        <v>843</v>
      </c>
      <c r="W535" s="3" t="s">
        <v>1075</v>
      </c>
      <c r="X535" s="3" t="s">
        <v>2070</v>
      </c>
      <c r="Y535" s="3" t="s">
        <v>2815</v>
      </c>
    </row>
    <row r="536" spans="2:25" x14ac:dyDescent="0.25">
      <c r="B536" t="s">
        <v>3414</v>
      </c>
      <c r="C536" s="1" t="s">
        <v>957</v>
      </c>
      <c r="D536" s="1" t="s">
        <v>958</v>
      </c>
      <c r="E536" s="3" t="str">
        <f>VLOOKUP(K536,sz!A:I,5,0)</f>
        <v>0b10</v>
      </c>
      <c r="F536" s="4">
        <v>3</v>
      </c>
      <c r="G536" s="3" t="str">
        <f>VLOOKUP(K536,sz!A:I,7,0)</f>
        <v>03</v>
      </c>
      <c r="H536" s="3" t="str">
        <f>VLOOKUP(K536,sz!A:I,8,0)</f>
        <v>0b100300</v>
      </c>
      <c r="I536" s="3" t="str">
        <f>VLOOKUP(K536,sz!A:I,9,0)</f>
        <v>1</v>
      </c>
      <c r="J536" s="1">
        <v>3</v>
      </c>
      <c r="K536" s="8" t="str">
        <f t="shared" si="8"/>
        <v>1543</v>
      </c>
      <c r="L536" s="7" t="str">
        <f>VLOOKUP(K536,sz!A:D,3,0)</f>
        <v>资产置换</v>
      </c>
      <c r="M536" s="7" t="str">
        <f>VLOOKUP(K536,sz!A:D,4,0)</f>
        <v>3、资产置换</v>
      </c>
    </row>
    <row r="537" spans="2:25" x14ac:dyDescent="0.25">
      <c r="B537" t="s">
        <v>3414</v>
      </c>
      <c r="C537" s="1" t="s">
        <v>168</v>
      </c>
      <c r="D537" s="1" t="s">
        <v>3396</v>
      </c>
      <c r="E537" s="3" t="str">
        <f>VLOOKUP(K537,sz!A:I,5,0)</f>
        <v>0b1003</v>
      </c>
      <c r="F537" s="4">
        <v>4</v>
      </c>
      <c r="G537" s="3" t="str">
        <f>VLOOKUP(K537,sz!A:I,7,0)</f>
        <v>01</v>
      </c>
      <c r="H537" s="3" t="str">
        <f>VLOOKUP(K537,sz!A:I,8,0)</f>
        <v>0b100301</v>
      </c>
      <c r="I537" s="3" t="str">
        <f>VLOOKUP(K537,sz!A:I,9,0)</f>
        <v>0</v>
      </c>
      <c r="J537" s="1">
        <v>1</v>
      </c>
      <c r="K537" s="8" t="str">
        <f t="shared" si="8"/>
        <v>1544</v>
      </c>
      <c r="L537" s="7" t="str">
        <f>VLOOKUP(K537,sz!A:D,3,0)</f>
        <v>非货币性资产交换</v>
      </c>
      <c r="M537" s="7" t="str">
        <f>VLOOKUP(K537,sz!A:D,4,0)</f>
        <v>（1）非货币性资产交换</v>
      </c>
    </row>
    <row r="538" spans="2:25" x14ac:dyDescent="0.25">
      <c r="B538" t="s">
        <v>3414</v>
      </c>
      <c r="C538" s="1" t="s">
        <v>169</v>
      </c>
      <c r="D538" s="1" t="s">
        <v>3397</v>
      </c>
      <c r="E538" s="3" t="str">
        <f>VLOOKUP(K538,sz!A:I,5,0)</f>
        <v>0b1003</v>
      </c>
      <c r="F538" s="4">
        <v>4</v>
      </c>
      <c r="G538" s="3" t="str">
        <f>VLOOKUP(K538,sz!A:I,7,0)</f>
        <v>02</v>
      </c>
      <c r="H538" s="3" t="str">
        <f>VLOOKUP(K538,sz!A:I,8,0)</f>
        <v>0b100302</v>
      </c>
      <c r="I538" s="3" t="str">
        <f>VLOOKUP(K538,sz!A:I,9,0)</f>
        <v>0</v>
      </c>
      <c r="J538" s="1">
        <v>2</v>
      </c>
      <c r="K538" s="8" t="str">
        <f t="shared" si="8"/>
        <v>1545</v>
      </c>
      <c r="L538" s="7" t="str">
        <f>VLOOKUP(K538,sz!A:D,3,0)</f>
        <v>其他资产置换</v>
      </c>
      <c r="M538" s="7" t="str">
        <f>VLOOKUP(K538,sz!A:D,4,0)</f>
        <v>（2）其他资产置换</v>
      </c>
    </row>
    <row r="539" spans="2:25" x14ac:dyDescent="0.25">
      <c r="B539" t="s">
        <v>3414</v>
      </c>
      <c r="C539" s="1" t="s">
        <v>965</v>
      </c>
      <c r="D539" s="1" t="s">
        <v>966</v>
      </c>
      <c r="E539" s="3" t="str">
        <f>VLOOKUP(K539,sz!A:I,5,0)</f>
        <v>0b10</v>
      </c>
      <c r="F539" s="4">
        <v>3</v>
      </c>
      <c r="G539" s="3" t="str">
        <f>VLOOKUP(K539,sz!A:I,7,0)</f>
        <v>04</v>
      </c>
      <c r="H539" s="3" t="str">
        <f>VLOOKUP(K539,sz!A:I,8,0)</f>
        <v>0b100400</v>
      </c>
      <c r="I539" s="3" t="str">
        <f>VLOOKUP(K539,sz!A:I,9,0)</f>
        <v>0</v>
      </c>
      <c r="J539" s="1">
        <v>4</v>
      </c>
      <c r="K539" s="8" t="str">
        <f t="shared" si="8"/>
        <v>1546</v>
      </c>
      <c r="L539" s="7" t="str">
        <f>VLOOKUP(K539,sz!A:D,3,0)</f>
        <v>年金计划</v>
      </c>
      <c r="M539" s="7" t="str">
        <f>VLOOKUP(K539,sz!A:D,4,0)</f>
        <v>4、年金计划</v>
      </c>
    </row>
    <row r="540" spans="2:25" x14ac:dyDescent="0.25">
      <c r="B540" t="s">
        <v>3414</v>
      </c>
      <c r="C540" s="1" t="s">
        <v>968</v>
      </c>
      <c r="D540" s="1" t="s">
        <v>969</v>
      </c>
      <c r="E540" s="3" t="str">
        <f>VLOOKUP(K540,sz!A:I,5,0)</f>
        <v>0b05</v>
      </c>
      <c r="F540" s="4">
        <v>3</v>
      </c>
      <c r="G540" s="3" t="str">
        <f>VLOOKUP(K540,sz!A:I,7,0)</f>
        <v>24</v>
      </c>
      <c r="H540" s="3" t="str">
        <f>VLOOKUP(K540,sz!A:I,8,0)</f>
        <v>0b052400</v>
      </c>
      <c r="I540" s="3" t="str">
        <f>VLOOKUP(K540,sz!A:I,9,0)</f>
        <v>0</v>
      </c>
      <c r="J540" s="1">
        <v>5</v>
      </c>
      <c r="K540" s="8" t="str">
        <f t="shared" si="8"/>
        <v>1997</v>
      </c>
      <c r="L540" s="7" t="str">
        <f>VLOOKUP(K540,sz!A:D,3,0)</f>
        <v>终止经营</v>
      </c>
      <c r="M540" s="7" t="str">
        <f>VLOOKUP(K540,sz!A:D,4,0)</f>
        <v>15、终止经营</v>
      </c>
    </row>
    <row r="541" spans="2:25" x14ac:dyDescent="0.25">
      <c r="B541" t="s">
        <v>3414</v>
      </c>
      <c r="C541" s="1" t="s">
        <v>971</v>
      </c>
      <c r="D541" s="1" t="s">
        <v>972</v>
      </c>
      <c r="E541" s="3" t="str">
        <f>VLOOKUP(K541,sz!A:I,5,0)</f>
        <v>0b10</v>
      </c>
      <c r="F541" s="4">
        <v>3</v>
      </c>
      <c r="G541" s="3" t="str">
        <f>VLOOKUP(K541,sz!A:I,7,0)</f>
        <v>06</v>
      </c>
      <c r="H541" s="3" t="str">
        <f>VLOOKUP(K541,sz!A:I,8,0)</f>
        <v>0b100600</v>
      </c>
      <c r="I541" s="3" t="str">
        <f>VLOOKUP(K541,sz!A:I,9,0)</f>
        <v>1</v>
      </c>
      <c r="J541" s="1">
        <v>6</v>
      </c>
      <c r="K541" s="8" t="str">
        <f t="shared" si="8"/>
        <v>1548</v>
      </c>
      <c r="L541" s="7" t="str">
        <f>VLOOKUP(K541,sz!A:D,3,0)</f>
        <v>分部信息</v>
      </c>
      <c r="M541" s="7" t="str">
        <f>VLOOKUP(K541,sz!A:D,4,0)</f>
        <v>6、分部信息</v>
      </c>
    </row>
    <row r="542" spans="2:25" x14ac:dyDescent="0.25">
      <c r="B542" t="s">
        <v>3414</v>
      </c>
      <c r="C542" s="1" t="s">
        <v>3399</v>
      </c>
      <c r="D542" s="1" t="s">
        <v>3398</v>
      </c>
      <c r="E542" s="3" t="e">
        <f>VLOOKUP(K542,sz!A:I,5,0)</f>
        <v>#N/A</v>
      </c>
      <c r="F542" s="4">
        <v>5</v>
      </c>
      <c r="G542" s="3" t="e">
        <f>VLOOKUP(K542,sz!A:I,7,0)</f>
        <v>#N/A</v>
      </c>
      <c r="H542" s="3" t="e">
        <f>VLOOKUP(K542,sz!A:I,8,0)</f>
        <v>#N/A</v>
      </c>
      <c r="I542" s="3" t="e">
        <f>VLOOKUP(K542,sz!A:I,9,0)</f>
        <v>#N/A</v>
      </c>
      <c r="J542" s="1">
        <v>1</v>
      </c>
      <c r="K542" s="8" t="e">
        <f t="shared" si="8"/>
        <v>#N/A</v>
      </c>
      <c r="L542" s="7" t="e">
        <f>VLOOKUP(K542,sz!A:D,3,0)</f>
        <v>#N/A</v>
      </c>
      <c r="M542" s="7" t="e">
        <f>VLOOKUP(K542,sz!A:D,4,0)</f>
        <v>#N/A</v>
      </c>
    </row>
    <row r="543" spans="2:25" x14ac:dyDescent="0.25">
      <c r="B543" t="s">
        <v>3414</v>
      </c>
      <c r="C543" s="1" t="s">
        <v>170</v>
      </c>
      <c r="D543" s="1" t="s">
        <v>3400</v>
      </c>
      <c r="E543" s="3" t="str">
        <f>VLOOKUP(K543,sz!A:I,5,0)</f>
        <v>0b1006</v>
      </c>
      <c r="F543" s="4">
        <v>5</v>
      </c>
      <c r="G543" s="3" t="str">
        <f>VLOOKUP(K543,sz!A:I,7,0)</f>
        <v>02</v>
      </c>
      <c r="H543" s="3" t="str">
        <f>VLOOKUP(K543,sz!A:I,8,0)</f>
        <v>0b100602</v>
      </c>
      <c r="I543" s="3" t="str">
        <f>VLOOKUP(K543,sz!A:I,9,0)</f>
        <v>0</v>
      </c>
      <c r="J543" s="1">
        <v>2</v>
      </c>
      <c r="K543" s="8" t="str">
        <f t="shared" si="8"/>
        <v>1550</v>
      </c>
      <c r="L543" s="7" t="str">
        <f>VLOOKUP(K543,sz!A:D,3,0)</f>
        <v>报告分部的财务信息</v>
      </c>
      <c r="M543" s="7" t="str">
        <f>VLOOKUP(K543,sz!A:D,4,0)</f>
        <v>（2）报告分部的财务信息</v>
      </c>
    </row>
    <row r="544" spans="2:25" x14ac:dyDescent="0.25">
      <c r="B544" t="s">
        <v>3414</v>
      </c>
      <c r="C544" s="1" t="s">
        <v>171</v>
      </c>
      <c r="D544" s="1" t="s">
        <v>3401</v>
      </c>
      <c r="E544" s="3" t="str">
        <f>VLOOKUP(K544,sz!A:I,5,0)</f>
        <v>0b1006</v>
      </c>
      <c r="F544" s="4">
        <v>5</v>
      </c>
      <c r="G544" s="3" t="str">
        <f>VLOOKUP(K544,sz!A:I,7,0)</f>
        <v>03</v>
      </c>
      <c r="H544" s="3" t="str">
        <f>VLOOKUP(K544,sz!A:I,8,0)</f>
        <v>0b100603</v>
      </c>
      <c r="I544" s="3" t="str">
        <f>VLOOKUP(K544,sz!A:I,9,0)</f>
        <v>0</v>
      </c>
      <c r="J544" s="1">
        <v>3</v>
      </c>
      <c r="K544" s="8" t="str">
        <f t="shared" si="8"/>
        <v>1551</v>
      </c>
      <c r="L544" s="7" t="str">
        <f>VLOOKUP(K544,sz!A:D,3,0)</f>
        <v>公司无报告分部的，或者不能披露各报告分部的资产总额和负债总额的，应说明原因</v>
      </c>
      <c r="M544" s="7" t="str">
        <f>VLOOKUP(K544,sz!A:D,4,0)</f>
        <v>（3）公司无报告分部的，或者不能披露各报告分部的资产总额和负债总额的，应说明原因</v>
      </c>
    </row>
    <row r="545" spans="2:13" x14ac:dyDescent="0.25">
      <c r="B545" t="s">
        <v>3414</v>
      </c>
      <c r="C545" s="1" t="s">
        <v>3362</v>
      </c>
      <c r="D545" s="1" t="s">
        <v>3402</v>
      </c>
      <c r="E545" s="3" t="e">
        <f>VLOOKUP(K545,sz!A:I,5,0)</f>
        <v>#N/A</v>
      </c>
      <c r="F545" s="4">
        <v>5</v>
      </c>
      <c r="G545" s="3" t="e">
        <f>VLOOKUP(K545,sz!A:I,7,0)</f>
        <v>#N/A</v>
      </c>
      <c r="H545" s="3" t="e">
        <f>VLOOKUP(K545,sz!A:I,8,0)</f>
        <v>#N/A</v>
      </c>
      <c r="I545" s="3" t="e">
        <f>VLOOKUP(K545,sz!A:I,9,0)</f>
        <v>#N/A</v>
      </c>
      <c r="J545" s="1">
        <v>4</v>
      </c>
      <c r="K545" s="8" t="e">
        <f t="shared" si="8"/>
        <v>#N/A</v>
      </c>
      <c r="L545" s="7" t="e">
        <f>VLOOKUP(K545,sz!A:D,3,0)</f>
        <v>#N/A</v>
      </c>
      <c r="M545" s="7" t="e">
        <f>VLOOKUP(K545,sz!A:D,4,0)</f>
        <v>#N/A</v>
      </c>
    </row>
    <row r="546" spans="2:13" x14ac:dyDescent="0.25">
      <c r="B546" t="s">
        <v>3414</v>
      </c>
      <c r="C546" s="1" t="s">
        <v>984</v>
      </c>
      <c r="D546" s="1" t="s">
        <v>985</v>
      </c>
      <c r="E546" s="3" t="str">
        <f>VLOOKUP(K546,sz!A:I,5,0)</f>
        <v>0b10</v>
      </c>
      <c r="F546" s="4">
        <v>3</v>
      </c>
      <c r="G546" s="3" t="str">
        <f>VLOOKUP(K546,sz!A:I,7,0)</f>
        <v>07</v>
      </c>
      <c r="H546" s="3" t="str">
        <f>VLOOKUP(K546,sz!A:I,8,0)</f>
        <v>0b100700</v>
      </c>
      <c r="I546" s="3" t="str">
        <f>VLOOKUP(K546,sz!A:I,9,0)</f>
        <v>0</v>
      </c>
      <c r="J546" s="1">
        <v>7</v>
      </c>
      <c r="K546" s="8" t="str">
        <f t="shared" si="8"/>
        <v>1553</v>
      </c>
      <c r="L546" s="7" t="str">
        <f>VLOOKUP(K546,sz!A:D,3,0)</f>
        <v>其他对投资者决策有影响的重要交易和事项</v>
      </c>
      <c r="M546" s="7" t="str">
        <f>VLOOKUP(K546,sz!A:D,4,0)</f>
        <v>7、其他对投资者决策有影响的重要交易和事项</v>
      </c>
    </row>
    <row r="547" spans="2:13" x14ac:dyDescent="0.25">
      <c r="B547" t="s">
        <v>3414</v>
      </c>
      <c r="C547" s="1" t="s">
        <v>1</v>
      </c>
      <c r="D547" s="1" t="s">
        <v>889</v>
      </c>
      <c r="E547" s="3" t="str">
        <f>VLOOKUP(K547,sz!A:I,5,0)</f>
        <v>0b05</v>
      </c>
      <c r="F547" s="4">
        <v>3</v>
      </c>
      <c r="G547" s="3" t="str">
        <f>VLOOKUP(K547,sz!A:I,7,0)</f>
        <v>22</v>
      </c>
      <c r="H547" s="3" t="str">
        <f>VLOOKUP(K547,sz!A:I,8,0)</f>
        <v>0b052200</v>
      </c>
      <c r="I547" s="3" t="str">
        <f>VLOOKUP(K547,sz!A:I,9,0)</f>
        <v>0</v>
      </c>
      <c r="J547" s="1">
        <v>8</v>
      </c>
      <c r="K547" s="8" t="str">
        <f t="shared" si="8"/>
        <v>1795</v>
      </c>
      <c r="L547" s="7" t="str">
        <f>VLOOKUP(K547,sz!A:D,3,0)</f>
        <v>其他</v>
      </c>
      <c r="M547" s="7" t="str">
        <f>VLOOKUP(K547,sz!A:D,4,0)</f>
        <v>34、其他</v>
      </c>
    </row>
    <row r="548" spans="2:13" x14ac:dyDescent="0.25">
      <c r="B548" t="s">
        <v>3414</v>
      </c>
      <c r="C548" s="1" t="s">
        <v>172</v>
      </c>
      <c r="D548" s="1" t="s">
        <v>988</v>
      </c>
      <c r="E548" s="3" t="str">
        <f>VLOOKUP(K548,sz!A:I,5,0)</f>
        <v>0b</v>
      </c>
      <c r="F548" s="4">
        <v>2</v>
      </c>
      <c r="G548" s="3" t="str">
        <f>VLOOKUP(K548,sz!A:I,7,0)</f>
        <v>11</v>
      </c>
      <c r="H548" s="3" t="str">
        <f>VLOOKUP(K548,sz!A:I,8,0)</f>
        <v>0b110000</v>
      </c>
      <c r="I548" s="3" t="str">
        <f>VLOOKUP(K548,sz!A:I,9,0)</f>
        <v>1</v>
      </c>
      <c r="J548" s="1" t="s">
        <v>3013</v>
      </c>
      <c r="K548" s="8" t="str">
        <f t="shared" si="8"/>
        <v>1555</v>
      </c>
      <c r="L548" s="7" t="str">
        <f>VLOOKUP(K548,sz!A:D,3,0)</f>
        <v>母公司财务报表主要项目注释</v>
      </c>
      <c r="M548" s="7" t="str">
        <f>VLOOKUP(K548,sz!A:D,4,0)</f>
        <v>十七、母公司财务报表主要项目注释</v>
      </c>
    </row>
    <row r="549" spans="2:13" x14ac:dyDescent="0.25">
      <c r="B549" t="s">
        <v>3414</v>
      </c>
      <c r="C549" s="1" t="s">
        <v>990</v>
      </c>
      <c r="D549" s="1" t="s">
        <v>991</v>
      </c>
      <c r="E549" s="3" t="str">
        <f>VLOOKUP(K549,sz!A:I,5,0)</f>
        <v>0b07</v>
      </c>
      <c r="F549" s="4">
        <v>3</v>
      </c>
      <c r="G549" s="3" t="str">
        <f>VLOOKUP(K549,sz!A:I,7,0)</f>
        <v>05</v>
      </c>
      <c r="H549" s="3" t="str">
        <f>VLOOKUP(K549,sz!A:I,8,0)</f>
        <v>0b070500</v>
      </c>
      <c r="I549" s="3" t="str">
        <f>VLOOKUP(K549,sz!A:I,9,0)</f>
        <v>1</v>
      </c>
      <c r="J549" s="1">
        <v>1</v>
      </c>
      <c r="K549" s="8" t="str">
        <f t="shared" si="8"/>
        <v>1809</v>
      </c>
      <c r="L549" s="7" t="str">
        <f>VLOOKUP(K549,sz!A:D,3,0)</f>
        <v>应收账款</v>
      </c>
      <c r="M549" s="7" t="str">
        <f>VLOOKUP(K549,sz!A:D,4,0)</f>
        <v>5、应收账款</v>
      </c>
    </row>
    <row r="550" spans="2:13" x14ac:dyDescent="0.25">
      <c r="B550" t="s">
        <v>3414</v>
      </c>
      <c r="C550" s="1" t="s">
        <v>3404</v>
      </c>
      <c r="D550" s="1" t="s">
        <v>3403</v>
      </c>
      <c r="E550" s="3" t="e">
        <f>VLOOKUP(K550,sz!A:I,5,0)</f>
        <v>#N/A</v>
      </c>
      <c r="F550" s="4">
        <v>4</v>
      </c>
      <c r="G550" s="3" t="e">
        <f>VLOOKUP(K550,sz!A:I,7,0)</f>
        <v>#N/A</v>
      </c>
      <c r="H550" s="3" t="e">
        <f>VLOOKUP(K550,sz!A:I,8,0)</f>
        <v>#N/A</v>
      </c>
      <c r="I550" s="3" t="e">
        <f>VLOOKUP(K550,sz!A:I,9,0)</f>
        <v>#N/A</v>
      </c>
      <c r="J550" s="1">
        <v>1</v>
      </c>
      <c r="K550" s="8" t="e">
        <f t="shared" si="8"/>
        <v>#N/A</v>
      </c>
      <c r="L550" s="7" t="e">
        <f>VLOOKUP(K550,sz!A:D,3,0)</f>
        <v>#N/A</v>
      </c>
      <c r="M550" s="7" t="e">
        <f>VLOOKUP(K550,sz!A:D,4,0)</f>
        <v>#N/A</v>
      </c>
    </row>
    <row r="551" spans="2:13" x14ac:dyDescent="0.25">
      <c r="B551" t="s">
        <v>3414</v>
      </c>
      <c r="C551" s="1" t="s">
        <v>3220</v>
      </c>
      <c r="D551" s="1" t="s">
        <v>3219</v>
      </c>
      <c r="E551" s="3" t="e">
        <f>VLOOKUP(K551,sz!A:I,5,0)</f>
        <v>#N/A</v>
      </c>
      <c r="F551" s="4">
        <v>4</v>
      </c>
      <c r="G551" s="3" t="e">
        <f>VLOOKUP(K551,sz!A:I,7,0)</f>
        <v>#N/A</v>
      </c>
      <c r="H551" s="3" t="e">
        <f>VLOOKUP(K551,sz!A:I,8,0)</f>
        <v>#N/A</v>
      </c>
      <c r="I551" s="3" t="e">
        <f>VLOOKUP(K551,sz!A:I,9,0)</f>
        <v>#N/A</v>
      </c>
      <c r="J551" s="1">
        <v>2</v>
      </c>
      <c r="K551" s="8" t="e">
        <f t="shared" si="8"/>
        <v>#N/A</v>
      </c>
      <c r="L551" s="7" t="e">
        <f>VLOOKUP(K551,sz!A:D,3,0)</f>
        <v>#N/A</v>
      </c>
      <c r="M551" s="7" t="e">
        <f>VLOOKUP(K551,sz!A:D,4,0)</f>
        <v>#N/A</v>
      </c>
    </row>
    <row r="552" spans="2:13" x14ac:dyDescent="0.25">
      <c r="B552" t="s">
        <v>3414</v>
      </c>
      <c r="C552" s="1" t="s">
        <v>81</v>
      </c>
      <c r="D552" s="1" t="s">
        <v>3221</v>
      </c>
      <c r="E552" s="3" t="str">
        <f>VLOOKUP(K552,sz!A:I,5,0)</f>
        <v>0b0705</v>
      </c>
      <c r="F552" s="4">
        <v>4</v>
      </c>
      <c r="G552" s="3" t="str">
        <f>VLOOKUP(K552,sz!A:I,7,0)</f>
        <v>03</v>
      </c>
      <c r="H552" s="3" t="str">
        <f>VLOOKUP(K552,sz!A:I,8,0)</f>
        <v>0b070503</v>
      </c>
      <c r="I552" s="3" t="str">
        <f>VLOOKUP(K552,sz!A:I,9,0)</f>
        <v>0</v>
      </c>
      <c r="J552" s="1">
        <v>3</v>
      </c>
      <c r="K552" s="8" t="str">
        <f t="shared" si="8"/>
        <v>1812</v>
      </c>
      <c r="L552" s="7" t="str">
        <f>VLOOKUP(K552,sz!A:D,3,0)</f>
        <v>本期实际核销的应收账款情况</v>
      </c>
      <c r="M552" s="7" t="str">
        <f>VLOOKUP(K552,sz!A:D,4,0)</f>
        <v>（3）本期实际核销的应收账款情况</v>
      </c>
    </row>
    <row r="553" spans="2:13" x14ac:dyDescent="0.25">
      <c r="B553" t="s">
        <v>3414</v>
      </c>
      <c r="C553" s="1" t="s">
        <v>3223</v>
      </c>
      <c r="D553" s="1" t="s">
        <v>3222</v>
      </c>
      <c r="E553" s="3" t="e">
        <f>VLOOKUP(K553,sz!A:I,5,0)</f>
        <v>#N/A</v>
      </c>
      <c r="F553" s="4">
        <v>4</v>
      </c>
      <c r="G553" s="3" t="e">
        <f>VLOOKUP(K553,sz!A:I,7,0)</f>
        <v>#N/A</v>
      </c>
      <c r="H553" s="3" t="e">
        <f>VLOOKUP(K553,sz!A:I,8,0)</f>
        <v>#N/A</v>
      </c>
      <c r="I553" s="3" t="e">
        <f>VLOOKUP(K553,sz!A:I,9,0)</f>
        <v>#N/A</v>
      </c>
      <c r="J553" s="1">
        <v>4</v>
      </c>
      <c r="K553" s="8" t="e">
        <f t="shared" si="8"/>
        <v>#N/A</v>
      </c>
      <c r="L553" s="7" t="e">
        <f>VLOOKUP(K553,sz!A:D,3,0)</f>
        <v>#N/A</v>
      </c>
      <c r="M553" s="7" t="e">
        <f>VLOOKUP(K553,sz!A:D,4,0)</f>
        <v>#N/A</v>
      </c>
    </row>
    <row r="554" spans="2:13" x14ac:dyDescent="0.25">
      <c r="B554" t="s">
        <v>3414</v>
      </c>
      <c r="C554" s="1" t="s">
        <v>3225</v>
      </c>
      <c r="D554" s="1" t="s">
        <v>3224</v>
      </c>
      <c r="E554" s="3" t="e">
        <f>VLOOKUP(K554,sz!A:I,5,0)</f>
        <v>#N/A</v>
      </c>
      <c r="F554" s="4">
        <v>4</v>
      </c>
      <c r="G554" s="3" t="e">
        <f>VLOOKUP(K554,sz!A:I,7,0)</f>
        <v>#N/A</v>
      </c>
      <c r="H554" s="3" t="e">
        <f>VLOOKUP(K554,sz!A:I,8,0)</f>
        <v>#N/A</v>
      </c>
      <c r="I554" s="3" t="e">
        <f>VLOOKUP(K554,sz!A:I,9,0)</f>
        <v>#N/A</v>
      </c>
      <c r="J554" s="1">
        <v>5</v>
      </c>
      <c r="K554" s="8" t="e">
        <f t="shared" si="8"/>
        <v>#N/A</v>
      </c>
      <c r="L554" s="7" t="e">
        <f>VLOOKUP(K554,sz!A:D,3,0)</f>
        <v>#N/A</v>
      </c>
      <c r="M554" s="7" t="e">
        <f>VLOOKUP(K554,sz!A:D,4,0)</f>
        <v>#N/A</v>
      </c>
    </row>
    <row r="555" spans="2:13" x14ac:dyDescent="0.25">
      <c r="B555" t="s">
        <v>3414</v>
      </c>
      <c r="C555" s="1" t="s">
        <v>3227</v>
      </c>
      <c r="D555" s="1" t="s">
        <v>3226</v>
      </c>
      <c r="E555" s="3" t="e">
        <f>VLOOKUP(K555,sz!A:I,5,0)</f>
        <v>#N/A</v>
      </c>
      <c r="F555" s="4">
        <v>4</v>
      </c>
      <c r="G555" s="3" t="e">
        <f>VLOOKUP(K555,sz!A:I,7,0)</f>
        <v>#N/A</v>
      </c>
      <c r="H555" s="3" t="e">
        <f>VLOOKUP(K555,sz!A:I,8,0)</f>
        <v>#N/A</v>
      </c>
      <c r="I555" s="3" t="e">
        <f>VLOOKUP(K555,sz!A:I,9,0)</f>
        <v>#N/A</v>
      </c>
      <c r="J555" s="1">
        <v>6</v>
      </c>
      <c r="K555" s="8" t="e">
        <f t="shared" si="8"/>
        <v>#N/A</v>
      </c>
      <c r="L555" s="7" t="e">
        <f>VLOOKUP(K555,sz!A:D,3,0)</f>
        <v>#N/A</v>
      </c>
      <c r="M555" s="7" t="e">
        <f>VLOOKUP(K555,sz!A:D,4,0)</f>
        <v>#N/A</v>
      </c>
    </row>
    <row r="556" spans="2:13" x14ac:dyDescent="0.25">
      <c r="B556" t="s">
        <v>3414</v>
      </c>
      <c r="C556" s="1" t="s">
        <v>1011</v>
      </c>
      <c r="D556" s="1" t="s">
        <v>1012</v>
      </c>
      <c r="E556" s="3" t="str">
        <f>VLOOKUP(K556,sz!A:I,5,0)</f>
        <v>0b07</v>
      </c>
      <c r="F556" s="4">
        <v>3</v>
      </c>
      <c r="G556" s="3" t="str">
        <f>VLOOKUP(K556,sz!A:I,7,0)</f>
        <v>09</v>
      </c>
      <c r="H556" s="3" t="str">
        <f>VLOOKUP(K556,sz!A:I,8,0)</f>
        <v>0b070900</v>
      </c>
      <c r="I556" s="3" t="str">
        <f>VLOOKUP(K556,sz!A:I,9,0)</f>
        <v>1</v>
      </c>
      <c r="J556" s="1">
        <v>2</v>
      </c>
      <c r="K556" s="8" t="str">
        <f t="shared" si="8"/>
        <v>1825</v>
      </c>
      <c r="L556" s="7" t="str">
        <f>VLOOKUP(K556,sz!A:D,3,0)</f>
        <v>其他应收款</v>
      </c>
      <c r="M556" s="7" t="str">
        <f>VLOOKUP(K556,sz!A:D,4,0)</f>
        <v>9、其他应收款</v>
      </c>
    </row>
    <row r="557" spans="2:13" x14ac:dyDescent="0.25">
      <c r="B557" t="s">
        <v>3414</v>
      </c>
      <c r="C557" s="1" t="s">
        <v>3406</v>
      </c>
      <c r="D557" s="1" t="s">
        <v>3405</v>
      </c>
      <c r="E557" s="3" t="e">
        <f>VLOOKUP(K557,sz!A:I,5,0)</f>
        <v>#N/A</v>
      </c>
      <c r="F557" s="4">
        <v>3</v>
      </c>
      <c r="G557" s="3" t="e">
        <f>VLOOKUP(K557,sz!A:I,7,0)</f>
        <v>#N/A</v>
      </c>
      <c r="H557" s="3" t="e">
        <f>VLOOKUP(K557,sz!A:I,8,0)</f>
        <v>#N/A</v>
      </c>
      <c r="I557" s="3" t="e">
        <f>VLOOKUP(K557,sz!A:I,9,0)</f>
        <v>#N/A</v>
      </c>
      <c r="J557" s="1">
        <v>1</v>
      </c>
      <c r="K557" s="8" t="e">
        <f t="shared" si="8"/>
        <v>#N/A</v>
      </c>
      <c r="L557" s="7" t="e">
        <f>VLOOKUP(K557,sz!A:D,3,0)</f>
        <v>#N/A</v>
      </c>
      <c r="M557" s="7" t="e">
        <f>VLOOKUP(K557,sz!A:D,4,0)</f>
        <v>#N/A</v>
      </c>
    </row>
    <row r="558" spans="2:13" x14ac:dyDescent="0.25">
      <c r="B558" t="s">
        <v>3414</v>
      </c>
      <c r="C558" s="1" t="s">
        <v>3220</v>
      </c>
      <c r="D558" s="1" t="s">
        <v>3219</v>
      </c>
      <c r="E558" s="3" t="e">
        <f>VLOOKUP(K558,sz!A:I,5,0)</f>
        <v>#N/A</v>
      </c>
      <c r="F558" s="4">
        <v>3</v>
      </c>
      <c r="G558" s="3" t="e">
        <f>VLOOKUP(K558,sz!A:I,7,0)</f>
        <v>#N/A</v>
      </c>
      <c r="H558" s="3" t="e">
        <f>VLOOKUP(K558,sz!A:I,8,0)</f>
        <v>#N/A</v>
      </c>
      <c r="I558" s="3" t="e">
        <f>VLOOKUP(K558,sz!A:I,9,0)</f>
        <v>#N/A</v>
      </c>
      <c r="J558" s="1">
        <v>2</v>
      </c>
      <c r="K558" s="8" t="e">
        <f t="shared" si="8"/>
        <v>#N/A</v>
      </c>
      <c r="L558" s="7" t="e">
        <f>VLOOKUP(K558,sz!A:D,3,0)</f>
        <v>#N/A</v>
      </c>
      <c r="M558" s="7" t="e">
        <f>VLOOKUP(K558,sz!A:D,4,0)</f>
        <v>#N/A</v>
      </c>
    </row>
    <row r="559" spans="2:13" x14ac:dyDescent="0.25">
      <c r="B559" t="s">
        <v>3414</v>
      </c>
      <c r="C559" s="1" t="s">
        <v>87</v>
      </c>
      <c r="D559" s="1" t="s">
        <v>3237</v>
      </c>
      <c r="E559" s="3" t="str">
        <f>VLOOKUP(K559,sz!A:I,5,0)</f>
        <v>0b0709</v>
      </c>
      <c r="F559" s="4">
        <v>3</v>
      </c>
      <c r="G559" s="3" t="str">
        <f>VLOOKUP(K559,sz!A:I,7,0)</f>
        <v>03</v>
      </c>
      <c r="H559" s="3" t="str">
        <f>VLOOKUP(K559,sz!A:I,8,0)</f>
        <v>0b070903</v>
      </c>
      <c r="I559" s="3" t="str">
        <f>VLOOKUP(K559,sz!A:I,9,0)</f>
        <v>0</v>
      </c>
      <c r="J559" s="1">
        <v>3</v>
      </c>
      <c r="K559" s="8" t="str">
        <f t="shared" si="8"/>
        <v>1828</v>
      </c>
      <c r="L559" s="7" t="str">
        <f>VLOOKUP(K559,sz!A:D,3,0)</f>
        <v>本期实际核销的其他应收款情况</v>
      </c>
      <c r="M559" s="7" t="str">
        <f>VLOOKUP(K559,sz!A:D,4,0)</f>
        <v>（3）本期实际核销的其他应收款情况</v>
      </c>
    </row>
    <row r="560" spans="2:13" x14ac:dyDescent="0.25">
      <c r="B560" t="s">
        <v>3414</v>
      </c>
      <c r="C560" s="1" t="s">
        <v>88</v>
      </c>
      <c r="D560" s="1" t="s">
        <v>3238</v>
      </c>
      <c r="E560" s="3" t="str">
        <f>VLOOKUP(K560,sz!A:I,5,0)</f>
        <v>0b0709</v>
      </c>
      <c r="F560" s="4">
        <v>3</v>
      </c>
      <c r="G560" s="3" t="str">
        <f>VLOOKUP(K560,sz!A:I,7,0)</f>
        <v>04</v>
      </c>
      <c r="H560" s="3" t="str">
        <f>VLOOKUP(K560,sz!A:I,8,0)</f>
        <v>0b070904</v>
      </c>
      <c r="I560" s="3" t="str">
        <f>VLOOKUP(K560,sz!A:I,9,0)</f>
        <v>0</v>
      </c>
      <c r="J560" s="1">
        <v>4</v>
      </c>
      <c r="K560" s="8" t="str">
        <f t="shared" si="8"/>
        <v>1829</v>
      </c>
      <c r="L560" s="7" t="str">
        <f>VLOOKUP(K560,sz!A:D,3,0)</f>
        <v>其他应收款按款项性质分类情况</v>
      </c>
      <c r="M560" s="7" t="str">
        <f>VLOOKUP(K560,sz!A:D,4,0)</f>
        <v>（4）其他应收款按款项性质分类情况</v>
      </c>
    </row>
    <row r="561" spans="2:13" x14ac:dyDescent="0.25">
      <c r="B561" t="s">
        <v>3414</v>
      </c>
      <c r="C561" s="1" t="s">
        <v>3240</v>
      </c>
      <c r="D561" s="1" t="s">
        <v>3239</v>
      </c>
      <c r="E561" s="3" t="e">
        <f>VLOOKUP(K561,sz!A:I,5,0)</f>
        <v>#N/A</v>
      </c>
      <c r="F561" s="4">
        <v>3</v>
      </c>
      <c r="G561" s="3" t="e">
        <f>VLOOKUP(K561,sz!A:I,7,0)</f>
        <v>#N/A</v>
      </c>
      <c r="H561" s="3" t="e">
        <f>VLOOKUP(K561,sz!A:I,8,0)</f>
        <v>#N/A</v>
      </c>
      <c r="I561" s="3" t="e">
        <f>VLOOKUP(K561,sz!A:I,9,0)</f>
        <v>#N/A</v>
      </c>
      <c r="J561" s="1">
        <v>5</v>
      </c>
      <c r="K561" s="8" t="e">
        <f t="shared" si="8"/>
        <v>#N/A</v>
      </c>
      <c r="L561" s="7" t="e">
        <f>VLOOKUP(K561,sz!A:D,3,0)</f>
        <v>#N/A</v>
      </c>
      <c r="M561" s="7" t="e">
        <f>VLOOKUP(K561,sz!A:D,4,0)</f>
        <v>#N/A</v>
      </c>
    </row>
    <row r="562" spans="2:13" x14ac:dyDescent="0.25">
      <c r="B562" t="s">
        <v>3414</v>
      </c>
      <c r="C562" s="1" t="s">
        <v>89</v>
      </c>
      <c r="D562" s="1" t="s">
        <v>3241</v>
      </c>
      <c r="E562" s="3" t="str">
        <f>VLOOKUP(K562,sz!A:I,5,0)</f>
        <v>0b0709</v>
      </c>
      <c r="F562" s="4">
        <v>3</v>
      </c>
      <c r="G562" s="3" t="str">
        <f>VLOOKUP(K562,sz!A:I,7,0)</f>
        <v>06</v>
      </c>
      <c r="H562" s="3" t="str">
        <f>VLOOKUP(K562,sz!A:I,8,0)</f>
        <v>0b070906</v>
      </c>
      <c r="I562" s="3" t="str">
        <f>VLOOKUP(K562,sz!A:I,9,0)</f>
        <v>0</v>
      </c>
      <c r="J562" s="1">
        <v>6</v>
      </c>
      <c r="K562" s="8" t="str">
        <f t="shared" si="8"/>
        <v>1831</v>
      </c>
      <c r="L562" s="7" t="str">
        <f>VLOOKUP(K562,sz!A:D,3,0)</f>
        <v>涉及政府补助的应收款项</v>
      </c>
      <c r="M562" s="7" t="str">
        <f>VLOOKUP(K562,sz!A:D,4,0)</f>
        <v>（6）涉及政府补助的应收款项</v>
      </c>
    </row>
    <row r="563" spans="2:13" x14ac:dyDescent="0.25">
      <c r="B563" t="s">
        <v>3414</v>
      </c>
      <c r="C563" s="1" t="s">
        <v>3243</v>
      </c>
      <c r="D563" s="1" t="s">
        <v>3242</v>
      </c>
      <c r="E563" s="3" t="e">
        <f>VLOOKUP(K563,sz!A:I,5,0)</f>
        <v>#N/A</v>
      </c>
      <c r="F563" s="4">
        <v>3</v>
      </c>
      <c r="G563" s="3" t="e">
        <f>VLOOKUP(K563,sz!A:I,7,0)</f>
        <v>#N/A</v>
      </c>
      <c r="H563" s="3" t="e">
        <f>VLOOKUP(K563,sz!A:I,8,0)</f>
        <v>#N/A</v>
      </c>
      <c r="I563" s="3" t="e">
        <f>VLOOKUP(K563,sz!A:I,9,0)</f>
        <v>#N/A</v>
      </c>
      <c r="J563" s="1">
        <v>7</v>
      </c>
      <c r="K563" s="8" t="e">
        <f t="shared" si="8"/>
        <v>#N/A</v>
      </c>
      <c r="L563" s="7" t="e">
        <f>VLOOKUP(K563,sz!A:D,3,0)</f>
        <v>#N/A</v>
      </c>
      <c r="M563" s="7" t="e">
        <f>VLOOKUP(K563,sz!A:D,4,0)</f>
        <v>#N/A</v>
      </c>
    </row>
    <row r="564" spans="2:13" x14ac:dyDescent="0.25">
      <c r="B564" t="s">
        <v>3414</v>
      </c>
      <c r="C564" s="1" t="s">
        <v>3408</v>
      </c>
      <c r="D564" s="1" t="s">
        <v>3407</v>
      </c>
      <c r="E564" s="3" t="e">
        <f>VLOOKUP(K564,sz!A:I,5,0)</f>
        <v>#N/A</v>
      </c>
      <c r="F564" s="4">
        <v>3</v>
      </c>
      <c r="G564" s="3" t="e">
        <f>VLOOKUP(K564,sz!A:I,7,0)</f>
        <v>#N/A</v>
      </c>
      <c r="H564" s="3" t="e">
        <f>VLOOKUP(K564,sz!A:I,8,0)</f>
        <v>#N/A</v>
      </c>
      <c r="I564" s="3" t="e">
        <f>VLOOKUP(K564,sz!A:I,9,0)</f>
        <v>#N/A</v>
      </c>
      <c r="J564" s="1">
        <v>8</v>
      </c>
      <c r="K564" s="8" t="e">
        <f t="shared" si="8"/>
        <v>#N/A</v>
      </c>
      <c r="L564" s="7" t="e">
        <f>VLOOKUP(K564,sz!A:D,3,0)</f>
        <v>#N/A</v>
      </c>
      <c r="M564" s="7" t="e">
        <f>VLOOKUP(K564,sz!A:D,4,0)</f>
        <v>#N/A</v>
      </c>
    </row>
    <row r="565" spans="2:13" x14ac:dyDescent="0.25">
      <c r="B565" t="s">
        <v>3414</v>
      </c>
      <c r="C565" s="1" t="s">
        <v>50</v>
      </c>
      <c r="D565" s="1" t="s">
        <v>1033</v>
      </c>
      <c r="E565" s="3" t="str">
        <f>VLOOKUP(K565,sz!A:I,5,0)</f>
        <v>0b05</v>
      </c>
      <c r="F565" s="4">
        <v>3</v>
      </c>
      <c r="G565" s="3" t="str">
        <f>VLOOKUP(K565,sz!A:I,7,0)</f>
        <v>0e</v>
      </c>
      <c r="H565" s="3" t="str">
        <f>VLOOKUP(K565,sz!A:I,8,0)</f>
        <v>0b050e00</v>
      </c>
      <c r="I565" s="3" t="str">
        <f>VLOOKUP(K565,sz!A:I,9,0)</f>
        <v>0</v>
      </c>
      <c r="J565" s="1">
        <v>3</v>
      </c>
      <c r="K565" s="8" t="str">
        <f t="shared" si="8"/>
        <v>1760</v>
      </c>
      <c r="L565" s="7" t="str">
        <f>VLOOKUP(K565,sz!A:D,3,0)</f>
        <v>长期股权投资</v>
      </c>
      <c r="M565" s="7" t="str">
        <f>VLOOKUP(K565,sz!A:D,4,0)</f>
        <v>14、长期股权投资</v>
      </c>
    </row>
    <row r="566" spans="2:13" x14ac:dyDescent="0.25">
      <c r="B566" t="s">
        <v>3414</v>
      </c>
      <c r="C566" s="1" t="s">
        <v>173</v>
      </c>
      <c r="D566" s="1" t="s">
        <v>3409</v>
      </c>
      <c r="E566" s="3" t="str">
        <f>VLOOKUP(K566,sz!A:I,5,0)</f>
        <v>0b1103</v>
      </c>
      <c r="F566" s="4">
        <v>4</v>
      </c>
      <c r="G566" s="3" t="str">
        <f>VLOOKUP(K566,sz!A:I,7,0)</f>
        <v>01</v>
      </c>
      <c r="H566" s="3" t="str">
        <f>VLOOKUP(K566,sz!A:I,8,0)</f>
        <v>0b110301</v>
      </c>
      <c r="I566" s="3" t="str">
        <f>VLOOKUP(K566,sz!A:I,9,0)</f>
        <v>0</v>
      </c>
      <c r="J566" s="1">
        <v>1</v>
      </c>
      <c r="K566" s="8" t="str">
        <f t="shared" si="8"/>
        <v>1573</v>
      </c>
      <c r="L566" s="7" t="str">
        <f>VLOOKUP(K566,sz!A:D,3,0)</f>
        <v>对子公司投资</v>
      </c>
      <c r="M566" s="7" t="str">
        <f>VLOOKUP(K566,sz!A:D,4,0)</f>
        <v>（1）对子公司投资</v>
      </c>
    </row>
    <row r="567" spans="2:13" x14ac:dyDescent="0.25">
      <c r="B567" t="s">
        <v>3414</v>
      </c>
      <c r="C567" s="1" t="s">
        <v>174</v>
      </c>
      <c r="D567" s="1" t="s">
        <v>3410</v>
      </c>
      <c r="E567" s="3" t="str">
        <f>VLOOKUP(K567,sz!A:I,5,0)</f>
        <v>0b1103</v>
      </c>
      <c r="F567" s="4">
        <v>4</v>
      </c>
      <c r="G567" s="3" t="str">
        <f>VLOOKUP(K567,sz!A:I,7,0)</f>
        <v>02</v>
      </c>
      <c r="H567" s="3" t="str">
        <f>VLOOKUP(K567,sz!A:I,8,0)</f>
        <v>0b110302</v>
      </c>
      <c r="I567" s="3" t="str">
        <f>VLOOKUP(K567,sz!A:I,9,0)</f>
        <v>0</v>
      </c>
      <c r="J567" s="1">
        <v>2</v>
      </c>
      <c r="K567" s="8" t="str">
        <f t="shared" si="8"/>
        <v>1574</v>
      </c>
      <c r="L567" s="7" t="str">
        <f>VLOOKUP(K567,sz!A:D,3,0)</f>
        <v>对联营、合营企业投资</v>
      </c>
      <c r="M567" s="7" t="str">
        <f>VLOOKUP(K567,sz!A:D,4,0)</f>
        <v>（2）对联营、合营企业投资</v>
      </c>
    </row>
    <row r="568" spans="2:13" x14ac:dyDescent="0.25">
      <c r="B568" t="s">
        <v>3414</v>
      </c>
      <c r="C568" s="1" t="s">
        <v>3412</v>
      </c>
      <c r="D568" s="1" t="s">
        <v>3411</v>
      </c>
      <c r="E568" s="3" t="e">
        <f>VLOOKUP(K568,sz!A:I,5,0)</f>
        <v>#N/A</v>
      </c>
      <c r="F568" s="4">
        <v>3</v>
      </c>
      <c r="G568" s="3" t="e">
        <f>VLOOKUP(K568,sz!A:I,7,0)</f>
        <v>#N/A</v>
      </c>
      <c r="H568" s="3" t="e">
        <f>VLOOKUP(K568,sz!A:I,8,0)</f>
        <v>#N/A</v>
      </c>
      <c r="I568" s="3" t="e">
        <f>VLOOKUP(K568,sz!A:I,9,0)</f>
        <v>#N/A</v>
      </c>
      <c r="J568" s="1">
        <v>4</v>
      </c>
      <c r="K568" s="8" t="e">
        <f t="shared" si="8"/>
        <v>#N/A</v>
      </c>
      <c r="L568" s="7" t="e">
        <f>VLOOKUP(K568,sz!A:D,3,0)</f>
        <v>#N/A</v>
      </c>
      <c r="M568" s="7" t="e">
        <f>VLOOKUP(K568,sz!A:D,4,0)</f>
        <v>#N/A</v>
      </c>
    </row>
    <row r="569" spans="2:13" x14ac:dyDescent="0.25">
      <c r="B569" t="s">
        <v>3414</v>
      </c>
      <c r="C569" s="1" t="s">
        <v>1045</v>
      </c>
      <c r="D569" s="1" t="s">
        <v>1046</v>
      </c>
      <c r="E569" s="3" t="str">
        <f>VLOOKUP(K569,sz!A:I,5,0)</f>
        <v>0b07</v>
      </c>
      <c r="F569" s="4">
        <v>3</v>
      </c>
      <c r="G569" s="3" t="str">
        <f>VLOOKUP(K569,sz!A:I,7,0)</f>
        <v>44</v>
      </c>
      <c r="H569" s="3" t="str">
        <f>VLOOKUP(K569,sz!A:I,8,0)</f>
        <v>0b074400</v>
      </c>
      <c r="I569" s="3" t="str">
        <f>VLOOKUP(K569,sz!A:I,9,0)</f>
        <v>0</v>
      </c>
      <c r="J569" s="1">
        <v>5</v>
      </c>
      <c r="K569" s="8" t="str">
        <f t="shared" si="8"/>
        <v>1951</v>
      </c>
      <c r="L569" s="7" t="str">
        <f>VLOOKUP(K569,sz!A:D,3,0)</f>
        <v>投资收益</v>
      </c>
      <c r="M569" s="7" t="str">
        <f>VLOOKUP(K569,sz!A:D,4,0)</f>
        <v>68、投资收益</v>
      </c>
    </row>
    <row r="570" spans="2:13" x14ac:dyDescent="0.25">
      <c r="B570" t="s">
        <v>3414</v>
      </c>
      <c r="C570" s="1" t="s">
        <v>1</v>
      </c>
      <c r="D570" s="1" t="s">
        <v>807</v>
      </c>
      <c r="E570" s="3" t="str">
        <f>VLOOKUP(K570,sz!A:I,5,0)</f>
        <v>0b05</v>
      </c>
      <c r="F570" s="4">
        <v>3</v>
      </c>
      <c r="G570" s="3" t="str">
        <f>VLOOKUP(K570,sz!A:I,7,0)</f>
        <v>22</v>
      </c>
      <c r="H570" s="3" t="str">
        <f>VLOOKUP(K570,sz!A:I,8,0)</f>
        <v>0b052200</v>
      </c>
      <c r="I570" s="3" t="str">
        <f>VLOOKUP(K570,sz!A:I,9,0)</f>
        <v>0</v>
      </c>
      <c r="J570" s="1">
        <v>6</v>
      </c>
      <c r="K570" s="8" t="str">
        <f t="shared" si="8"/>
        <v>1795</v>
      </c>
      <c r="L570" s="7" t="str">
        <f>VLOOKUP(K570,sz!A:D,3,0)</f>
        <v>其他</v>
      </c>
      <c r="M570" s="7" t="str">
        <f>VLOOKUP(K570,sz!A:D,4,0)</f>
        <v>34、其他</v>
      </c>
    </row>
    <row r="571" spans="2:13" x14ac:dyDescent="0.25">
      <c r="B571" t="s">
        <v>3414</v>
      </c>
      <c r="C571" s="1" t="s">
        <v>175</v>
      </c>
      <c r="D571" s="1" t="s">
        <v>1049</v>
      </c>
      <c r="E571" s="3" t="str">
        <f>VLOOKUP(K571,sz!A:I,5,0)</f>
        <v>0b</v>
      </c>
      <c r="F571" s="4">
        <v>2</v>
      </c>
      <c r="G571" s="3" t="str">
        <f>VLOOKUP(K571,sz!A:I,7,0)</f>
        <v>12</v>
      </c>
      <c r="H571" s="3" t="str">
        <f>VLOOKUP(K571,sz!A:I,8,0)</f>
        <v>0b120000</v>
      </c>
      <c r="I571" s="3" t="str">
        <f>VLOOKUP(K571,sz!A:I,9,0)</f>
        <v>1</v>
      </c>
      <c r="J571" s="1" t="s">
        <v>3035</v>
      </c>
      <c r="K571" s="8" t="str">
        <f t="shared" si="8"/>
        <v>1579</v>
      </c>
      <c r="L571" s="7" t="str">
        <f>VLOOKUP(K571,sz!A:D,3,0)</f>
        <v>补充资料</v>
      </c>
      <c r="M571" s="7" t="str">
        <f>VLOOKUP(K571,sz!A:D,4,0)</f>
        <v>十八、补充资料</v>
      </c>
    </row>
    <row r="572" spans="2:13" x14ac:dyDescent="0.25">
      <c r="B572" t="s">
        <v>3414</v>
      </c>
      <c r="C572" s="1" t="s">
        <v>1051</v>
      </c>
      <c r="D572" s="1" t="s">
        <v>1052</v>
      </c>
      <c r="E572" s="3" t="str">
        <f>VLOOKUP(K572,sz!A:I,5,0)</f>
        <v>0b12</v>
      </c>
      <c r="F572" s="4">
        <v>3</v>
      </c>
      <c r="G572" s="3" t="str">
        <f>VLOOKUP(K572,sz!A:I,7,0)</f>
        <v>01</v>
      </c>
      <c r="H572" s="3" t="str">
        <f>VLOOKUP(K572,sz!A:I,8,0)</f>
        <v>0b120100</v>
      </c>
      <c r="I572" s="3" t="str">
        <f>VLOOKUP(K572,sz!A:I,9,0)</f>
        <v>0</v>
      </c>
      <c r="J572" s="1">
        <v>1</v>
      </c>
      <c r="K572" s="8" t="str">
        <f t="shared" si="8"/>
        <v>1580</v>
      </c>
      <c r="L572" s="7" t="str">
        <f>VLOOKUP(K572,sz!A:D,3,0)</f>
        <v>当期非经常性损益明细表</v>
      </c>
      <c r="M572" s="7" t="str">
        <f>VLOOKUP(K572,sz!A:D,4,0)</f>
        <v>1、当期非经常性损益明细表</v>
      </c>
    </row>
    <row r="573" spans="2:13" x14ac:dyDescent="0.25">
      <c r="B573" t="s">
        <v>3414</v>
      </c>
      <c r="C573" s="1" t="s">
        <v>1055</v>
      </c>
      <c r="D573" s="1" t="s">
        <v>1056</v>
      </c>
      <c r="E573" s="3" t="str">
        <f>VLOOKUP(K573,sz!A:I,5,0)</f>
        <v>0b12</v>
      </c>
      <c r="F573" s="4">
        <v>3</v>
      </c>
      <c r="G573" s="3" t="str">
        <f>VLOOKUP(K573,sz!A:I,7,0)</f>
        <v>02</v>
      </c>
      <c r="H573" s="3" t="str">
        <f>VLOOKUP(K573,sz!A:I,8,0)</f>
        <v>0b120200</v>
      </c>
      <c r="I573" s="3" t="str">
        <f>VLOOKUP(K573,sz!A:I,9,0)</f>
        <v>0</v>
      </c>
      <c r="J573" s="1">
        <v>2</v>
      </c>
      <c r="K573" s="8" t="str">
        <f t="shared" si="8"/>
        <v>1581</v>
      </c>
      <c r="L573" s="7" t="str">
        <f>VLOOKUP(K573,sz!A:D,3,0)</f>
        <v>净资产收益率及每股收益</v>
      </c>
      <c r="M573" s="7" t="str">
        <f>VLOOKUP(K573,sz!A:D,4,0)</f>
        <v>2、净资产收益率及每股收益</v>
      </c>
    </row>
    <row r="574" spans="2:13" x14ac:dyDescent="0.25">
      <c r="B574" t="s">
        <v>3414</v>
      </c>
      <c r="C574" s="1" t="s">
        <v>1058</v>
      </c>
      <c r="D574" s="1" t="s">
        <v>1059</v>
      </c>
      <c r="E574" s="3" t="str">
        <f>VLOOKUP(K574,sz!A:I,5,0)</f>
        <v>02</v>
      </c>
      <c r="F574" s="4">
        <v>3</v>
      </c>
      <c r="G574" s="3" t="str">
        <f>VLOOKUP(K574,sz!A:I,7,0)</f>
        <v>07</v>
      </c>
      <c r="H574" s="3" t="str">
        <f>VLOOKUP(K574,sz!A:I,8,0)</f>
        <v>02070000</v>
      </c>
      <c r="I574" s="3" t="str">
        <f>VLOOKUP(K574,sz!A:I,9,0)</f>
        <v>1</v>
      </c>
      <c r="J574" s="1">
        <v>3</v>
      </c>
      <c r="K574" s="8" t="str">
        <f t="shared" si="8"/>
        <v>1596</v>
      </c>
      <c r="L574" s="7" t="str">
        <f>VLOOKUP(K574,sz!A:D,3,0)</f>
        <v>境内外会计准则下会计数据差异</v>
      </c>
      <c r="M574" s="7" t="str">
        <f>VLOOKUP(K574,sz!A:D,4,0)</f>
        <v>七、境内外会计准则下会计数据差异</v>
      </c>
    </row>
    <row r="575" spans="2:13" x14ac:dyDescent="0.25">
      <c r="B575" t="s">
        <v>3414</v>
      </c>
      <c r="C575" s="1" t="s">
        <v>1</v>
      </c>
      <c r="D575" s="1" t="s">
        <v>1071</v>
      </c>
      <c r="E575" s="3" t="str">
        <f>VLOOKUP(K575,sz!A:I,5,0)</f>
        <v>0b05</v>
      </c>
      <c r="F575" s="4">
        <v>3</v>
      </c>
      <c r="G575" s="3" t="str">
        <f>VLOOKUP(K575,sz!A:I,7,0)</f>
        <v>22</v>
      </c>
      <c r="H575" s="3" t="str">
        <f>VLOOKUP(K575,sz!A:I,8,0)</f>
        <v>0b052200</v>
      </c>
      <c r="I575" s="3" t="str">
        <f>VLOOKUP(K575,sz!A:I,9,0)</f>
        <v>0</v>
      </c>
      <c r="J575" s="1">
        <v>4</v>
      </c>
      <c r="K575" s="8" t="str">
        <f t="shared" si="8"/>
        <v>1795</v>
      </c>
      <c r="L575" s="7" t="str">
        <f>VLOOKUP(K575,sz!A:D,3,0)</f>
        <v>其他</v>
      </c>
      <c r="M575" s="7" t="str">
        <f>VLOOKUP(K575,sz!A:D,4,0)</f>
        <v>34、其他</v>
      </c>
    </row>
    <row r="576" spans="2:13" x14ac:dyDescent="0.25">
      <c r="B576" t="s">
        <v>3414</v>
      </c>
      <c r="C576" s="1" t="s">
        <v>1073</v>
      </c>
      <c r="D576" s="1" t="s">
        <v>1074</v>
      </c>
      <c r="E576" s="3">
        <f>VLOOKUP(K576,sz!A:I,5,0)</f>
        <v>0</v>
      </c>
      <c r="F576" s="4">
        <v>1</v>
      </c>
      <c r="G576" s="3" t="str">
        <f>VLOOKUP(K576,sz!A:I,7,0)</f>
        <v>0c</v>
      </c>
      <c r="H576" s="3" t="str">
        <f>VLOOKUP(K576,sz!A:I,8,0)</f>
        <v>0c000000</v>
      </c>
      <c r="I576" s="3" t="str">
        <f>VLOOKUP(K576,sz!A:I,9,0)</f>
        <v>0</v>
      </c>
      <c r="J576" s="1" t="s">
        <v>2859</v>
      </c>
      <c r="K576" s="8" t="str">
        <f t="shared" si="8"/>
        <v>1587</v>
      </c>
      <c r="L576" s="7" t="str">
        <f>VLOOKUP(K576,sz!A:D,3,0)</f>
        <v>备查文件目录</v>
      </c>
      <c r="M576" s="7" t="str">
        <f>VLOOKUP(K576,sz!A:D,4,0)</f>
        <v>第十二节备查文件目录</v>
      </c>
    </row>
  </sheetData>
  <autoFilter ref="A1:M576"/>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5"/>
  <sheetViews>
    <sheetView workbookViewId="0">
      <selection activeCell="I1" sqref="A1:I1048576"/>
    </sheetView>
  </sheetViews>
  <sheetFormatPr defaultRowHeight="14.4" x14ac:dyDescent="0.25"/>
  <cols>
    <col min="1" max="10" width="8.88671875" style="3"/>
  </cols>
  <sheetData>
    <row r="1" spans="1:9" x14ac:dyDescent="0.25">
      <c r="A1" s="3" t="s">
        <v>743</v>
      </c>
      <c r="B1" s="3" t="s">
        <v>744</v>
      </c>
      <c r="C1" s="3" t="s">
        <v>745</v>
      </c>
      <c r="D1" s="3" t="s">
        <v>746</v>
      </c>
      <c r="E1" s="3" t="s">
        <v>747</v>
      </c>
      <c r="F1" s="3" t="s">
        <v>748</v>
      </c>
      <c r="G1" s="3" t="s">
        <v>749</v>
      </c>
      <c r="H1" s="3" t="s">
        <v>750</v>
      </c>
      <c r="I1" s="3" t="s">
        <v>751</v>
      </c>
    </row>
    <row r="2" spans="1:9" x14ac:dyDescent="0.25">
      <c r="A2" s="3" t="s">
        <v>2221</v>
      </c>
      <c r="B2" s="3" t="s">
        <v>752</v>
      </c>
      <c r="C2" s="3" t="s">
        <v>1076</v>
      </c>
      <c r="D2" s="3" t="s">
        <v>1077</v>
      </c>
      <c r="F2" s="3" t="s">
        <v>2072</v>
      </c>
      <c r="G2" s="3" t="s">
        <v>2076</v>
      </c>
      <c r="H2" s="3" t="s">
        <v>2088</v>
      </c>
      <c r="I2" s="3" t="s">
        <v>2070</v>
      </c>
    </row>
    <row r="3" spans="1:9" x14ac:dyDescent="0.25">
      <c r="A3" s="3" t="s">
        <v>2222</v>
      </c>
      <c r="B3" s="3" t="s">
        <v>752</v>
      </c>
      <c r="C3" s="3" t="s">
        <v>0</v>
      </c>
      <c r="D3" s="3" t="s">
        <v>1078</v>
      </c>
      <c r="F3" s="3" t="s">
        <v>2072</v>
      </c>
      <c r="G3" s="3" t="s">
        <v>2075</v>
      </c>
      <c r="H3" s="3" t="s">
        <v>2089</v>
      </c>
      <c r="I3" s="3" t="s">
        <v>2072</v>
      </c>
    </row>
    <row r="4" spans="1:9" x14ac:dyDescent="0.25">
      <c r="A4" s="3" t="s">
        <v>2223</v>
      </c>
      <c r="B4" s="3" t="s">
        <v>752</v>
      </c>
      <c r="C4" s="3" t="s">
        <v>1079</v>
      </c>
      <c r="D4" s="3" t="s">
        <v>1080</v>
      </c>
      <c r="E4" s="3" t="s">
        <v>2075</v>
      </c>
      <c r="F4" s="3" t="s">
        <v>2224</v>
      </c>
      <c r="G4" s="3" t="s">
        <v>2076</v>
      </c>
      <c r="H4" s="3" t="s">
        <v>2090</v>
      </c>
      <c r="I4" s="3" t="s">
        <v>2070</v>
      </c>
    </row>
    <row r="5" spans="1:9" x14ac:dyDescent="0.25">
      <c r="A5" s="3" t="s">
        <v>2225</v>
      </c>
      <c r="B5" s="3" t="s">
        <v>752</v>
      </c>
      <c r="C5" s="3" t="s">
        <v>1081</v>
      </c>
      <c r="D5" s="3" t="s">
        <v>1082</v>
      </c>
      <c r="E5" s="3" t="s">
        <v>2075</v>
      </c>
      <c r="F5" s="3" t="s">
        <v>2224</v>
      </c>
      <c r="G5" s="3" t="s">
        <v>2075</v>
      </c>
      <c r="H5" s="3" t="s">
        <v>2091</v>
      </c>
      <c r="I5" s="3" t="s">
        <v>2070</v>
      </c>
    </row>
    <row r="6" spans="1:9" x14ac:dyDescent="0.25">
      <c r="A6" s="3" t="s">
        <v>2226</v>
      </c>
      <c r="B6" s="3" t="s">
        <v>752</v>
      </c>
      <c r="C6" s="3" t="s">
        <v>1083</v>
      </c>
      <c r="D6" s="3" t="s">
        <v>1084</v>
      </c>
      <c r="E6" s="3" t="s">
        <v>2075</v>
      </c>
      <c r="F6" s="3" t="s">
        <v>2224</v>
      </c>
      <c r="G6" s="3" t="s">
        <v>2074</v>
      </c>
      <c r="H6" s="3" t="s">
        <v>2092</v>
      </c>
      <c r="I6" s="3" t="s">
        <v>2070</v>
      </c>
    </row>
    <row r="7" spans="1:9" x14ac:dyDescent="0.25">
      <c r="A7" s="3" t="s">
        <v>2227</v>
      </c>
      <c r="B7" s="3" t="s">
        <v>752</v>
      </c>
      <c r="C7" s="3" t="s">
        <v>1085</v>
      </c>
      <c r="D7" s="3" t="s">
        <v>1086</v>
      </c>
      <c r="E7" s="3" t="s">
        <v>2075</v>
      </c>
      <c r="F7" s="3" t="s">
        <v>2224</v>
      </c>
      <c r="G7" s="3" t="s">
        <v>2073</v>
      </c>
      <c r="H7" s="3" t="s">
        <v>2093</v>
      </c>
      <c r="I7" s="3" t="s">
        <v>2070</v>
      </c>
    </row>
    <row r="8" spans="1:9" x14ac:dyDescent="0.25">
      <c r="A8" s="3" t="s">
        <v>2228</v>
      </c>
      <c r="B8" s="3" t="s">
        <v>752</v>
      </c>
      <c r="C8" s="3" t="s">
        <v>1087</v>
      </c>
      <c r="D8" s="3" t="s">
        <v>1088</v>
      </c>
      <c r="E8" s="3" t="s">
        <v>2075</v>
      </c>
      <c r="F8" s="3" t="s">
        <v>2224</v>
      </c>
      <c r="G8" s="3" t="s">
        <v>2078</v>
      </c>
      <c r="H8" s="3" t="s">
        <v>2094</v>
      </c>
      <c r="I8" s="3" t="s">
        <v>2070</v>
      </c>
    </row>
    <row r="9" spans="1:9" x14ac:dyDescent="0.25">
      <c r="A9" s="3" t="s">
        <v>2229</v>
      </c>
      <c r="B9" s="3" t="s">
        <v>752</v>
      </c>
      <c r="C9" s="3" t="s">
        <v>1089</v>
      </c>
      <c r="D9" s="3" t="s">
        <v>1090</v>
      </c>
      <c r="E9" s="3" t="s">
        <v>2075</v>
      </c>
      <c r="F9" s="3" t="s">
        <v>2224</v>
      </c>
      <c r="G9" s="3" t="s">
        <v>2077</v>
      </c>
      <c r="H9" s="3" t="s">
        <v>2095</v>
      </c>
      <c r="I9" s="3" t="s">
        <v>2070</v>
      </c>
    </row>
    <row r="10" spans="1:9" x14ac:dyDescent="0.25">
      <c r="A10" s="3" t="s">
        <v>2230</v>
      </c>
      <c r="B10" s="3" t="s">
        <v>752</v>
      </c>
      <c r="C10" s="3" t="s">
        <v>1058</v>
      </c>
      <c r="D10" s="3" t="s">
        <v>1091</v>
      </c>
      <c r="E10" s="3" t="s">
        <v>2075</v>
      </c>
      <c r="F10" s="3" t="s">
        <v>2224</v>
      </c>
      <c r="G10" s="3" t="s">
        <v>2080</v>
      </c>
      <c r="H10" s="3" t="s">
        <v>2096</v>
      </c>
      <c r="I10" s="3" t="s">
        <v>2072</v>
      </c>
    </row>
    <row r="11" spans="1:9" x14ac:dyDescent="0.25">
      <c r="A11" s="3" t="s">
        <v>2231</v>
      </c>
      <c r="B11" s="3" t="s">
        <v>752</v>
      </c>
      <c r="C11" s="3" t="s">
        <v>1092</v>
      </c>
      <c r="D11" s="3" t="s">
        <v>1093</v>
      </c>
      <c r="E11" s="3" t="s">
        <v>2232</v>
      </c>
      <c r="F11" s="3" t="s">
        <v>2233</v>
      </c>
      <c r="G11" s="3" t="s">
        <v>2076</v>
      </c>
      <c r="H11" s="3" t="s">
        <v>2097</v>
      </c>
      <c r="I11" s="3" t="s">
        <v>2070</v>
      </c>
    </row>
    <row r="12" spans="1:9" x14ac:dyDescent="0.25">
      <c r="A12" s="3" t="s">
        <v>2234</v>
      </c>
      <c r="B12" s="3" t="s">
        <v>752</v>
      </c>
      <c r="C12" s="3" t="s">
        <v>1094</v>
      </c>
      <c r="D12" s="3" t="s">
        <v>1095</v>
      </c>
      <c r="E12" s="3" t="s">
        <v>2232</v>
      </c>
      <c r="F12" s="3" t="s">
        <v>2233</v>
      </c>
      <c r="G12" s="3" t="s">
        <v>2075</v>
      </c>
      <c r="H12" s="3" t="s">
        <v>2098</v>
      </c>
      <c r="I12" s="3" t="s">
        <v>2070</v>
      </c>
    </row>
    <row r="13" spans="1:9" x14ac:dyDescent="0.25">
      <c r="A13" s="3" t="s">
        <v>2235</v>
      </c>
      <c r="B13" s="3" t="s">
        <v>752</v>
      </c>
      <c r="C13" s="3" t="s">
        <v>1096</v>
      </c>
      <c r="D13" s="3" t="s">
        <v>1097</v>
      </c>
      <c r="E13" s="3" t="s">
        <v>2075</v>
      </c>
      <c r="F13" s="3" t="s">
        <v>2224</v>
      </c>
      <c r="G13" s="3" t="s">
        <v>2079</v>
      </c>
      <c r="H13" s="3" t="s">
        <v>2099</v>
      </c>
      <c r="I13" s="3" t="s">
        <v>2070</v>
      </c>
    </row>
    <row r="14" spans="1:9" x14ac:dyDescent="0.25">
      <c r="A14" s="3" t="s">
        <v>2236</v>
      </c>
      <c r="B14" s="3" t="s">
        <v>752</v>
      </c>
      <c r="C14" s="3" t="s">
        <v>1098</v>
      </c>
      <c r="D14" s="3" t="s">
        <v>1099</v>
      </c>
      <c r="E14" s="3" t="s">
        <v>2075</v>
      </c>
      <c r="F14" s="3" t="s">
        <v>2224</v>
      </c>
      <c r="G14" s="3" t="s">
        <v>2081</v>
      </c>
      <c r="H14" s="3" t="s">
        <v>2100</v>
      </c>
      <c r="I14" s="3" t="s">
        <v>2070</v>
      </c>
    </row>
    <row r="15" spans="1:9" x14ac:dyDescent="0.25">
      <c r="A15" s="3" t="s">
        <v>2237</v>
      </c>
      <c r="B15" s="3" t="s">
        <v>752</v>
      </c>
      <c r="C15" s="3" t="s">
        <v>2</v>
      </c>
      <c r="D15" s="3" t="s">
        <v>1100</v>
      </c>
      <c r="F15" s="3" t="s">
        <v>2072</v>
      </c>
      <c r="G15" s="3" t="s">
        <v>2074</v>
      </c>
      <c r="H15" s="3" t="s">
        <v>2101</v>
      </c>
      <c r="I15" s="3" t="s">
        <v>2072</v>
      </c>
    </row>
    <row r="16" spans="1:9" x14ac:dyDescent="0.25">
      <c r="A16" s="3" t="s">
        <v>2238</v>
      </c>
      <c r="B16" s="3" t="s">
        <v>752</v>
      </c>
      <c r="C16" s="3" t="s">
        <v>1101</v>
      </c>
      <c r="D16" s="3" t="s">
        <v>1102</v>
      </c>
      <c r="E16" s="3" t="s">
        <v>2074</v>
      </c>
      <c r="F16" s="3" t="s">
        <v>2224</v>
      </c>
      <c r="G16" s="3" t="s">
        <v>2076</v>
      </c>
      <c r="H16" s="3" t="s">
        <v>2102</v>
      </c>
      <c r="I16" s="3" t="s">
        <v>2070</v>
      </c>
    </row>
    <row r="17" spans="1:9" x14ac:dyDescent="0.25">
      <c r="A17" s="3" t="s">
        <v>2239</v>
      </c>
      <c r="B17" s="3" t="s">
        <v>752</v>
      </c>
      <c r="C17" s="3" t="s">
        <v>1103</v>
      </c>
      <c r="D17" s="3" t="s">
        <v>1104</v>
      </c>
      <c r="E17" s="3" t="s">
        <v>2074</v>
      </c>
      <c r="F17" s="3" t="s">
        <v>2224</v>
      </c>
      <c r="G17" s="3" t="s">
        <v>2075</v>
      </c>
      <c r="H17" s="3" t="s">
        <v>2103</v>
      </c>
      <c r="I17" s="3" t="s">
        <v>2072</v>
      </c>
    </row>
    <row r="18" spans="1:9" x14ac:dyDescent="0.25">
      <c r="A18" s="3" t="s">
        <v>2240</v>
      </c>
      <c r="B18" s="3" t="s">
        <v>752</v>
      </c>
      <c r="C18" s="3" t="s">
        <v>1103</v>
      </c>
      <c r="D18" s="3" t="s">
        <v>1105</v>
      </c>
      <c r="E18" s="3" t="s">
        <v>2241</v>
      </c>
      <c r="F18" s="3" t="s">
        <v>2233</v>
      </c>
      <c r="G18" s="3" t="s">
        <v>2076</v>
      </c>
      <c r="H18" s="3" t="s">
        <v>2104</v>
      </c>
      <c r="I18" s="3" t="s">
        <v>2070</v>
      </c>
    </row>
    <row r="19" spans="1:9" x14ac:dyDescent="0.25">
      <c r="A19" s="3" t="s">
        <v>2242</v>
      </c>
      <c r="B19" s="3" t="s">
        <v>752</v>
      </c>
      <c r="C19" s="3" t="s">
        <v>1106</v>
      </c>
      <c r="D19" s="3" t="s">
        <v>1107</v>
      </c>
      <c r="E19" s="3" t="s">
        <v>2241</v>
      </c>
      <c r="F19" s="3" t="s">
        <v>2233</v>
      </c>
      <c r="G19" s="3" t="s">
        <v>2075</v>
      </c>
      <c r="H19" s="3" t="s">
        <v>2105</v>
      </c>
      <c r="I19" s="3" t="s">
        <v>2070</v>
      </c>
    </row>
    <row r="20" spans="1:9" x14ac:dyDescent="0.25">
      <c r="A20" s="3" t="s">
        <v>2243</v>
      </c>
      <c r="B20" s="3" t="s">
        <v>752</v>
      </c>
      <c r="C20" s="3" t="s">
        <v>1108</v>
      </c>
      <c r="D20" s="3" t="s">
        <v>1109</v>
      </c>
      <c r="E20" s="3" t="s">
        <v>2074</v>
      </c>
      <c r="F20" s="3" t="s">
        <v>2224</v>
      </c>
      <c r="G20" s="3" t="s">
        <v>2074</v>
      </c>
      <c r="H20" s="3" t="s">
        <v>2106</v>
      </c>
      <c r="I20" s="3" t="s">
        <v>2070</v>
      </c>
    </row>
    <row r="21" spans="1:9" x14ac:dyDescent="0.25">
      <c r="A21" s="3" t="s">
        <v>2244</v>
      </c>
      <c r="B21" s="3" t="s">
        <v>752</v>
      </c>
      <c r="C21" s="3" t="s">
        <v>3</v>
      </c>
      <c r="D21" s="3" t="s">
        <v>1110</v>
      </c>
      <c r="F21" s="3" t="s">
        <v>2072</v>
      </c>
      <c r="G21" s="3" t="s">
        <v>2073</v>
      </c>
      <c r="H21" s="3" t="s">
        <v>2107</v>
      </c>
      <c r="I21" s="3" t="s">
        <v>2072</v>
      </c>
    </row>
    <row r="22" spans="1:9" x14ac:dyDescent="0.25">
      <c r="A22" s="3" t="s">
        <v>2245</v>
      </c>
      <c r="B22" s="3" t="s">
        <v>752</v>
      </c>
      <c r="C22" s="3" t="s">
        <v>1111</v>
      </c>
      <c r="D22" s="3" t="s">
        <v>1112</v>
      </c>
      <c r="E22" s="3" t="s">
        <v>2073</v>
      </c>
      <c r="F22" s="3" t="s">
        <v>2224</v>
      </c>
      <c r="G22" s="3" t="s">
        <v>2076</v>
      </c>
      <c r="H22" s="3" t="s">
        <v>2108</v>
      </c>
      <c r="I22" s="3" t="s">
        <v>2070</v>
      </c>
    </row>
    <row r="23" spans="1:9" x14ac:dyDescent="0.25">
      <c r="A23" s="3" t="s">
        <v>2246</v>
      </c>
      <c r="B23" s="3" t="s">
        <v>752</v>
      </c>
      <c r="C23" s="3" t="s">
        <v>4</v>
      </c>
      <c r="D23" s="3" t="s">
        <v>1113</v>
      </c>
      <c r="E23" s="3" t="s">
        <v>2073</v>
      </c>
      <c r="F23" s="3" t="s">
        <v>2224</v>
      </c>
      <c r="G23" s="3" t="s">
        <v>2075</v>
      </c>
      <c r="H23" s="3" t="s">
        <v>2109</v>
      </c>
      <c r="I23" s="3" t="s">
        <v>2072</v>
      </c>
    </row>
    <row r="24" spans="1:9" x14ac:dyDescent="0.25">
      <c r="A24" s="3" t="s">
        <v>2247</v>
      </c>
      <c r="B24" s="3" t="s">
        <v>752</v>
      </c>
      <c r="C24" s="3" t="s">
        <v>1111</v>
      </c>
      <c r="D24" s="3" t="s">
        <v>1114</v>
      </c>
      <c r="E24" s="3" t="s">
        <v>2248</v>
      </c>
      <c r="F24" s="3" t="s">
        <v>2233</v>
      </c>
      <c r="G24" s="3" t="s">
        <v>2076</v>
      </c>
      <c r="H24" s="3" t="s">
        <v>2110</v>
      </c>
      <c r="I24" s="3" t="s">
        <v>2070</v>
      </c>
    </row>
    <row r="25" spans="1:9" x14ac:dyDescent="0.25">
      <c r="A25" s="3" t="s">
        <v>2249</v>
      </c>
      <c r="B25" s="3" t="s">
        <v>752</v>
      </c>
      <c r="C25" s="3" t="s">
        <v>1115</v>
      </c>
      <c r="D25" s="3" t="s">
        <v>1116</v>
      </c>
      <c r="E25" s="3" t="s">
        <v>2248</v>
      </c>
      <c r="F25" s="3" t="s">
        <v>2233</v>
      </c>
      <c r="G25" s="3" t="s">
        <v>2075</v>
      </c>
      <c r="H25" s="3" t="s">
        <v>2111</v>
      </c>
      <c r="I25" s="3" t="s">
        <v>2072</v>
      </c>
    </row>
    <row r="26" spans="1:9" x14ac:dyDescent="0.25">
      <c r="A26" s="3" t="s">
        <v>2250</v>
      </c>
      <c r="B26" s="3" t="s">
        <v>752</v>
      </c>
      <c r="C26" s="3" t="s">
        <v>1117</v>
      </c>
      <c r="D26" s="3" t="s">
        <v>1118</v>
      </c>
      <c r="E26" s="3" t="s">
        <v>2251</v>
      </c>
      <c r="F26" s="3" t="s">
        <v>2252</v>
      </c>
      <c r="G26" s="3" t="s">
        <v>2076</v>
      </c>
      <c r="H26" s="3" t="s">
        <v>2112</v>
      </c>
      <c r="I26" s="3" t="s">
        <v>2070</v>
      </c>
    </row>
    <row r="27" spans="1:9" x14ac:dyDescent="0.25">
      <c r="A27" s="3" t="s">
        <v>2253</v>
      </c>
      <c r="B27" s="3" t="s">
        <v>752</v>
      </c>
      <c r="C27" s="3" t="s">
        <v>1119</v>
      </c>
      <c r="D27" s="3" t="s">
        <v>1120</v>
      </c>
      <c r="E27" s="3" t="s">
        <v>2251</v>
      </c>
      <c r="F27" s="3" t="s">
        <v>2252</v>
      </c>
      <c r="G27" s="3" t="s">
        <v>2075</v>
      </c>
      <c r="H27" s="3" t="s">
        <v>2113</v>
      </c>
      <c r="I27" s="3" t="s">
        <v>2070</v>
      </c>
    </row>
    <row r="28" spans="1:9" x14ac:dyDescent="0.25">
      <c r="A28" s="3" t="s">
        <v>2254</v>
      </c>
      <c r="B28" s="3" t="s">
        <v>752</v>
      </c>
      <c r="C28" s="3" t="s">
        <v>1121</v>
      </c>
      <c r="D28" s="3" t="s">
        <v>1122</v>
      </c>
      <c r="E28" s="3" t="s">
        <v>2251</v>
      </c>
      <c r="F28" s="3" t="s">
        <v>2252</v>
      </c>
      <c r="G28" s="3" t="s">
        <v>2074</v>
      </c>
      <c r="H28" s="3" t="s">
        <v>2114</v>
      </c>
      <c r="I28" s="3" t="s">
        <v>2070</v>
      </c>
    </row>
    <row r="29" spans="1:9" x14ac:dyDescent="0.25">
      <c r="A29" s="3" t="s">
        <v>2255</v>
      </c>
      <c r="B29" s="3" t="s">
        <v>752</v>
      </c>
      <c r="C29" s="3" t="s">
        <v>1123</v>
      </c>
      <c r="D29" s="3" t="s">
        <v>1124</v>
      </c>
      <c r="E29" s="3" t="s">
        <v>2251</v>
      </c>
      <c r="F29" s="3" t="s">
        <v>2252</v>
      </c>
      <c r="G29" s="3" t="s">
        <v>2073</v>
      </c>
      <c r="H29" s="3" t="s">
        <v>2115</v>
      </c>
      <c r="I29" s="3" t="s">
        <v>2070</v>
      </c>
    </row>
    <row r="30" spans="1:9" x14ac:dyDescent="0.25">
      <c r="A30" s="3" t="s">
        <v>2256</v>
      </c>
      <c r="B30" s="3" t="s">
        <v>752</v>
      </c>
      <c r="C30" s="3" t="s">
        <v>1125</v>
      </c>
      <c r="D30" s="3" t="s">
        <v>1126</v>
      </c>
      <c r="E30" s="3" t="s">
        <v>2251</v>
      </c>
      <c r="F30" s="3" t="s">
        <v>2252</v>
      </c>
      <c r="G30" s="3" t="s">
        <v>2078</v>
      </c>
      <c r="H30" s="3" t="s">
        <v>2116</v>
      </c>
      <c r="I30" s="3" t="s">
        <v>2070</v>
      </c>
    </row>
    <row r="31" spans="1:9" x14ac:dyDescent="0.25">
      <c r="A31" s="3" t="s">
        <v>2257</v>
      </c>
      <c r="B31" s="3" t="s">
        <v>752</v>
      </c>
      <c r="C31" s="3" t="s">
        <v>1127</v>
      </c>
      <c r="D31" s="3" t="s">
        <v>1128</v>
      </c>
      <c r="E31" s="3" t="s">
        <v>2251</v>
      </c>
      <c r="F31" s="3" t="s">
        <v>2252</v>
      </c>
      <c r="G31" s="3" t="s">
        <v>2077</v>
      </c>
      <c r="H31" s="3" t="s">
        <v>2117</v>
      </c>
      <c r="I31" s="3" t="s">
        <v>2070</v>
      </c>
    </row>
    <row r="32" spans="1:9" x14ac:dyDescent="0.25">
      <c r="A32" s="3" t="s">
        <v>2258</v>
      </c>
      <c r="B32" s="3" t="s">
        <v>752</v>
      </c>
      <c r="C32" s="3" t="s">
        <v>1129</v>
      </c>
      <c r="D32" s="3" t="s">
        <v>1130</v>
      </c>
      <c r="E32" s="3" t="s">
        <v>2251</v>
      </c>
      <c r="F32" s="3" t="s">
        <v>2252</v>
      </c>
      <c r="G32" s="3" t="s">
        <v>2080</v>
      </c>
      <c r="H32" s="3" t="s">
        <v>2118</v>
      </c>
      <c r="I32" s="3" t="s">
        <v>2070</v>
      </c>
    </row>
    <row r="33" spans="1:9" x14ac:dyDescent="0.25">
      <c r="A33" s="3" t="s">
        <v>2259</v>
      </c>
      <c r="B33" s="3" t="s">
        <v>752</v>
      </c>
      <c r="C33" s="3" t="s">
        <v>1131</v>
      </c>
      <c r="D33" s="3" t="s">
        <v>1132</v>
      </c>
      <c r="E33" s="3" t="s">
        <v>2251</v>
      </c>
      <c r="F33" s="3" t="s">
        <v>2252</v>
      </c>
      <c r="G33" s="3" t="s">
        <v>2079</v>
      </c>
      <c r="H33" s="3" t="s">
        <v>2119</v>
      </c>
      <c r="I33" s="3" t="s">
        <v>2070</v>
      </c>
    </row>
    <row r="34" spans="1:9" x14ac:dyDescent="0.25">
      <c r="A34" s="3" t="s">
        <v>2260</v>
      </c>
      <c r="B34" s="3" t="s">
        <v>752</v>
      </c>
      <c r="C34" s="3" t="s">
        <v>5</v>
      </c>
      <c r="D34" s="3" t="s">
        <v>1133</v>
      </c>
      <c r="E34" s="3" t="s">
        <v>2248</v>
      </c>
      <c r="F34" s="3" t="s">
        <v>2233</v>
      </c>
      <c r="G34" s="3" t="s">
        <v>2074</v>
      </c>
      <c r="H34" s="3" t="s">
        <v>2120</v>
      </c>
      <c r="I34" s="3" t="s">
        <v>2070</v>
      </c>
    </row>
    <row r="35" spans="1:9" x14ac:dyDescent="0.25">
      <c r="A35" s="3" t="s">
        <v>2261</v>
      </c>
      <c r="B35" s="3" t="s">
        <v>752</v>
      </c>
      <c r="C35" s="3" t="s">
        <v>1134</v>
      </c>
      <c r="D35" s="3" t="s">
        <v>1135</v>
      </c>
      <c r="E35" s="3" t="s">
        <v>2248</v>
      </c>
      <c r="F35" s="3" t="s">
        <v>2233</v>
      </c>
      <c r="G35" s="3" t="s">
        <v>2073</v>
      </c>
      <c r="H35" s="3" t="s">
        <v>2121</v>
      </c>
      <c r="I35" s="3" t="s">
        <v>2070</v>
      </c>
    </row>
    <row r="36" spans="1:9" x14ac:dyDescent="0.25">
      <c r="A36" s="3" t="s">
        <v>2262</v>
      </c>
      <c r="B36" s="3" t="s">
        <v>752</v>
      </c>
      <c r="C36" s="3" t="s">
        <v>6</v>
      </c>
      <c r="D36" s="3" t="s">
        <v>1136</v>
      </c>
      <c r="E36" s="3" t="s">
        <v>2248</v>
      </c>
      <c r="F36" s="3" t="s">
        <v>2233</v>
      </c>
      <c r="G36" s="3" t="s">
        <v>2078</v>
      </c>
      <c r="H36" s="3" t="s">
        <v>2122</v>
      </c>
      <c r="I36" s="3" t="s">
        <v>2070</v>
      </c>
    </row>
    <row r="37" spans="1:9" x14ac:dyDescent="0.25">
      <c r="A37" s="3" t="s">
        <v>2263</v>
      </c>
      <c r="B37" s="3" t="s">
        <v>752</v>
      </c>
      <c r="C37" s="3" t="s">
        <v>1137</v>
      </c>
      <c r="D37" s="3" t="s">
        <v>1138</v>
      </c>
      <c r="E37" s="3" t="s">
        <v>2073</v>
      </c>
      <c r="F37" s="3" t="s">
        <v>2224</v>
      </c>
      <c r="G37" s="3" t="s">
        <v>2074</v>
      </c>
      <c r="H37" s="3" t="s">
        <v>2123</v>
      </c>
      <c r="I37" s="3" t="s">
        <v>2070</v>
      </c>
    </row>
    <row r="38" spans="1:9" x14ac:dyDescent="0.25">
      <c r="A38" s="3" t="s">
        <v>2264</v>
      </c>
      <c r="B38" s="3" t="s">
        <v>752</v>
      </c>
      <c r="C38" s="3" t="s">
        <v>1139</v>
      </c>
      <c r="D38" s="3" t="s">
        <v>1140</v>
      </c>
      <c r="E38" s="3" t="s">
        <v>2073</v>
      </c>
      <c r="F38" s="3" t="s">
        <v>2224</v>
      </c>
      <c r="G38" s="3" t="s">
        <v>2073</v>
      </c>
      <c r="H38" s="3" t="s">
        <v>2124</v>
      </c>
      <c r="I38" s="3" t="s">
        <v>2072</v>
      </c>
    </row>
    <row r="39" spans="1:9" x14ac:dyDescent="0.25">
      <c r="A39" s="3" t="s">
        <v>2265</v>
      </c>
      <c r="B39" s="3" t="s">
        <v>752</v>
      </c>
      <c r="C39" s="3" t="s">
        <v>1141</v>
      </c>
      <c r="D39" s="3" t="s">
        <v>1142</v>
      </c>
      <c r="E39" s="3" t="s">
        <v>2266</v>
      </c>
      <c r="F39" s="3" t="s">
        <v>2233</v>
      </c>
      <c r="G39" s="3" t="s">
        <v>2076</v>
      </c>
      <c r="H39" s="3" t="s">
        <v>2125</v>
      </c>
      <c r="I39" s="3" t="s">
        <v>2070</v>
      </c>
    </row>
    <row r="40" spans="1:9" x14ac:dyDescent="0.25">
      <c r="A40" s="3" t="s">
        <v>2267</v>
      </c>
      <c r="B40" s="3" t="s">
        <v>752</v>
      </c>
      <c r="C40" s="3" t="s">
        <v>1143</v>
      </c>
      <c r="D40" s="3" t="s">
        <v>1144</v>
      </c>
      <c r="E40" s="3" t="s">
        <v>2266</v>
      </c>
      <c r="F40" s="3" t="s">
        <v>2233</v>
      </c>
      <c r="G40" s="3" t="s">
        <v>2075</v>
      </c>
      <c r="H40" s="3" t="s">
        <v>2126</v>
      </c>
      <c r="I40" s="3" t="s">
        <v>2070</v>
      </c>
    </row>
    <row r="41" spans="1:9" x14ac:dyDescent="0.25">
      <c r="A41" s="3" t="s">
        <v>2268</v>
      </c>
      <c r="B41" s="3" t="s">
        <v>752</v>
      </c>
      <c r="C41" s="3" t="s">
        <v>1145</v>
      </c>
      <c r="D41" s="3" t="s">
        <v>1146</v>
      </c>
      <c r="E41" s="3" t="s">
        <v>2266</v>
      </c>
      <c r="F41" s="3" t="s">
        <v>2233</v>
      </c>
      <c r="G41" s="3" t="s">
        <v>2074</v>
      </c>
      <c r="H41" s="3" t="s">
        <v>2127</v>
      </c>
      <c r="I41" s="3" t="s">
        <v>2070</v>
      </c>
    </row>
    <row r="42" spans="1:9" x14ac:dyDescent="0.25">
      <c r="A42" s="3" t="s">
        <v>2269</v>
      </c>
      <c r="B42" s="3" t="s">
        <v>752</v>
      </c>
      <c r="C42" s="3" t="s">
        <v>8</v>
      </c>
      <c r="D42" s="3" t="s">
        <v>1147</v>
      </c>
      <c r="E42" s="3" t="s">
        <v>2073</v>
      </c>
      <c r="F42" s="3" t="s">
        <v>2224</v>
      </c>
      <c r="G42" s="3" t="s">
        <v>2078</v>
      </c>
      <c r="H42" s="3" t="s">
        <v>2128</v>
      </c>
      <c r="I42" s="3" t="s">
        <v>2072</v>
      </c>
    </row>
    <row r="43" spans="1:9" x14ac:dyDescent="0.25">
      <c r="A43" s="3" t="s">
        <v>2270</v>
      </c>
      <c r="B43" s="3" t="s">
        <v>752</v>
      </c>
      <c r="C43" s="3" t="s">
        <v>1148</v>
      </c>
      <c r="D43" s="3" t="s">
        <v>1149</v>
      </c>
      <c r="E43" s="3" t="s">
        <v>2271</v>
      </c>
      <c r="F43" s="3" t="s">
        <v>2233</v>
      </c>
      <c r="G43" s="3" t="s">
        <v>2076</v>
      </c>
      <c r="H43" s="3" t="s">
        <v>2129</v>
      </c>
      <c r="I43" s="3" t="s">
        <v>2070</v>
      </c>
    </row>
    <row r="44" spans="1:9" x14ac:dyDescent="0.25">
      <c r="A44" s="3" t="s">
        <v>2272</v>
      </c>
      <c r="B44" s="3" t="s">
        <v>752</v>
      </c>
      <c r="C44" s="3" t="s">
        <v>1150</v>
      </c>
      <c r="D44" s="3" t="s">
        <v>1151</v>
      </c>
      <c r="E44" s="3" t="s">
        <v>2271</v>
      </c>
      <c r="F44" s="3" t="s">
        <v>2233</v>
      </c>
      <c r="G44" s="3" t="s">
        <v>2075</v>
      </c>
      <c r="H44" s="3" t="s">
        <v>2130</v>
      </c>
      <c r="I44" s="3" t="s">
        <v>2070</v>
      </c>
    </row>
    <row r="45" spans="1:9" x14ac:dyDescent="0.25">
      <c r="A45" s="3" t="s">
        <v>2273</v>
      </c>
      <c r="B45" s="3" t="s">
        <v>752</v>
      </c>
      <c r="C45" s="3" t="s">
        <v>1152</v>
      </c>
      <c r="D45" s="3" t="s">
        <v>1153</v>
      </c>
      <c r="E45" s="3" t="s">
        <v>2271</v>
      </c>
      <c r="F45" s="3" t="s">
        <v>2233</v>
      </c>
      <c r="G45" s="3" t="s">
        <v>2074</v>
      </c>
      <c r="H45" s="3" t="s">
        <v>2131</v>
      </c>
      <c r="I45" s="3" t="s">
        <v>2070</v>
      </c>
    </row>
    <row r="46" spans="1:9" x14ac:dyDescent="0.25">
      <c r="A46" s="3" t="s">
        <v>2274</v>
      </c>
      <c r="B46" s="3" t="s">
        <v>752</v>
      </c>
      <c r="C46" s="3" t="s">
        <v>9</v>
      </c>
      <c r="D46" s="3" t="s">
        <v>1154</v>
      </c>
      <c r="E46" s="3" t="s">
        <v>2271</v>
      </c>
      <c r="F46" s="3" t="s">
        <v>2233</v>
      </c>
      <c r="G46" s="3" t="s">
        <v>2073</v>
      </c>
      <c r="H46" s="3" t="s">
        <v>2132</v>
      </c>
      <c r="I46" s="3" t="s">
        <v>2070</v>
      </c>
    </row>
    <row r="47" spans="1:9" x14ac:dyDescent="0.25">
      <c r="A47" s="3" t="s">
        <v>2275</v>
      </c>
      <c r="B47" s="3" t="s">
        <v>752</v>
      </c>
      <c r="C47" s="3" t="s">
        <v>1155</v>
      </c>
      <c r="D47" s="3" t="s">
        <v>1156</v>
      </c>
      <c r="E47" s="3" t="s">
        <v>2271</v>
      </c>
      <c r="F47" s="3" t="s">
        <v>2233</v>
      </c>
      <c r="G47" s="3" t="s">
        <v>2078</v>
      </c>
      <c r="H47" s="3" t="s">
        <v>2133</v>
      </c>
      <c r="I47" s="3" t="s">
        <v>2070</v>
      </c>
    </row>
    <row r="48" spans="1:9" x14ac:dyDescent="0.25">
      <c r="A48" s="3" t="s">
        <v>2276</v>
      </c>
      <c r="B48" s="3" t="s">
        <v>752</v>
      </c>
      <c r="C48" s="3" t="s">
        <v>2064</v>
      </c>
      <c r="D48" s="3" t="s">
        <v>2065</v>
      </c>
      <c r="E48" s="3" t="s">
        <v>2271</v>
      </c>
      <c r="F48" s="3" t="s">
        <v>2233</v>
      </c>
      <c r="G48" s="3" t="s">
        <v>2077</v>
      </c>
      <c r="H48" s="3" t="s">
        <v>2134</v>
      </c>
      <c r="I48" s="3" t="s">
        <v>2070</v>
      </c>
    </row>
    <row r="49" spans="1:9" x14ac:dyDescent="0.25">
      <c r="A49" s="3" t="s">
        <v>2277</v>
      </c>
      <c r="B49" s="3" t="s">
        <v>752</v>
      </c>
      <c r="C49" s="3" t="s">
        <v>10</v>
      </c>
      <c r="D49" s="3" t="s">
        <v>1157</v>
      </c>
      <c r="E49" s="3" t="s">
        <v>2073</v>
      </c>
      <c r="F49" s="3" t="s">
        <v>2224</v>
      </c>
      <c r="G49" s="3" t="s">
        <v>2077</v>
      </c>
      <c r="H49" s="3" t="s">
        <v>2135</v>
      </c>
      <c r="I49" s="3" t="s">
        <v>2072</v>
      </c>
    </row>
    <row r="50" spans="1:9" x14ac:dyDescent="0.25">
      <c r="A50" s="3" t="s">
        <v>2278</v>
      </c>
      <c r="B50" s="3" t="s">
        <v>752</v>
      </c>
      <c r="C50" s="3" t="s">
        <v>1158</v>
      </c>
      <c r="D50" s="3" t="s">
        <v>1159</v>
      </c>
      <c r="E50" s="3" t="s">
        <v>2279</v>
      </c>
      <c r="F50" s="3" t="s">
        <v>2233</v>
      </c>
      <c r="G50" s="3" t="s">
        <v>2076</v>
      </c>
      <c r="H50" s="3" t="s">
        <v>2136</v>
      </c>
      <c r="I50" s="3" t="s">
        <v>2070</v>
      </c>
    </row>
    <row r="51" spans="1:9" x14ac:dyDescent="0.25">
      <c r="A51" s="3" t="s">
        <v>2280</v>
      </c>
      <c r="B51" s="3" t="s">
        <v>752</v>
      </c>
      <c r="C51" s="3" t="s">
        <v>1160</v>
      </c>
      <c r="D51" s="3" t="s">
        <v>1161</v>
      </c>
      <c r="E51" s="3" t="s">
        <v>2279</v>
      </c>
      <c r="F51" s="3" t="s">
        <v>2233</v>
      </c>
      <c r="G51" s="3" t="s">
        <v>2075</v>
      </c>
      <c r="H51" s="3" t="s">
        <v>2137</v>
      </c>
      <c r="I51" s="3" t="s">
        <v>2070</v>
      </c>
    </row>
    <row r="52" spans="1:9" x14ac:dyDescent="0.25">
      <c r="A52" s="3" t="s">
        <v>2281</v>
      </c>
      <c r="B52" s="3" t="s">
        <v>752</v>
      </c>
      <c r="C52" s="3" t="s">
        <v>11</v>
      </c>
      <c r="D52" s="3" t="s">
        <v>1162</v>
      </c>
      <c r="E52" s="3" t="s">
        <v>2073</v>
      </c>
      <c r="F52" s="3" t="s">
        <v>2224</v>
      </c>
      <c r="G52" s="3" t="s">
        <v>2080</v>
      </c>
      <c r="H52" s="3" t="s">
        <v>2138</v>
      </c>
      <c r="I52" s="3" t="s">
        <v>2070</v>
      </c>
    </row>
    <row r="53" spans="1:9" x14ac:dyDescent="0.25">
      <c r="A53" s="3" t="s">
        <v>2282</v>
      </c>
      <c r="B53" s="3" t="s">
        <v>752</v>
      </c>
      <c r="C53" s="3" t="s">
        <v>12</v>
      </c>
      <c r="D53" s="3" t="s">
        <v>1163</v>
      </c>
      <c r="E53" s="3" t="s">
        <v>2073</v>
      </c>
      <c r="F53" s="3" t="s">
        <v>2224</v>
      </c>
      <c r="G53" s="3" t="s">
        <v>2079</v>
      </c>
      <c r="H53" s="3" t="s">
        <v>2139</v>
      </c>
      <c r="I53" s="3" t="s">
        <v>2070</v>
      </c>
    </row>
    <row r="54" spans="1:9" x14ac:dyDescent="0.25">
      <c r="A54" s="3" t="s">
        <v>2283</v>
      </c>
      <c r="B54" s="3" t="s">
        <v>752</v>
      </c>
      <c r="C54" s="3" t="s">
        <v>1164</v>
      </c>
      <c r="D54" s="3" t="s">
        <v>1165</v>
      </c>
      <c r="E54" s="3" t="s">
        <v>2073</v>
      </c>
      <c r="F54" s="3" t="s">
        <v>2224</v>
      </c>
      <c r="G54" s="3" t="s">
        <v>2081</v>
      </c>
      <c r="H54" s="3" t="s">
        <v>2140</v>
      </c>
      <c r="I54" s="3" t="s">
        <v>2070</v>
      </c>
    </row>
    <row r="55" spans="1:9" x14ac:dyDescent="0.25">
      <c r="A55" s="3" t="s">
        <v>2284</v>
      </c>
      <c r="B55" s="3" t="s">
        <v>752</v>
      </c>
      <c r="C55" s="3" t="s">
        <v>1166</v>
      </c>
      <c r="D55" s="3" t="s">
        <v>1167</v>
      </c>
      <c r="E55" s="3" t="s">
        <v>2073</v>
      </c>
      <c r="F55" s="3" t="s">
        <v>2224</v>
      </c>
      <c r="G55" s="3" t="s">
        <v>811</v>
      </c>
      <c r="H55" s="3" t="s">
        <v>1168</v>
      </c>
      <c r="I55" s="3" t="s">
        <v>2072</v>
      </c>
    </row>
    <row r="56" spans="1:9" x14ac:dyDescent="0.25">
      <c r="A56" s="3" t="s">
        <v>2285</v>
      </c>
      <c r="B56" s="3" t="s">
        <v>752</v>
      </c>
      <c r="C56" s="3" t="s">
        <v>1169</v>
      </c>
      <c r="D56" s="3" t="s">
        <v>1170</v>
      </c>
      <c r="E56" s="3" t="s">
        <v>1171</v>
      </c>
      <c r="F56" s="3" t="s">
        <v>2233</v>
      </c>
      <c r="G56" s="3" t="s">
        <v>2076</v>
      </c>
      <c r="H56" s="3" t="s">
        <v>1172</v>
      </c>
      <c r="I56" s="3" t="s">
        <v>2070</v>
      </c>
    </row>
    <row r="57" spans="1:9" x14ac:dyDescent="0.25">
      <c r="A57" s="3" t="s">
        <v>2286</v>
      </c>
      <c r="B57" s="3" t="s">
        <v>752</v>
      </c>
      <c r="C57" s="3" t="s">
        <v>13</v>
      </c>
      <c r="D57" s="3" t="s">
        <v>1173</v>
      </c>
      <c r="F57" s="3" t="s">
        <v>2072</v>
      </c>
      <c r="G57" s="3" t="s">
        <v>2078</v>
      </c>
      <c r="H57" s="3" t="s">
        <v>2141</v>
      </c>
      <c r="I57" s="3" t="s">
        <v>2072</v>
      </c>
    </row>
    <row r="58" spans="1:9" x14ac:dyDescent="0.25">
      <c r="A58" s="3" t="s">
        <v>2287</v>
      </c>
      <c r="B58" s="3" t="s">
        <v>752</v>
      </c>
      <c r="C58" s="3" t="s">
        <v>1174</v>
      </c>
      <c r="D58" s="3" t="s">
        <v>1175</v>
      </c>
      <c r="E58" s="3" t="s">
        <v>2078</v>
      </c>
      <c r="F58" s="3" t="s">
        <v>2224</v>
      </c>
      <c r="G58" s="3" t="s">
        <v>2076</v>
      </c>
      <c r="H58" s="3" t="s">
        <v>2142</v>
      </c>
      <c r="I58" s="3" t="s">
        <v>2070</v>
      </c>
    </row>
    <row r="59" spans="1:9" x14ac:dyDescent="0.25">
      <c r="A59" s="3" t="s">
        <v>2288</v>
      </c>
      <c r="B59" s="3" t="s">
        <v>752</v>
      </c>
      <c r="C59" s="3" t="s">
        <v>1176</v>
      </c>
      <c r="D59" s="3" t="s">
        <v>1177</v>
      </c>
      <c r="E59" s="3" t="s">
        <v>2078</v>
      </c>
      <c r="F59" s="3" t="s">
        <v>2224</v>
      </c>
      <c r="G59" s="3" t="s">
        <v>2075</v>
      </c>
      <c r="H59" s="3" t="s">
        <v>2143</v>
      </c>
      <c r="I59" s="3" t="s">
        <v>2070</v>
      </c>
    </row>
    <row r="60" spans="1:9" x14ac:dyDescent="0.25">
      <c r="A60" s="3" t="s">
        <v>2289</v>
      </c>
      <c r="B60" s="3" t="s">
        <v>752</v>
      </c>
      <c r="C60" s="3" t="s">
        <v>1178</v>
      </c>
      <c r="D60" s="3" t="s">
        <v>1179</v>
      </c>
      <c r="E60" s="3" t="s">
        <v>2078</v>
      </c>
      <c r="F60" s="3" t="s">
        <v>2224</v>
      </c>
      <c r="G60" s="3" t="s">
        <v>2074</v>
      </c>
      <c r="H60" s="3" t="s">
        <v>2144</v>
      </c>
      <c r="I60" s="3" t="s">
        <v>2072</v>
      </c>
    </row>
    <row r="61" spans="1:9" x14ac:dyDescent="0.25">
      <c r="A61" s="3" t="s">
        <v>2290</v>
      </c>
      <c r="B61" s="3" t="s">
        <v>752</v>
      </c>
      <c r="C61" s="3" t="s">
        <v>1180</v>
      </c>
      <c r="D61" s="3" t="s">
        <v>1181</v>
      </c>
      <c r="E61" s="3" t="s">
        <v>2291</v>
      </c>
      <c r="F61" s="3" t="s">
        <v>2233</v>
      </c>
      <c r="G61" s="3" t="s">
        <v>2076</v>
      </c>
      <c r="H61" s="3" t="s">
        <v>2145</v>
      </c>
      <c r="I61" s="3" t="s">
        <v>2070</v>
      </c>
    </row>
    <row r="62" spans="1:9" x14ac:dyDescent="0.25">
      <c r="A62" s="3" t="s">
        <v>2292</v>
      </c>
      <c r="B62" s="3" t="s">
        <v>752</v>
      </c>
      <c r="C62" s="3" t="s">
        <v>1182</v>
      </c>
      <c r="D62" s="3" t="s">
        <v>1183</v>
      </c>
      <c r="E62" s="3" t="s">
        <v>2291</v>
      </c>
      <c r="F62" s="3" t="s">
        <v>2233</v>
      </c>
      <c r="G62" s="3" t="s">
        <v>2075</v>
      </c>
      <c r="H62" s="3" t="s">
        <v>2146</v>
      </c>
      <c r="I62" s="3" t="s">
        <v>2070</v>
      </c>
    </row>
    <row r="63" spans="1:9" x14ac:dyDescent="0.25">
      <c r="A63" s="3" t="s">
        <v>2293</v>
      </c>
      <c r="B63" s="3" t="s">
        <v>752</v>
      </c>
      <c r="C63" s="3" t="s">
        <v>1184</v>
      </c>
      <c r="D63" s="3" t="s">
        <v>1185</v>
      </c>
      <c r="E63" s="3" t="s">
        <v>2078</v>
      </c>
      <c r="F63" s="3" t="s">
        <v>2224</v>
      </c>
      <c r="G63" s="3" t="s">
        <v>2073</v>
      </c>
      <c r="H63" s="3" t="s">
        <v>2147</v>
      </c>
      <c r="I63" s="3" t="s">
        <v>2070</v>
      </c>
    </row>
    <row r="64" spans="1:9" x14ac:dyDescent="0.25">
      <c r="A64" s="3" t="s">
        <v>2294</v>
      </c>
      <c r="B64" s="3" t="s">
        <v>752</v>
      </c>
      <c r="C64" s="3" t="s">
        <v>1186</v>
      </c>
      <c r="D64" s="3" t="s">
        <v>1187</v>
      </c>
      <c r="E64" s="3" t="s">
        <v>2078</v>
      </c>
      <c r="F64" s="3" t="s">
        <v>2224</v>
      </c>
      <c r="G64" s="3" t="s">
        <v>2078</v>
      </c>
      <c r="H64" s="3" t="s">
        <v>2148</v>
      </c>
      <c r="I64" s="3" t="s">
        <v>2070</v>
      </c>
    </row>
    <row r="65" spans="1:9" x14ac:dyDescent="0.25">
      <c r="A65" s="3" t="s">
        <v>2295</v>
      </c>
      <c r="B65" s="3" t="s">
        <v>752</v>
      </c>
      <c r="C65" s="3" t="s">
        <v>1188</v>
      </c>
      <c r="D65" s="3" t="s">
        <v>1189</v>
      </c>
      <c r="E65" s="3" t="s">
        <v>2078</v>
      </c>
      <c r="F65" s="3" t="s">
        <v>2224</v>
      </c>
      <c r="G65" s="3" t="s">
        <v>2077</v>
      </c>
      <c r="H65" s="3" t="s">
        <v>2149</v>
      </c>
      <c r="I65" s="3" t="s">
        <v>2070</v>
      </c>
    </row>
    <row r="66" spans="1:9" x14ac:dyDescent="0.25">
      <c r="A66" s="3" t="s">
        <v>2296</v>
      </c>
      <c r="B66" s="3" t="s">
        <v>752</v>
      </c>
      <c r="C66" s="3" t="s">
        <v>1190</v>
      </c>
      <c r="D66" s="3" t="s">
        <v>1191</v>
      </c>
      <c r="E66" s="3" t="s">
        <v>2078</v>
      </c>
      <c r="F66" s="3" t="s">
        <v>2224</v>
      </c>
      <c r="G66" s="3" t="s">
        <v>2080</v>
      </c>
      <c r="H66" s="3" t="s">
        <v>2150</v>
      </c>
      <c r="I66" s="3" t="s">
        <v>2070</v>
      </c>
    </row>
    <row r="67" spans="1:9" x14ac:dyDescent="0.25">
      <c r="A67" s="3" t="s">
        <v>2297</v>
      </c>
      <c r="B67" s="3" t="s">
        <v>752</v>
      </c>
      <c r="C67" s="3" t="s">
        <v>1192</v>
      </c>
      <c r="D67" s="3" t="s">
        <v>1193</v>
      </c>
      <c r="E67" s="3" t="s">
        <v>2078</v>
      </c>
      <c r="F67" s="3" t="s">
        <v>2224</v>
      </c>
      <c r="G67" s="3" t="s">
        <v>2079</v>
      </c>
      <c r="H67" s="3" t="s">
        <v>2151</v>
      </c>
      <c r="I67" s="3" t="s">
        <v>2070</v>
      </c>
    </row>
    <row r="68" spans="1:9" x14ac:dyDescent="0.25">
      <c r="A68" s="3" t="s">
        <v>2298</v>
      </c>
      <c r="B68" s="3" t="s">
        <v>752</v>
      </c>
      <c r="C68" s="3" t="s">
        <v>1194</v>
      </c>
      <c r="D68" s="3" t="s">
        <v>1195</v>
      </c>
      <c r="E68" s="3" t="s">
        <v>2078</v>
      </c>
      <c r="F68" s="3" t="s">
        <v>2224</v>
      </c>
      <c r="G68" s="3" t="s">
        <v>2081</v>
      </c>
      <c r="H68" s="3" t="s">
        <v>2152</v>
      </c>
      <c r="I68" s="3" t="s">
        <v>2070</v>
      </c>
    </row>
    <row r="69" spans="1:9" x14ac:dyDescent="0.25">
      <c r="A69" s="3" t="s">
        <v>2299</v>
      </c>
      <c r="B69" s="3" t="s">
        <v>752</v>
      </c>
      <c r="C69" s="3" t="s">
        <v>1196</v>
      </c>
      <c r="D69" s="3" t="s">
        <v>1197</v>
      </c>
      <c r="E69" s="3" t="s">
        <v>2078</v>
      </c>
      <c r="F69" s="3" t="s">
        <v>2224</v>
      </c>
      <c r="G69" s="3" t="s">
        <v>811</v>
      </c>
      <c r="H69" s="3" t="s">
        <v>1198</v>
      </c>
      <c r="I69" s="3" t="s">
        <v>2070</v>
      </c>
    </row>
    <row r="70" spans="1:9" x14ac:dyDescent="0.25">
      <c r="A70" s="3" t="s">
        <v>2300</v>
      </c>
      <c r="B70" s="3" t="s">
        <v>752</v>
      </c>
      <c r="C70" s="3" t="s">
        <v>1199</v>
      </c>
      <c r="D70" s="3" t="s">
        <v>1200</v>
      </c>
      <c r="E70" s="3" t="s">
        <v>2078</v>
      </c>
      <c r="F70" s="3" t="s">
        <v>2224</v>
      </c>
      <c r="G70" s="3" t="s">
        <v>810</v>
      </c>
      <c r="H70" s="3" t="s">
        <v>1201</v>
      </c>
      <c r="I70" s="3" t="s">
        <v>2070</v>
      </c>
    </row>
    <row r="71" spans="1:9" x14ac:dyDescent="0.25">
      <c r="A71" s="3" t="s">
        <v>2301</v>
      </c>
      <c r="B71" s="3" t="s">
        <v>752</v>
      </c>
      <c r="C71" s="3" t="s">
        <v>1202</v>
      </c>
      <c r="D71" s="3" t="s">
        <v>1203</v>
      </c>
      <c r="E71" s="3" t="s">
        <v>2078</v>
      </c>
      <c r="F71" s="3" t="s">
        <v>2224</v>
      </c>
      <c r="G71" s="3" t="s">
        <v>843</v>
      </c>
      <c r="H71" s="3" t="s">
        <v>1204</v>
      </c>
      <c r="I71" s="3" t="s">
        <v>2070</v>
      </c>
    </row>
    <row r="72" spans="1:9" x14ac:dyDescent="0.25">
      <c r="A72" s="3" t="s">
        <v>2302</v>
      </c>
      <c r="B72" s="3" t="s">
        <v>752</v>
      </c>
      <c r="C72" s="3" t="s">
        <v>1205</v>
      </c>
      <c r="D72" s="3" t="s">
        <v>1206</v>
      </c>
      <c r="E72" s="3" t="s">
        <v>2078</v>
      </c>
      <c r="F72" s="3" t="s">
        <v>2224</v>
      </c>
      <c r="G72" s="3" t="s">
        <v>892</v>
      </c>
      <c r="H72" s="3" t="s">
        <v>1207</v>
      </c>
      <c r="I72" s="3" t="s">
        <v>2070</v>
      </c>
    </row>
    <row r="73" spans="1:9" x14ac:dyDescent="0.25">
      <c r="A73" s="3" t="s">
        <v>2303</v>
      </c>
      <c r="B73" s="3" t="s">
        <v>752</v>
      </c>
      <c r="C73" s="3" t="s">
        <v>1208</v>
      </c>
      <c r="D73" s="3" t="s">
        <v>1209</v>
      </c>
      <c r="E73" s="3" t="s">
        <v>2078</v>
      </c>
      <c r="F73" s="3" t="s">
        <v>2224</v>
      </c>
      <c r="G73" s="3" t="s">
        <v>910</v>
      </c>
      <c r="H73" s="3" t="s">
        <v>2087</v>
      </c>
      <c r="I73" s="3" t="s">
        <v>2070</v>
      </c>
    </row>
    <row r="74" spans="1:9" x14ac:dyDescent="0.25">
      <c r="A74" s="3" t="s">
        <v>2304</v>
      </c>
      <c r="B74" s="3" t="s">
        <v>752</v>
      </c>
      <c r="C74" s="3" t="s">
        <v>1210</v>
      </c>
      <c r="D74" s="3" t="s">
        <v>1211</v>
      </c>
      <c r="E74" s="3" t="s">
        <v>2078</v>
      </c>
      <c r="F74" s="3" t="s">
        <v>2224</v>
      </c>
      <c r="G74" s="3" t="s">
        <v>928</v>
      </c>
      <c r="H74" s="3" t="s">
        <v>1212</v>
      </c>
      <c r="I74" s="3" t="s">
        <v>2070</v>
      </c>
    </row>
    <row r="75" spans="1:9" x14ac:dyDescent="0.25">
      <c r="A75" s="3" t="s">
        <v>2305</v>
      </c>
      <c r="B75" s="3" t="s">
        <v>752</v>
      </c>
      <c r="C75" s="3" t="s">
        <v>1213</v>
      </c>
      <c r="D75" s="3" t="s">
        <v>1214</v>
      </c>
      <c r="E75" s="3" t="s">
        <v>2078</v>
      </c>
      <c r="F75" s="3" t="s">
        <v>2224</v>
      </c>
      <c r="G75" s="3" t="s">
        <v>2083</v>
      </c>
      <c r="H75" s="3" t="s">
        <v>2153</v>
      </c>
      <c r="I75" s="3" t="s">
        <v>2072</v>
      </c>
    </row>
    <row r="76" spans="1:9" x14ac:dyDescent="0.25">
      <c r="A76" s="3" t="s">
        <v>2306</v>
      </c>
      <c r="B76" s="3" t="s">
        <v>752</v>
      </c>
      <c r="C76" s="3" t="s">
        <v>1215</v>
      </c>
      <c r="D76" s="3" t="s">
        <v>1216</v>
      </c>
      <c r="E76" s="3" t="s">
        <v>2307</v>
      </c>
      <c r="F76" s="3" t="s">
        <v>2233</v>
      </c>
      <c r="G76" s="3" t="s">
        <v>2076</v>
      </c>
      <c r="H76" s="3" t="s">
        <v>2154</v>
      </c>
      <c r="I76" s="3" t="s">
        <v>2070</v>
      </c>
    </row>
    <row r="77" spans="1:9" x14ac:dyDescent="0.25">
      <c r="A77" s="3" t="s">
        <v>2308</v>
      </c>
      <c r="B77" s="3" t="s">
        <v>752</v>
      </c>
      <c r="C77" s="3" t="s">
        <v>1217</v>
      </c>
      <c r="D77" s="3" t="s">
        <v>1218</v>
      </c>
      <c r="E77" s="3" t="s">
        <v>2307</v>
      </c>
      <c r="F77" s="3" t="s">
        <v>2233</v>
      </c>
      <c r="G77" s="3" t="s">
        <v>2075</v>
      </c>
      <c r="H77" s="3" t="s">
        <v>2155</v>
      </c>
      <c r="I77" s="3" t="s">
        <v>2070</v>
      </c>
    </row>
    <row r="78" spans="1:9" x14ac:dyDescent="0.25">
      <c r="A78" s="3" t="s">
        <v>2309</v>
      </c>
      <c r="B78" s="3" t="s">
        <v>752</v>
      </c>
      <c r="C78" s="3" t="s">
        <v>1219</v>
      </c>
      <c r="D78" s="3" t="s">
        <v>1220</v>
      </c>
      <c r="E78" s="3" t="s">
        <v>2307</v>
      </c>
      <c r="F78" s="3" t="s">
        <v>2233</v>
      </c>
      <c r="G78" s="3" t="s">
        <v>2074</v>
      </c>
      <c r="H78" s="3" t="s">
        <v>2156</v>
      </c>
      <c r="I78" s="3" t="s">
        <v>2070</v>
      </c>
    </row>
    <row r="79" spans="1:9" x14ac:dyDescent="0.25">
      <c r="A79" s="3" t="s">
        <v>2310</v>
      </c>
      <c r="B79" s="3" t="s">
        <v>752</v>
      </c>
      <c r="C79" s="3" t="s">
        <v>1221</v>
      </c>
      <c r="D79" s="3" t="s">
        <v>1222</v>
      </c>
      <c r="E79" s="3" t="s">
        <v>2307</v>
      </c>
      <c r="F79" s="3" t="s">
        <v>2233</v>
      </c>
      <c r="G79" s="3" t="s">
        <v>2073</v>
      </c>
      <c r="H79" s="3" t="s">
        <v>2157</v>
      </c>
      <c r="I79" s="3" t="s">
        <v>2070</v>
      </c>
    </row>
    <row r="80" spans="1:9" x14ac:dyDescent="0.25">
      <c r="A80" s="3" t="s">
        <v>2311</v>
      </c>
      <c r="B80" s="3" t="s">
        <v>752</v>
      </c>
      <c r="C80" s="3" t="s">
        <v>1223</v>
      </c>
      <c r="D80" s="3" t="s">
        <v>1224</v>
      </c>
      <c r="E80" s="3" t="s">
        <v>2307</v>
      </c>
      <c r="F80" s="3" t="s">
        <v>2233</v>
      </c>
      <c r="G80" s="3" t="s">
        <v>2078</v>
      </c>
      <c r="H80" s="3" t="s">
        <v>2158</v>
      </c>
      <c r="I80" s="3" t="s">
        <v>2070</v>
      </c>
    </row>
    <row r="81" spans="1:9" x14ac:dyDescent="0.25">
      <c r="A81" s="3" t="s">
        <v>2312</v>
      </c>
      <c r="B81" s="3" t="s">
        <v>752</v>
      </c>
      <c r="C81" s="3" t="s">
        <v>1225</v>
      </c>
      <c r="D81" s="3" t="s">
        <v>1226</v>
      </c>
      <c r="E81" s="3" t="s">
        <v>2078</v>
      </c>
      <c r="F81" s="3" t="s">
        <v>2224</v>
      </c>
      <c r="G81" s="3" t="s">
        <v>2313</v>
      </c>
      <c r="H81" s="3" t="s">
        <v>2159</v>
      </c>
      <c r="I81" s="3" t="s">
        <v>2072</v>
      </c>
    </row>
    <row r="82" spans="1:9" x14ac:dyDescent="0.25">
      <c r="A82" s="3" t="s">
        <v>2314</v>
      </c>
      <c r="B82" s="3" t="s">
        <v>752</v>
      </c>
      <c r="C82" s="3" t="s">
        <v>1227</v>
      </c>
      <c r="D82" s="3" t="s">
        <v>1228</v>
      </c>
      <c r="E82" s="3" t="s">
        <v>2315</v>
      </c>
      <c r="F82" s="3" t="s">
        <v>2233</v>
      </c>
      <c r="G82" s="3" t="s">
        <v>2076</v>
      </c>
      <c r="H82" s="3" t="s">
        <v>2160</v>
      </c>
      <c r="I82" s="3" t="s">
        <v>2072</v>
      </c>
    </row>
    <row r="83" spans="1:9" x14ac:dyDescent="0.25">
      <c r="A83" s="3" t="s">
        <v>2316</v>
      </c>
      <c r="B83" s="3" t="s">
        <v>752</v>
      </c>
      <c r="C83" s="3" t="s">
        <v>1229</v>
      </c>
      <c r="D83" s="3" t="s">
        <v>1230</v>
      </c>
      <c r="E83" s="3" t="s">
        <v>2317</v>
      </c>
      <c r="F83" s="3" t="s">
        <v>2252</v>
      </c>
      <c r="G83" s="3" t="s">
        <v>2076</v>
      </c>
      <c r="H83" s="3" t="s">
        <v>2161</v>
      </c>
      <c r="I83" s="3" t="s">
        <v>2070</v>
      </c>
    </row>
    <row r="84" spans="1:9" x14ac:dyDescent="0.25">
      <c r="A84" s="3" t="s">
        <v>2318</v>
      </c>
      <c r="B84" s="3" t="s">
        <v>752</v>
      </c>
      <c r="C84" s="3" t="s">
        <v>1231</v>
      </c>
      <c r="D84" s="3" t="s">
        <v>1232</v>
      </c>
      <c r="E84" s="3" t="s">
        <v>2317</v>
      </c>
      <c r="F84" s="3" t="s">
        <v>2252</v>
      </c>
      <c r="G84" s="3" t="s">
        <v>2075</v>
      </c>
      <c r="H84" s="3" t="s">
        <v>2162</v>
      </c>
      <c r="I84" s="3" t="s">
        <v>2070</v>
      </c>
    </row>
    <row r="85" spans="1:9" x14ac:dyDescent="0.25">
      <c r="A85" s="3" t="s">
        <v>2319</v>
      </c>
      <c r="B85" s="3" t="s">
        <v>752</v>
      </c>
      <c r="C85" s="3" t="s">
        <v>1233</v>
      </c>
      <c r="D85" s="3" t="s">
        <v>1234</v>
      </c>
      <c r="E85" s="3" t="s">
        <v>2317</v>
      </c>
      <c r="F85" s="3" t="s">
        <v>2252</v>
      </c>
      <c r="G85" s="3" t="s">
        <v>2074</v>
      </c>
      <c r="H85" s="3" t="s">
        <v>2163</v>
      </c>
      <c r="I85" s="3" t="s">
        <v>2070</v>
      </c>
    </row>
    <row r="86" spans="1:9" x14ac:dyDescent="0.25">
      <c r="A86" s="3" t="s">
        <v>2320</v>
      </c>
      <c r="B86" s="3" t="s">
        <v>752</v>
      </c>
      <c r="C86" s="3" t="s">
        <v>1235</v>
      </c>
      <c r="D86" s="3" t="s">
        <v>1236</v>
      </c>
      <c r="E86" s="3" t="s">
        <v>2315</v>
      </c>
      <c r="F86" s="3" t="s">
        <v>2233</v>
      </c>
      <c r="G86" s="3" t="s">
        <v>2075</v>
      </c>
      <c r="H86" s="3" t="s">
        <v>2164</v>
      </c>
      <c r="I86" s="3" t="s">
        <v>2072</v>
      </c>
    </row>
    <row r="87" spans="1:9" x14ac:dyDescent="0.25">
      <c r="A87" s="3" t="s">
        <v>2321</v>
      </c>
      <c r="B87" s="3" t="s">
        <v>752</v>
      </c>
      <c r="C87" s="3" t="s">
        <v>14</v>
      </c>
      <c r="D87" s="3" t="s">
        <v>1237</v>
      </c>
      <c r="E87" s="3" t="s">
        <v>2322</v>
      </c>
      <c r="F87" s="3" t="s">
        <v>2252</v>
      </c>
      <c r="G87" s="3" t="s">
        <v>2076</v>
      </c>
      <c r="H87" s="3" t="s">
        <v>2165</v>
      </c>
      <c r="I87" s="3" t="s">
        <v>2070</v>
      </c>
    </row>
    <row r="88" spans="1:9" x14ac:dyDescent="0.25">
      <c r="A88" s="3" t="s">
        <v>2323</v>
      </c>
      <c r="B88" s="3" t="s">
        <v>752</v>
      </c>
      <c r="C88" s="3" t="s">
        <v>1238</v>
      </c>
      <c r="D88" s="3" t="s">
        <v>1239</v>
      </c>
      <c r="E88" s="3" t="s">
        <v>2322</v>
      </c>
      <c r="F88" s="3" t="s">
        <v>2252</v>
      </c>
      <c r="G88" s="3" t="s">
        <v>2075</v>
      </c>
      <c r="H88" s="3" t="s">
        <v>2166</v>
      </c>
      <c r="I88" s="3" t="s">
        <v>2070</v>
      </c>
    </row>
    <row r="89" spans="1:9" x14ac:dyDescent="0.25">
      <c r="A89" s="3" t="s">
        <v>2324</v>
      </c>
      <c r="B89" s="3" t="s">
        <v>752</v>
      </c>
      <c r="C89" s="3" t="s">
        <v>1240</v>
      </c>
      <c r="D89" s="3" t="s">
        <v>1241</v>
      </c>
      <c r="E89" s="3" t="s">
        <v>2315</v>
      </c>
      <c r="F89" s="3" t="s">
        <v>2233</v>
      </c>
      <c r="G89" s="3" t="s">
        <v>2074</v>
      </c>
      <c r="H89" s="3" t="s">
        <v>2167</v>
      </c>
      <c r="I89" s="3" t="s">
        <v>2072</v>
      </c>
    </row>
    <row r="90" spans="1:9" x14ac:dyDescent="0.25">
      <c r="A90" s="3" t="s">
        <v>2325</v>
      </c>
      <c r="B90" s="3" t="s">
        <v>752</v>
      </c>
      <c r="C90" s="3" t="s">
        <v>1242</v>
      </c>
      <c r="D90" s="3" t="s">
        <v>1243</v>
      </c>
      <c r="E90" s="3" t="s">
        <v>2326</v>
      </c>
      <c r="F90" s="3" t="s">
        <v>2252</v>
      </c>
      <c r="G90" s="3" t="s">
        <v>2076</v>
      </c>
      <c r="H90" s="3" t="s">
        <v>2168</v>
      </c>
      <c r="I90" s="3" t="s">
        <v>2070</v>
      </c>
    </row>
    <row r="91" spans="1:9" x14ac:dyDescent="0.25">
      <c r="A91" s="3" t="s">
        <v>2327</v>
      </c>
      <c r="B91" s="3" t="s">
        <v>752</v>
      </c>
      <c r="C91" s="3" t="s">
        <v>1244</v>
      </c>
      <c r="D91" s="3" t="s">
        <v>1245</v>
      </c>
      <c r="E91" s="3" t="s">
        <v>2326</v>
      </c>
      <c r="F91" s="3" t="s">
        <v>2252</v>
      </c>
      <c r="G91" s="3" t="s">
        <v>2075</v>
      </c>
      <c r="H91" s="3" t="s">
        <v>2169</v>
      </c>
      <c r="I91" s="3" t="s">
        <v>2070</v>
      </c>
    </row>
    <row r="92" spans="1:9" x14ac:dyDescent="0.25">
      <c r="A92" s="3" t="s">
        <v>2328</v>
      </c>
      <c r="B92" s="3" t="s">
        <v>752</v>
      </c>
      <c r="C92" s="3" t="s">
        <v>1246</v>
      </c>
      <c r="D92" s="3" t="s">
        <v>1247</v>
      </c>
      <c r="E92" s="3" t="s">
        <v>2315</v>
      </c>
      <c r="F92" s="3" t="s">
        <v>2233</v>
      </c>
      <c r="G92" s="3" t="s">
        <v>2073</v>
      </c>
      <c r="H92" s="3" t="s">
        <v>2170</v>
      </c>
      <c r="I92" s="3" t="s">
        <v>2070</v>
      </c>
    </row>
    <row r="93" spans="1:9" x14ac:dyDescent="0.25">
      <c r="A93" s="3" t="s">
        <v>2329</v>
      </c>
      <c r="B93" s="3" t="s">
        <v>752</v>
      </c>
      <c r="C93" s="3" t="s">
        <v>1248</v>
      </c>
      <c r="D93" s="3" t="s">
        <v>1249</v>
      </c>
      <c r="E93" s="3" t="s">
        <v>2078</v>
      </c>
      <c r="F93" s="3" t="s">
        <v>2224</v>
      </c>
      <c r="G93" s="3" t="s">
        <v>2082</v>
      </c>
      <c r="H93" s="3" t="s">
        <v>2171</v>
      </c>
      <c r="I93" s="3" t="s">
        <v>2072</v>
      </c>
    </row>
    <row r="94" spans="1:9" x14ac:dyDescent="0.25">
      <c r="A94" s="3" t="s">
        <v>2330</v>
      </c>
      <c r="B94" s="3" t="s">
        <v>752</v>
      </c>
      <c r="C94" s="3" t="s">
        <v>1250</v>
      </c>
      <c r="D94" s="3" t="s">
        <v>1251</v>
      </c>
      <c r="E94" s="3" t="s">
        <v>2331</v>
      </c>
      <c r="F94" s="3" t="s">
        <v>2233</v>
      </c>
      <c r="G94" s="3" t="s">
        <v>2076</v>
      </c>
      <c r="H94" s="3" t="s">
        <v>2172</v>
      </c>
      <c r="I94" s="3" t="s">
        <v>2070</v>
      </c>
    </row>
    <row r="95" spans="1:9" x14ac:dyDescent="0.25">
      <c r="A95" s="3" t="s">
        <v>2332</v>
      </c>
      <c r="B95" s="3" t="s">
        <v>752</v>
      </c>
      <c r="C95" s="3" t="s">
        <v>1252</v>
      </c>
      <c r="D95" s="3" t="s">
        <v>1253</v>
      </c>
      <c r="E95" s="3" t="s">
        <v>2331</v>
      </c>
      <c r="F95" s="3" t="s">
        <v>2233</v>
      </c>
      <c r="G95" s="3" t="s">
        <v>2075</v>
      </c>
      <c r="H95" s="3" t="s">
        <v>2173</v>
      </c>
      <c r="I95" s="3" t="s">
        <v>2070</v>
      </c>
    </row>
    <row r="96" spans="1:9" x14ac:dyDescent="0.25">
      <c r="A96" s="3" t="s">
        <v>2333</v>
      </c>
      <c r="B96" s="3" t="s">
        <v>752</v>
      </c>
      <c r="C96" s="3" t="s">
        <v>1254</v>
      </c>
      <c r="D96" s="3" t="s">
        <v>1255</v>
      </c>
      <c r="E96" s="3" t="s">
        <v>2331</v>
      </c>
      <c r="F96" s="3" t="s">
        <v>2233</v>
      </c>
      <c r="G96" s="3" t="s">
        <v>2074</v>
      </c>
      <c r="H96" s="3" t="s">
        <v>2174</v>
      </c>
      <c r="I96" s="3" t="s">
        <v>2070</v>
      </c>
    </row>
    <row r="97" spans="1:9" x14ac:dyDescent="0.25">
      <c r="A97" s="3" t="s">
        <v>2334</v>
      </c>
      <c r="B97" s="3" t="s">
        <v>752</v>
      </c>
      <c r="C97" s="3" t="s">
        <v>1256</v>
      </c>
      <c r="D97" s="3" t="s">
        <v>1257</v>
      </c>
      <c r="E97" s="3" t="s">
        <v>2078</v>
      </c>
      <c r="F97" s="3" t="s">
        <v>2224</v>
      </c>
      <c r="G97" s="3" t="s">
        <v>2335</v>
      </c>
      <c r="H97" s="3" t="s">
        <v>2175</v>
      </c>
      <c r="I97" s="3" t="s">
        <v>2070</v>
      </c>
    </row>
    <row r="98" spans="1:9" x14ac:dyDescent="0.25">
      <c r="A98" s="3" t="s">
        <v>2336</v>
      </c>
      <c r="B98" s="3" t="s">
        <v>752</v>
      </c>
      <c r="C98" s="3" t="s">
        <v>1258</v>
      </c>
      <c r="D98" s="3" t="s">
        <v>1259</v>
      </c>
      <c r="E98" s="3" t="s">
        <v>2078</v>
      </c>
      <c r="F98" s="3" t="s">
        <v>2224</v>
      </c>
      <c r="G98" s="3" t="s">
        <v>2337</v>
      </c>
      <c r="H98" s="3" t="s">
        <v>2176</v>
      </c>
      <c r="I98" s="3" t="s">
        <v>2070</v>
      </c>
    </row>
    <row r="99" spans="1:9" x14ac:dyDescent="0.25">
      <c r="A99" s="3" t="s">
        <v>2338</v>
      </c>
      <c r="B99" s="3" t="s">
        <v>752</v>
      </c>
      <c r="C99" s="3" t="s">
        <v>2066</v>
      </c>
      <c r="D99" s="3" t="s">
        <v>2067</v>
      </c>
      <c r="E99" s="3" t="s">
        <v>2078</v>
      </c>
      <c r="F99" s="3" t="s">
        <v>2224</v>
      </c>
      <c r="G99" s="3" t="s">
        <v>2339</v>
      </c>
      <c r="H99" s="3" t="s">
        <v>2177</v>
      </c>
      <c r="I99" s="3" t="s">
        <v>2070</v>
      </c>
    </row>
    <row r="100" spans="1:9" x14ac:dyDescent="0.25">
      <c r="A100" s="3" t="s">
        <v>2340</v>
      </c>
      <c r="B100" s="3" t="s">
        <v>752</v>
      </c>
      <c r="C100" s="3" t="s">
        <v>2068</v>
      </c>
      <c r="D100" s="3" t="s">
        <v>2069</v>
      </c>
      <c r="E100" s="3" t="s">
        <v>2078</v>
      </c>
      <c r="F100" s="3" t="s">
        <v>2224</v>
      </c>
      <c r="G100" s="3" t="s">
        <v>2341</v>
      </c>
      <c r="H100" s="3" t="s">
        <v>2178</v>
      </c>
      <c r="I100" s="3" t="s">
        <v>2070</v>
      </c>
    </row>
    <row r="101" spans="1:9" x14ac:dyDescent="0.25">
      <c r="A101" s="3" t="s">
        <v>2342</v>
      </c>
      <c r="B101" s="3" t="s">
        <v>752</v>
      </c>
      <c r="C101" s="3" t="s">
        <v>1260</v>
      </c>
      <c r="D101" s="3" t="s">
        <v>1261</v>
      </c>
      <c r="F101" s="3" t="s">
        <v>2072</v>
      </c>
      <c r="G101" s="3" t="s">
        <v>2077</v>
      </c>
      <c r="H101" s="3" t="s">
        <v>2179</v>
      </c>
      <c r="I101" s="3" t="s">
        <v>2072</v>
      </c>
    </row>
    <row r="102" spans="1:9" x14ac:dyDescent="0.25">
      <c r="A102" s="3" t="s">
        <v>2343</v>
      </c>
      <c r="B102" s="3" t="s">
        <v>752</v>
      </c>
      <c r="C102" s="3" t="s">
        <v>1262</v>
      </c>
      <c r="D102" s="3" t="s">
        <v>1263</v>
      </c>
      <c r="E102" s="3" t="s">
        <v>2077</v>
      </c>
      <c r="F102" s="3" t="s">
        <v>2224</v>
      </c>
      <c r="G102" s="3" t="s">
        <v>2076</v>
      </c>
      <c r="H102" s="3" t="s">
        <v>2180</v>
      </c>
      <c r="I102" s="3" t="s">
        <v>2072</v>
      </c>
    </row>
    <row r="103" spans="1:9" x14ac:dyDescent="0.25">
      <c r="A103" s="3" t="s">
        <v>2344</v>
      </c>
      <c r="B103" s="3" t="s">
        <v>752</v>
      </c>
      <c r="C103" s="3" t="s">
        <v>1262</v>
      </c>
      <c r="D103" s="3" t="s">
        <v>1264</v>
      </c>
      <c r="E103" s="3" t="s">
        <v>2345</v>
      </c>
      <c r="F103" s="3" t="s">
        <v>2233</v>
      </c>
      <c r="G103" s="3" t="s">
        <v>2076</v>
      </c>
      <c r="H103" s="3" t="s">
        <v>2181</v>
      </c>
      <c r="I103" s="3" t="s">
        <v>2070</v>
      </c>
    </row>
    <row r="104" spans="1:9" x14ac:dyDescent="0.25">
      <c r="A104" s="3" t="s">
        <v>2346</v>
      </c>
      <c r="B104" s="3" t="s">
        <v>752</v>
      </c>
      <c r="C104" s="3" t="s">
        <v>15</v>
      </c>
      <c r="D104" s="3" t="s">
        <v>1265</v>
      </c>
      <c r="E104" s="3" t="s">
        <v>2345</v>
      </c>
      <c r="F104" s="3" t="s">
        <v>2233</v>
      </c>
      <c r="G104" s="3" t="s">
        <v>2075</v>
      </c>
      <c r="H104" s="3" t="s">
        <v>2182</v>
      </c>
      <c r="I104" s="3" t="s">
        <v>2070</v>
      </c>
    </row>
    <row r="105" spans="1:9" x14ac:dyDescent="0.25">
      <c r="A105" s="3" t="s">
        <v>2347</v>
      </c>
      <c r="B105" s="3" t="s">
        <v>752</v>
      </c>
      <c r="C105" s="3" t="s">
        <v>1266</v>
      </c>
      <c r="D105" s="3" t="s">
        <v>16</v>
      </c>
      <c r="E105" s="3" t="s">
        <v>2077</v>
      </c>
      <c r="F105" s="3" t="s">
        <v>2224</v>
      </c>
      <c r="G105" s="3" t="s">
        <v>2075</v>
      </c>
      <c r="H105" s="3" t="s">
        <v>2183</v>
      </c>
      <c r="I105" s="3" t="s">
        <v>2072</v>
      </c>
    </row>
    <row r="106" spans="1:9" x14ac:dyDescent="0.25">
      <c r="A106" s="3" t="s">
        <v>2348</v>
      </c>
      <c r="B106" s="3" t="s">
        <v>752</v>
      </c>
      <c r="C106" s="3" t="s">
        <v>1267</v>
      </c>
      <c r="D106" s="3" t="s">
        <v>1268</v>
      </c>
      <c r="E106" s="3" t="s">
        <v>2349</v>
      </c>
      <c r="F106" s="3" t="s">
        <v>2233</v>
      </c>
      <c r="G106" s="3" t="s">
        <v>2076</v>
      </c>
      <c r="H106" s="3" t="s">
        <v>2184</v>
      </c>
      <c r="I106" s="3" t="s">
        <v>2070</v>
      </c>
    </row>
    <row r="107" spans="1:9" x14ac:dyDescent="0.25">
      <c r="A107" s="3" t="s">
        <v>2350</v>
      </c>
      <c r="B107" s="3" t="s">
        <v>752</v>
      </c>
      <c r="C107" s="3" t="s">
        <v>1269</v>
      </c>
      <c r="D107" s="3" t="s">
        <v>1270</v>
      </c>
      <c r="E107" s="3" t="s">
        <v>2349</v>
      </c>
      <c r="F107" s="3" t="s">
        <v>2233</v>
      </c>
      <c r="G107" s="3" t="s">
        <v>2075</v>
      </c>
      <c r="H107" s="3" t="s">
        <v>2185</v>
      </c>
      <c r="I107" s="3" t="s">
        <v>2070</v>
      </c>
    </row>
    <row r="108" spans="1:9" x14ac:dyDescent="0.25">
      <c r="A108" s="3" t="s">
        <v>2351</v>
      </c>
      <c r="B108" s="3" t="s">
        <v>752</v>
      </c>
      <c r="C108" s="3" t="s">
        <v>1271</v>
      </c>
      <c r="D108" s="3" t="s">
        <v>1272</v>
      </c>
      <c r="E108" s="3" t="s">
        <v>2349</v>
      </c>
      <c r="F108" s="3" t="s">
        <v>2233</v>
      </c>
      <c r="G108" s="3" t="s">
        <v>2074</v>
      </c>
      <c r="H108" s="3" t="s">
        <v>2186</v>
      </c>
      <c r="I108" s="3" t="s">
        <v>2070</v>
      </c>
    </row>
    <row r="109" spans="1:9" x14ac:dyDescent="0.25">
      <c r="A109" s="3" t="s">
        <v>2352</v>
      </c>
      <c r="B109" s="3" t="s">
        <v>752</v>
      </c>
      <c r="C109" s="3" t="s">
        <v>1273</v>
      </c>
      <c r="D109" s="3" t="s">
        <v>17</v>
      </c>
      <c r="E109" s="3" t="s">
        <v>2077</v>
      </c>
      <c r="F109" s="3" t="s">
        <v>2224</v>
      </c>
      <c r="G109" s="3" t="s">
        <v>2074</v>
      </c>
      <c r="H109" s="3" t="s">
        <v>2187</v>
      </c>
      <c r="I109" s="3" t="s">
        <v>2072</v>
      </c>
    </row>
    <row r="110" spans="1:9" x14ac:dyDescent="0.25">
      <c r="A110" s="3" t="s">
        <v>2353</v>
      </c>
      <c r="B110" s="3" t="s">
        <v>752</v>
      </c>
      <c r="C110" s="3" t="s">
        <v>1274</v>
      </c>
      <c r="D110" s="3" t="s">
        <v>1275</v>
      </c>
      <c r="E110" s="3" t="s">
        <v>2354</v>
      </c>
      <c r="F110" s="3" t="s">
        <v>2233</v>
      </c>
      <c r="G110" s="3" t="s">
        <v>2076</v>
      </c>
      <c r="H110" s="3" t="s">
        <v>2188</v>
      </c>
      <c r="I110" s="3" t="s">
        <v>2070</v>
      </c>
    </row>
    <row r="111" spans="1:9" x14ac:dyDescent="0.25">
      <c r="A111" s="3" t="s">
        <v>2355</v>
      </c>
      <c r="B111" s="3" t="s">
        <v>752</v>
      </c>
      <c r="C111" s="3" t="s">
        <v>1276</v>
      </c>
      <c r="D111" s="3" t="s">
        <v>1277</v>
      </c>
      <c r="E111" s="3" t="s">
        <v>2354</v>
      </c>
      <c r="F111" s="3" t="s">
        <v>2233</v>
      </c>
      <c r="G111" s="3" t="s">
        <v>2075</v>
      </c>
      <c r="H111" s="3" t="s">
        <v>2189</v>
      </c>
      <c r="I111" s="3" t="s">
        <v>2070</v>
      </c>
    </row>
    <row r="112" spans="1:9" x14ac:dyDescent="0.25">
      <c r="A112" s="3" t="s">
        <v>2356</v>
      </c>
      <c r="B112" s="3" t="s">
        <v>752</v>
      </c>
      <c r="C112" s="3" t="s">
        <v>1278</v>
      </c>
      <c r="D112" s="3" t="s">
        <v>1279</v>
      </c>
      <c r="E112" s="3" t="s">
        <v>2354</v>
      </c>
      <c r="F112" s="3" t="s">
        <v>2233</v>
      </c>
      <c r="G112" s="3" t="s">
        <v>2074</v>
      </c>
      <c r="H112" s="3" t="s">
        <v>2190</v>
      </c>
      <c r="I112" s="3" t="s">
        <v>2070</v>
      </c>
    </row>
    <row r="113" spans="1:9" x14ac:dyDescent="0.25">
      <c r="A113" s="3" t="s">
        <v>2357</v>
      </c>
      <c r="B113" s="3" t="s">
        <v>752</v>
      </c>
      <c r="C113" s="3" t="s">
        <v>1280</v>
      </c>
      <c r="D113" s="3" t="s">
        <v>1281</v>
      </c>
      <c r="E113" s="3" t="s">
        <v>2354</v>
      </c>
      <c r="F113" s="3" t="s">
        <v>2233</v>
      </c>
      <c r="G113" s="3" t="s">
        <v>2073</v>
      </c>
      <c r="H113" s="3" t="s">
        <v>2191</v>
      </c>
      <c r="I113" s="3" t="s">
        <v>2070</v>
      </c>
    </row>
    <row r="114" spans="1:9" x14ac:dyDescent="0.25">
      <c r="A114" s="3" t="s">
        <v>2358</v>
      </c>
      <c r="B114" s="3" t="s">
        <v>752</v>
      </c>
      <c r="C114" s="3" t="s">
        <v>1282</v>
      </c>
      <c r="D114" s="3" t="s">
        <v>1283</v>
      </c>
      <c r="E114" s="3" t="s">
        <v>2354</v>
      </c>
      <c r="F114" s="3" t="s">
        <v>2233</v>
      </c>
      <c r="G114" s="3" t="s">
        <v>2078</v>
      </c>
      <c r="H114" s="3" t="s">
        <v>2192</v>
      </c>
      <c r="I114" s="3" t="s">
        <v>2070</v>
      </c>
    </row>
    <row r="115" spans="1:9" x14ac:dyDescent="0.25">
      <c r="A115" s="3" t="s">
        <v>2359</v>
      </c>
      <c r="B115" s="3" t="s">
        <v>752</v>
      </c>
      <c r="C115" s="3" t="s">
        <v>18</v>
      </c>
      <c r="D115" s="3" t="s">
        <v>1284</v>
      </c>
      <c r="F115" s="3" t="s">
        <v>2072</v>
      </c>
      <c r="G115" s="3" t="s">
        <v>2080</v>
      </c>
      <c r="H115" s="3" t="s">
        <v>2193</v>
      </c>
      <c r="I115" s="3" t="s">
        <v>2070</v>
      </c>
    </row>
    <row r="116" spans="1:9" x14ac:dyDescent="0.25">
      <c r="A116" s="3" t="s">
        <v>2360</v>
      </c>
      <c r="B116" s="3" t="s">
        <v>752</v>
      </c>
      <c r="C116" s="3" t="s">
        <v>19</v>
      </c>
      <c r="D116" s="3" t="s">
        <v>1285</v>
      </c>
      <c r="F116" s="3" t="s">
        <v>2072</v>
      </c>
      <c r="G116" s="3" t="s">
        <v>2079</v>
      </c>
      <c r="H116" s="3" t="s">
        <v>2194</v>
      </c>
      <c r="I116" s="3" t="s">
        <v>2072</v>
      </c>
    </row>
    <row r="117" spans="1:9" x14ac:dyDescent="0.25">
      <c r="A117" s="3" t="s">
        <v>2361</v>
      </c>
      <c r="B117" s="3" t="s">
        <v>752</v>
      </c>
      <c r="C117" s="3" t="s">
        <v>1286</v>
      </c>
      <c r="D117" s="3" t="s">
        <v>1287</v>
      </c>
      <c r="E117" s="3" t="s">
        <v>2079</v>
      </c>
      <c r="F117" s="3" t="s">
        <v>2224</v>
      </c>
      <c r="G117" s="3" t="s">
        <v>2076</v>
      </c>
      <c r="H117" s="3" t="s">
        <v>2195</v>
      </c>
      <c r="I117" s="3" t="s">
        <v>2070</v>
      </c>
    </row>
    <row r="118" spans="1:9" x14ac:dyDescent="0.25">
      <c r="A118" s="3" t="s">
        <v>2362</v>
      </c>
      <c r="B118" s="3" t="s">
        <v>752</v>
      </c>
      <c r="C118" s="3" t="s">
        <v>1288</v>
      </c>
      <c r="D118" s="3" t="s">
        <v>1289</v>
      </c>
      <c r="E118" s="3" t="s">
        <v>2079</v>
      </c>
      <c r="F118" s="3" t="s">
        <v>2224</v>
      </c>
      <c r="G118" s="3" t="s">
        <v>2075</v>
      </c>
      <c r="H118" s="3" t="s">
        <v>2196</v>
      </c>
      <c r="I118" s="3" t="s">
        <v>2070</v>
      </c>
    </row>
    <row r="119" spans="1:9" x14ac:dyDescent="0.25">
      <c r="A119" s="3" t="s">
        <v>2363</v>
      </c>
      <c r="B119" s="3" t="s">
        <v>752</v>
      </c>
      <c r="C119" s="3" t="s">
        <v>1290</v>
      </c>
      <c r="D119" s="3" t="s">
        <v>1291</v>
      </c>
      <c r="E119" s="3" t="s">
        <v>2079</v>
      </c>
      <c r="F119" s="3" t="s">
        <v>2224</v>
      </c>
      <c r="G119" s="3" t="s">
        <v>2074</v>
      </c>
      <c r="H119" s="3" t="s">
        <v>2197</v>
      </c>
      <c r="I119" s="3" t="s">
        <v>2070</v>
      </c>
    </row>
    <row r="120" spans="1:9" x14ac:dyDescent="0.25">
      <c r="A120" s="3" t="s">
        <v>2364</v>
      </c>
      <c r="B120" s="3" t="s">
        <v>752</v>
      </c>
      <c r="C120" s="3" t="s">
        <v>1292</v>
      </c>
      <c r="D120" s="3" t="s">
        <v>1293</v>
      </c>
      <c r="E120" s="3" t="s">
        <v>2079</v>
      </c>
      <c r="F120" s="3" t="s">
        <v>2224</v>
      </c>
      <c r="G120" s="3" t="s">
        <v>2073</v>
      </c>
      <c r="H120" s="3" t="s">
        <v>2198</v>
      </c>
      <c r="I120" s="3" t="s">
        <v>2070</v>
      </c>
    </row>
    <row r="121" spans="1:9" x14ac:dyDescent="0.25">
      <c r="A121" s="3" t="s">
        <v>2365</v>
      </c>
      <c r="B121" s="3" t="s">
        <v>752</v>
      </c>
      <c r="C121" s="3" t="s">
        <v>1294</v>
      </c>
      <c r="D121" s="3" t="s">
        <v>1295</v>
      </c>
      <c r="E121" s="3" t="s">
        <v>2079</v>
      </c>
      <c r="F121" s="3" t="s">
        <v>2224</v>
      </c>
      <c r="G121" s="3" t="s">
        <v>2078</v>
      </c>
      <c r="H121" s="3" t="s">
        <v>2199</v>
      </c>
      <c r="I121" s="3" t="s">
        <v>2072</v>
      </c>
    </row>
    <row r="122" spans="1:9" x14ac:dyDescent="0.25">
      <c r="A122" s="3" t="s">
        <v>2366</v>
      </c>
      <c r="B122" s="3" t="s">
        <v>752</v>
      </c>
      <c r="C122" s="3" t="s">
        <v>1296</v>
      </c>
      <c r="D122" s="3" t="s">
        <v>1297</v>
      </c>
      <c r="E122" s="3" t="s">
        <v>2367</v>
      </c>
      <c r="F122" s="3" t="s">
        <v>2233</v>
      </c>
      <c r="G122" s="3" t="s">
        <v>2076</v>
      </c>
      <c r="H122" s="3" t="s">
        <v>2200</v>
      </c>
      <c r="I122" s="3" t="s">
        <v>2070</v>
      </c>
    </row>
    <row r="123" spans="1:9" x14ac:dyDescent="0.25">
      <c r="A123" s="3" t="s">
        <v>2368</v>
      </c>
      <c r="B123" s="3" t="s">
        <v>752</v>
      </c>
      <c r="C123" s="3" t="s">
        <v>1298</v>
      </c>
      <c r="D123" s="3" t="s">
        <v>1299</v>
      </c>
      <c r="E123" s="3" t="s">
        <v>2367</v>
      </c>
      <c r="F123" s="3" t="s">
        <v>2233</v>
      </c>
      <c r="G123" s="3" t="s">
        <v>2075</v>
      </c>
      <c r="H123" s="3" t="s">
        <v>2201</v>
      </c>
      <c r="I123" s="3" t="s">
        <v>2070</v>
      </c>
    </row>
    <row r="124" spans="1:9" x14ac:dyDescent="0.25">
      <c r="A124" s="3" t="s">
        <v>2369</v>
      </c>
      <c r="B124" s="3" t="s">
        <v>752</v>
      </c>
      <c r="C124" s="3" t="s">
        <v>1300</v>
      </c>
      <c r="D124" s="3" t="s">
        <v>1301</v>
      </c>
      <c r="E124" s="3" t="s">
        <v>2367</v>
      </c>
      <c r="F124" s="3" t="s">
        <v>2233</v>
      </c>
      <c r="G124" s="3" t="s">
        <v>2074</v>
      </c>
      <c r="H124" s="3" t="s">
        <v>2202</v>
      </c>
      <c r="I124" s="3" t="s">
        <v>2070</v>
      </c>
    </row>
    <row r="125" spans="1:9" x14ac:dyDescent="0.25">
      <c r="A125" s="3" t="s">
        <v>2370</v>
      </c>
      <c r="B125" s="3" t="s">
        <v>752</v>
      </c>
      <c r="C125" s="3" t="s">
        <v>1302</v>
      </c>
      <c r="D125" s="3" t="s">
        <v>1303</v>
      </c>
      <c r="E125" s="3" t="s">
        <v>2367</v>
      </c>
      <c r="F125" s="3" t="s">
        <v>2233</v>
      </c>
      <c r="G125" s="3" t="s">
        <v>2073</v>
      </c>
      <c r="H125" s="3" t="s">
        <v>2203</v>
      </c>
      <c r="I125" s="3" t="s">
        <v>2070</v>
      </c>
    </row>
    <row r="126" spans="1:9" x14ac:dyDescent="0.25">
      <c r="A126" s="3" t="s">
        <v>2371</v>
      </c>
      <c r="B126" s="3" t="s">
        <v>752</v>
      </c>
      <c r="C126" s="3" t="s">
        <v>20</v>
      </c>
      <c r="D126" s="3" t="s">
        <v>1304</v>
      </c>
      <c r="F126" s="3" t="s">
        <v>2072</v>
      </c>
      <c r="G126" s="3" t="s">
        <v>2081</v>
      </c>
      <c r="H126" s="3" t="s">
        <v>2204</v>
      </c>
      <c r="I126" s="3" t="s">
        <v>2072</v>
      </c>
    </row>
    <row r="127" spans="1:9" x14ac:dyDescent="0.25">
      <c r="A127" s="3" t="s">
        <v>2372</v>
      </c>
      <c r="B127" s="3" t="s">
        <v>752</v>
      </c>
      <c r="C127" s="3" t="s">
        <v>1305</v>
      </c>
      <c r="D127" s="3" t="s">
        <v>1306</v>
      </c>
      <c r="E127" s="3" t="s">
        <v>2081</v>
      </c>
      <c r="F127" s="3" t="s">
        <v>2224</v>
      </c>
      <c r="G127" s="3" t="s">
        <v>2076</v>
      </c>
      <c r="H127" s="3" t="s">
        <v>2205</v>
      </c>
      <c r="I127" s="3" t="s">
        <v>2070</v>
      </c>
    </row>
    <row r="128" spans="1:9" x14ac:dyDescent="0.25">
      <c r="A128" s="3" t="s">
        <v>2373</v>
      </c>
      <c r="B128" s="3" t="s">
        <v>752</v>
      </c>
      <c r="C128" s="3" t="s">
        <v>1307</v>
      </c>
      <c r="D128" s="3" t="s">
        <v>1308</v>
      </c>
      <c r="E128" s="3" t="s">
        <v>2081</v>
      </c>
      <c r="F128" s="3" t="s">
        <v>2224</v>
      </c>
      <c r="G128" s="3" t="s">
        <v>2075</v>
      </c>
      <c r="H128" s="3" t="s">
        <v>2206</v>
      </c>
      <c r="I128" s="3" t="s">
        <v>2070</v>
      </c>
    </row>
    <row r="129" spans="1:9" x14ac:dyDescent="0.25">
      <c r="A129" s="3" t="s">
        <v>2374</v>
      </c>
      <c r="B129" s="3" t="s">
        <v>752</v>
      </c>
      <c r="C129" s="3" t="s">
        <v>1309</v>
      </c>
      <c r="D129" s="3" t="s">
        <v>1310</v>
      </c>
      <c r="E129" s="3" t="s">
        <v>2081</v>
      </c>
      <c r="F129" s="3" t="s">
        <v>2224</v>
      </c>
      <c r="G129" s="3" t="s">
        <v>2074</v>
      </c>
      <c r="H129" s="3" t="s">
        <v>2207</v>
      </c>
      <c r="I129" s="3" t="s">
        <v>2070</v>
      </c>
    </row>
    <row r="130" spans="1:9" x14ac:dyDescent="0.25">
      <c r="A130" s="3" t="s">
        <v>2375</v>
      </c>
      <c r="B130" s="3" t="s">
        <v>752</v>
      </c>
      <c r="C130" s="3" t="s">
        <v>1311</v>
      </c>
      <c r="D130" s="3" t="s">
        <v>1312</v>
      </c>
      <c r="E130" s="3" t="s">
        <v>2081</v>
      </c>
      <c r="F130" s="3" t="s">
        <v>2224</v>
      </c>
      <c r="G130" s="3" t="s">
        <v>2073</v>
      </c>
      <c r="H130" s="3" t="s">
        <v>2208</v>
      </c>
      <c r="I130" s="3" t="s">
        <v>2072</v>
      </c>
    </row>
    <row r="131" spans="1:9" x14ac:dyDescent="0.25">
      <c r="A131" s="3" t="s">
        <v>2376</v>
      </c>
      <c r="B131" s="3" t="s">
        <v>752</v>
      </c>
      <c r="C131" s="3" t="s">
        <v>1313</v>
      </c>
      <c r="D131" s="3" t="s">
        <v>1314</v>
      </c>
      <c r="E131" s="3" t="s">
        <v>2377</v>
      </c>
      <c r="F131" s="3" t="s">
        <v>2233</v>
      </c>
      <c r="G131" s="3" t="s">
        <v>2076</v>
      </c>
      <c r="H131" s="3" t="s">
        <v>2209</v>
      </c>
      <c r="I131" s="3" t="s">
        <v>2070</v>
      </c>
    </row>
    <row r="132" spans="1:9" x14ac:dyDescent="0.25">
      <c r="A132" s="3" t="s">
        <v>2378</v>
      </c>
      <c r="B132" s="3" t="s">
        <v>752</v>
      </c>
      <c r="C132" s="3" t="s">
        <v>1315</v>
      </c>
      <c r="D132" s="3" t="s">
        <v>1316</v>
      </c>
      <c r="E132" s="3" t="s">
        <v>2377</v>
      </c>
      <c r="F132" s="3" t="s">
        <v>2233</v>
      </c>
      <c r="G132" s="3" t="s">
        <v>2075</v>
      </c>
      <c r="H132" s="3" t="s">
        <v>2210</v>
      </c>
      <c r="I132" s="3" t="s">
        <v>2070</v>
      </c>
    </row>
    <row r="133" spans="1:9" x14ac:dyDescent="0.25">
      <c r="A133" s="3" t="s">
        <v>2379</v>
      </c>
      <c r="B133" s="3" t="s">
        <v>752</v>
      </c>
      <c r="C133" s="3" t="s">
        <v>1317</v>
      </c>
      <c r="D133" s="3" t="s">
        <v>1318</v>
      </c>
      <c r="E133" s="3" t="s">
        <v>2081</v>
      </c>
      <c r="F133" s="3" t="s">
        <v>2224</v>
      </c>
      <c r="G133" s="3" t="s">
        <v>2078</v>
      </c>
      <c r="H133" s="3" t="s">
        <v>2211</v>
      </c>
      <c r="I133" s="3" t="s">
        <v>2072</v>
      </c>
    </row>
    <row r="134" spans="1:9" x14ac:dyDescent="0.25">
      <c r="A134" s="3" t="s">
        <v>2380</v>
      </c>
      <c r="B134" s="3" t="s">
        <v>752</v>
      </c>
      <c r="C134" s="3" t="s">
        <v>1319</v>
      </c>
      <c r="D134" s="3" t="s">
        <v>1320</v>
      </c>
      <c r="E134" s="3" t="s">
        <v>2381</v>
      </c>
      <c r="F134" s="3" t="s">
        <v>2233</v>
      </c>
      <c r="G134" s="3" t="s">
        <v>2076</v>
      </c>
      <c r="H134" s="3" t="s">
        <v>2212</v>
      </c>
      <c r="I134" s="3" t="s">
        <v>2070</v>
      </c>
    </row>
    <row r="135" spans="1:9" x14ac:dyDescent="0.25">
      <c r="A135" s="3" t="s">
        <v>2382</v>
      </c>
      <c r="B135" s="3" t="s">
        <v>752</v>
      </c>
      <c r="C135" s="3" t="s">
        <v>1321</v>
      </c>
      <c r="D135" s="3" t="s">
        <v>1322</v>
      </c>
      <c r="E135" s="3" t="s">
        <v>2381</v>
      </c>
      <c r="F135" s="3" t="s">
        <v>2233</v>
      </c>
      <c r="G135" s="3" t="s">
        <v>2075</v>
      </c>
      <c r="H135" s="3" t="s">
        <v>2213</v>
      </c>
      <c r="I135" s="3" t="s">
        <v>2070</v>
      </c>
    </row>
    <row r="136" spans="1:9" x14ac:dyDescent="0.25">
      <c r="A136" s="3" t="s">
        <v>2383</v>
      </c>
      <c r="B136" s="3" t="s">
        <v>752</v>
      </c>
      <c r="C136" s="3" t="s">
        <v>1323</v>
      </c>
      <c r="D136" s="3" t="s">
        <v>1324</v>
      </c>
      <c r="E136" s="3" t="s">
        <v>2381</v>
      </c>
      <c r="F136" s="3" t="s">
        <v>2233</v>
      </c>
      <c r="G136" s="3" t="s">
        <v>2074</v>
      </c>
      <c r="H136" s="3" t="s">
        <v>2214</v>
      </c>
      <c r="I136" s="3" t="s">
        <v>2070</v>
      </c>
    </row>
    <row r="137" spans="1:9" x14ac:dyDescent="0.25">
      <c r="A137" s="3" t="s">
        <v>2384</v>
      </c>
      <c r="B137" s="3" t="s">
        <v>752</v>
      </c>
      <c r="C137" s="3" t="s">
        <v>1325</v>
      </c>
      <c r="D137" s="3" t="s">
        <v>1326</v>
      </c>
      <c r="E137" s="3" t="s">
        <v>2081</v>
      </c>
      <c r="F137" s="3" t="s">
        <v>2224</v>
      </c>
      <c r="G137" s="3" t="s">
        <v>2077</v>
      </c>
      <c r="H137" s="3" t="s">
        <v>2215</v>
      </c>
      <c r="I137" s="3" t="s">
        <v>2070</v>
      </c>
    </row>
    <row r="138" spans="1:9" x14ac:dyDescent="0.25">
      <c r="A138" s="3" t="s">
        <v>2385</v>
      </c>
      <c r="B138" s="3" t="s">
        <v>752</v>
      </c>
      <c r="C138" s="3" t="s">
        <v>1327</v>
      </c>
      <c r="D138" s="3" t="s">
        <v>1328</v>
      </c>
      <c r="E138" s="3" t="s">
        <v>2081</v>
      </c>
      <c r="F138" s="3" t="s">
        <v>2224</v>
      </c>
      <c r="G138" s="3" t="s">
        <v>2080</v>
      </c>
      <c r="H138" s="3" t="s">
        <v>2216</v>
      </c>
      <c r="I138" s="3" t="s">
        <v>2070</v>
      </c>
    </row>
    <row r="139" spans="1:9" x14ac:dyDescent="0.25">
      <c r="A139" s="3" t="s">
        <v>2386</v>
      </c>
      <c r="B139" s="3" t="s">
        <v>752</v>
      </c>
      <c r="C139" s="3" t="s">
        <v>1329</v>
      </c>
      <c r="D139" s="3" t="s">
        <v>1330</v>
      </c>
      <c r="E139" s="3" t="s">
        <v>2081</v>
      </c>
      <c r="F139" s="3" t="s">
        <v>2224</v>
      </c>
      <c r="G139" s="3" t="s">
        <v>2079</v>
      </c>
      <c r="H139" s="3" t="s">
        <v>2217</v>
      </c>
      <c r="I139" s="3" t="s">
        <v>2070</v>
      </c>
    </row>
    <row r="140" spans="1:9" x14ac:dyDescent="0.25">
      <c r="A140" s="3" t="s">
        <v>2387</v>
      </c>
      <c r="B140" s="3" t="s">
        <v>752</v>
      </c>
      <c r="C140" s="3" t="s">
        <v>1331</v>
      </c>
      <c r="D140" s="3" t="s">
        <v>1332</v>
      </c>
      <c r="E140" s="3" t="s">
        <v>2081</v>
      </c>
      <c r="F140" s="3" t="s">
        <v>2224</v>
      </c>
      <c r="G140" s="3" t="s">
        <v>2081</v>
      </c>
      <c r="H140" s="3" t="s">
        <v>2218</v>
      </c>
      <c r="I140" s="3" t="s">
        <v>2072</v>
      </c>
    </row>
    <row r="141" spans="1:9" x14ac:dyDescent="0.25">
      <c r="A141" s="3" t="s">
        <v>2388</v>
      </c>
      <c r="B141" s="3" t="s">
        <v>752</v>
      </c>
      <c r="C141" s="3" t="s">
        <v>1333</v>
      </c>
      <c r="D141" s="3" t="s">
        <v>1334</v>
      </c>
      <c r="E141" s="3" t="s">
        <v>2389</v>
      </c>
      <c r="F141" s="3" t="s">
        <v>2233</v>
      </c>
      <c r="G141" s="3" t="s">
        <v>2076</v>
      </c>
      <c r="H141" s="3" t="s">
        <v>2219</v>
      </c>
      <c r="I141" s="3" t="s">
        <v>2070</v>
      </c>
    </row>
    <row r="142" spans="1:9" x14ac:dyDescent="0.25">
      <c r="A142" s="3" t="s">
        <v>2390</v>
      </c>
      <c r="B142" s="3" t="s">
        <v>752</v>
      </c>
      <c r="C142" s="3" t="s">
        <v>1335</v>
      </c>
      <c r="D142" s="3" t="s">
        <v>1336</v>
      </c>
      <c r="E142" s="3" t="s">
        <v>2389</v>
      </c>
      <c r="F142" s="3" t="s">
        <v>2233</v>
      </c>
      <c r="G142" s="3" t="s">
        <v>2075</v>
      </c>
      <c r="H142" s="3" t="s">
        <v>2220</v>
      </c>
      <c r="I142" s="3" t="s">
        <v>2070</v>
      </c>
    </row>
    <row r="143" spans="1:9" x14ac:dyDescent="0.25">
      <c r="A143" s="3" t="s">
        <v>2391</v>
      </c>
      <c r="B143" s="3" t="s">
        <v>752</v>
      </c>
      <c r="C143" s="3" t="s">
        <v>1337</v>
      </c>
      <c r="D143" s="3" t="s">
        <v>1338</v>
      </c>
      <c r="E143" s="3" t="s">
        <v>2081</v>
      </c>
      <c r="F143" s="3" t="s">
        <v>2224</v>
      </c>
      <c r="G143" s="3" t="s">
        <v>811</v>
      </c>
      <c r="H143" s="3" t="s">
        <v>1339</v>
      </c>
      <c r="I143" s="3" t="s">
        <v>2070</v>
      </c>
    </row>
    <row r="144" spans="1:9" x14ac:dyDescent="0.25">
      <c r="A144" s="3" t="s">
        <v>2392</v>
      </c>
      <c r="B144" s="3" t="s">
        <v>752</v>
      </c>
      <c r="C144" s="3" t="s">
        <v>2061</v>
      </c>
      <c r="D144" s="3" t="s">
        <v>2062</v>
      </c>
      <c r="E144" s="3" t="s">
        <v>2081</v>
      </c>
      <c r="F144" s="3" t="s">
        <v>2224</v>
      </c>
      <c r="G144" s="3" t="s">
        <v>810</v>
      </c>
      <c r="H144" s="3" t="s">
        <v>2063</v>
      </c>
      <c r="I144" s="3" t="s">
        <v>2070</v>
      </c>
    </row>
    <row r="145" spans="1:9" x14ac:dyDescent="0.25">
      <c r="A145" s="3" t="s">
        <v>2393</v>
      </c>
      <c r="B145" s="3" t="s">
        <v>752</v>
      </c>
      <c r="C145" s="3" t="s">
        <v>21</v>
      </c>
      <c r="D145" s="3" t="s">
        <v>1340</v>
      </c>
      <c r="F145" s="3" t="s">
        <v>2072</v>
      </c>
      <c r="G145" s="3" t="s">
        <v>811</v>
      </c>
      <c r="H145" s="3" t="s">
        <v>1341</v>
      </c>
      <c r="I145" s="3" t="s">
        <v>2070</v>
      </c>
    </row>
    <row r="146" spans="1:9" x14ac:dyDescent="0.25">
      <c r="A146" s="3" t="s">
        <v>2394</v>
      </c>
      <c r="B146" s="3" t="s">
        <v>752</v>
      </c>
      <c r="C146" s="3" t="s">
        <v>1342</v>
      </c>
      <c r="D146" s="3" t="s">
        <v>1343</v>
      </c>
      <c r="F146" s="3" t="s">
        <v>2072</v>
      </c>
      <c r="G146" s="3" t="s">
        <v>810</v>
      </c>
      <c r="H146" s="3" t="s">
        <v>1344</v>
      </c>
      <c r="I146" s="3" t="s">
        <v>2072</v>
      </c>
    </row>
    <row r="147" spans="1:9" x14ac:dyDescent="0.25">
      <c r="A147" s="3" t="s">
        <v>2395</v>
      </c>
      <c r="B147" s="3" t="s">
        <v>752</v>
      </c>
      <c r="C147" s="3" t="s">
        <v>1345</v>
      </c>
      <c r="D147" s="3" t="s">
        <v>22</v>
      </c>
      <c r="E147" s="3" t="s">
        <v>810</v>
      </c>
      <c r="F147" s="3" t="s">
        <v>2224</v>
      </c>
      <c r="G147" s="3" t="s">
        <v>2076</v>
      </c>
      <c r="H147" s="3" t="s">
        <v>1346</v>
      </c>
      <c r="I147" s="3" t="s">
        <v>2070</v>
      </c>
    </row>
    <row r="148" spans="1:9" x14ac:dyDescent="0.25">
      <c r="A148" s="3" t="s">
        <v>2396</v>
      </c>
      <c r="B148" s="3" t="s">
        <v>752</v>
      </c>
      <c r="C148" s="3" t="s">
        <v>1347</v>
      </c>
      <c r="D148" s="3" t="s">
        <v>23</v>
      </c>
      <c r="E148" s="3" t="s">
        <v>810</v>
      </c>
      <c r="F148" s="3" t="s">
        <v>2224</v>
      </c>
      <c r="G148" s="3" t="s">
        <v>2075</v>
      </c>
      <c r="H148" s="3" t="s">
        <v>1348</v>
      </c>
      <c r="I148" s="3" t="s">
        <v>2072</v>
      </c>
    </row>
    <row r="149" spans="1:9" x14ac:dyDescent="0.25">
      <c r="A149" s="3" t="s">
        <v>2397</v>
      </c>
      <c r="B149" s="3" t="s">
        <v>752</v>
      </c>
      <c r="C149" s="3" t="s">
        <v>24</v>
      </c>
      <c r="D149" s="3" t="s">
        <v>1349</v>
      </c>
      <c r="E149" s="3" t="s">
        <v>1350</v>
      </c>
      <c r="F149" s="3" t="s">
        <v>2233</v>
      </c>
      <c r="G149" s="3" t="s">
        <v>2076</v>
      </c>
      <c r="H149" s="3" t="s">
        <v>1351</v>
      </c>
      <c r="I149" s="3" t="s">
        <v>2070</v>
      </c>
    </row>
    <row r="150" spans="1:9" x14ac:dyDescent="0.25">
      <c r="A150" s="3" t="s">
        <v>2398</v>
      </c>
      <c r="B150" s="3" t="s">
        <v>752</v>
      </c>
      <c r="C150" s="3" t="s">
        <v>25</v>
      </c>
      <c r="D150" s="3" t="s">
        <v>1352</v>
      </c>
      <c r="E150" s="3" t="s">
        <v>1350</v>
      </c>
      <c r="F150" s="3" t="s">
        <v>2233</v>
      </c>
      <c r="G150" s="3" t="s">
        <v>2075</v>
      </c>
      <c r="H150" s="3" t="s">
        <v>1353</v>
      </c>
      <c r="I150" s="3" t="s">
        <v>2070</v>
      </c>
    </row>
    <row r="151" spans="1:9" x14ac:dyDescent="0.25">
      <c r="A151" s="3" t="s">
        <v>2399</v>
      </c>
      <c r="B151" s="3" t="s">
        <v>752</v>
      </c>
      <c r="C151" s="3" t="s">
        <v>26</v>
      </c>
      <c r="D151" s="3" t="s">
        <v>1354</v>
      </c>
      <c r="E151" s="3" t="s">
        <v>1350</v>
      </c>
      <c r="F151" s="3" t="s">
        <v>2233</v>
      </c>
      <c r="G151" s="3" t="s">
        <v>2074</v>
      </c>
      <c r="H151" s="3" t="s">
        <v>1355</v>
      </c>
      <c r="I151" s="3" t="s">
        <v>2070</v>
      </c>
    </row>
    <row r="152" spans="1:9" x14ac:dyDescent="0.25">
      <c r="A152" s="3" t="s">
        <v>2400</v>
      </c>
      <c r="B152" s="3" t="s">
        <v>752</v>
      </c>
      <c r="C152" s="3" t="s">
        <v>27</v>
      </c>
      <c r="D152" s="3" t="s">
        <v>1356</v>
      </c>
      <c r="E152" s="3" t="s">
        <v>1350</v>
      </c>
      <c r="F152" s="3" t="s">
        <v>2233</v>
      </c>
      <c r="G152" s="3" t="s">
        <v>2073</v>
      </c>
      <c r="H152" s="3" t="s">
        <v>1357</v>
      </c>
      <c r="I152" s="3" t="s">
        <v>2070</v>
      </c>
    </row>
    <row r="153" spans="1:9" x14ac:dyDescent="0.25">
      <c r="A153" s="3" t="s">
        <v>2401</v>
      </c>
      <c r="B153" s="3" t="s">
        <v>752</v>
      </c>
      <c r="C153" s="3" t="s">
        <v>28</v>
      </c>
      <c r="D153" s="3" t="s">
        <v>1358</v>
      </c>
      <c r="E153" s="3" t="s">
        <v>1350</v>
      </c>
      <c r="F153" s="3" t="s">
        <v>2233</v>
      </c>
      <c r="G153" s="3" t="s">
        <v>2078</v>
      </c>
      <c r="H153" s="3" t="s">
        <v>1359</v>
      </c>
      <c r="I153" s="3" t="s">
        <v>2070</v>
      </c>
    </row>
    <row r="154" spans="1:9" x14ac:dyDescent="0.25">
      <c r="A154" s="3" t="s">
        <v>2402</v>
      </c>
      <c r="B154" s="3" t="s">
        <v>752</v>
      </c>
      <c r="C154" s="3" t="s">
        <v>29</v>
      </c>
      <c r="D154" s="3" t="s">
        <v>1360</v>
      </c>
      <c r="E154" s="3" t="s">
        <v>1350</v>
      </c>
      <c r="F154" s="3" t="s">
        <v>2233</v>
      </c>
      <c r="G154" s="3" t="s">
        <v>2077</v>
      </c>
      <c r="H154" s="3" t="s">
        <v>1361</v>
      </c>
      <c r="I154" s="3" t="s">
        <v>2070</v>
      </c>
    </row>
    <row r="155" spans="1:9" x14ac:dyDescent="0.25">
      <c r="A155" s="3" t="s">
        <v>2403</v>
      </c>
      <c r="B155" s="3" t="s">
        <v>752</v>
      </c>
      <c r="C155" s="3" t="s">
        <v>30</v>
      </c>
      <c r="D155" s="3" t="s">
        <v>1362</v>
      </c>
      <c r="E155" s="3" t="s">
        <v>1350</v>
      </c>
      <c r="F155" s="3" t="s">
        <v>2233</v>
      </c>
      <c r="G155" s="3" t="s">
        <v>2080</v>
      </c>
      <c r="H155" s="3" t="s">
        <v>1363</v>
      </c>
      <c r="I155" s="3" t="s">
        <v>2070</v>
      </c>
    </row>
    <row r="156" spans="1:9" x14ac:dyDescent="0.25">
      <c r="A156" s="3" t="s">
        <v>2404</v>
      </c>
      <c r="B156" s="3" t="s">
        <v>752</v>
      </c>
      <c r="C156" s="3" t="s">
        <v>31</v>
      </c>
      <c r="D156" s="3" t="s">
        <v>1364</v>
      </c>
      <c r="E156" s="3" t="s">
        <v>1350</v>
      </c>
      <c r="F156" s="3" t="s">
        <v>2233</v>
      </c>
      <c r="G156" s="3" t="s">
        <v>2079</v>
      </c>
      <c r="H156" s="3" t="s">
        <v>1365</v>
      </c>
      <c r="I156" s="3" t="s">
        <v>2070</v>
      </c>
    </row>
    <row r="157" spans="1:9" x14ac:dyDescent="0.25">
      <c r="A157" s="3" t="s">
        <v>2405</v>
      </c>
      <c r="B157" s="3" t="s">
        <v>752</v>
      </c>
      <c r="C157" s="3" t="s">
        <v>1366</v>
      </c>
      <c r="D157" s="3" t="s">
        <v>32</v>
      </c>
      <c r="E157" s="3" t="s">
        <v>810</v>
      </c>
      <c r="F157" s="3" t="s">
        <v>2224</v>
      </c>
      <c r="G157" s="3" t="s">
        <v>2074</v>
      </c>
      <c r="H157" s="3" t="s">
        <v>1367</v>
      </c>
      <c r="I157" s="3" t="s">
        <v>2070</v>
      </c>
    </row>
    <row r="158" spans="1:9" x14ac:dyDescent="0.25">
      <c r="A158" s="3" t="s">
        <v>2406</v>
      </c>
      <c r="B158" s="3" t="s">
        <v>752</v>
      </c>
      <c r="C158" s="3" t="s">
        <v>1368</v>
      </c>
      <c r="D158" s="3" t="s">
        <v>33</v>
      </c>
      <c r="E158" s="3" t="s">
        <v>810</v>
      </c>
      <c r="F158" s="3" t="s">
        <v>2224</v>
      </c>
      <c r="G158" s="3" t="s">
        <v>2073</v>
      </c>
      <c r="H158" s="3" t="s">
        <v>1369</v>
      </c>
      <c r="I158" s="3" t="s">
        <v>2072</v>
      </c>
    </row>
    <row r="159" spans="1:9" x14ac:dyDescent="0.25">
      <c r="A159" s="3" t="s">
        <v>2407</v>
      </c>
      <c r="B159" s="3" t="s">
        <v>752</v>
      </c>
      <c r="C159" s="3" t="s">
        <v>34</v>
      </c>
      <c r="D159" s="3" t="s">
        <v>1370</v>
      </c>
      <c r="E159" s="3" t="s">
        <v>1371</v>
      </c>
      <c r="F159" s="3" t="s">
        <v>2233</v>
      </c>
      <c r="G159" s="3" t="s">
        <v>2076</v>
      </c>
      <c r="H159" s="3" t="s">
        <v>1372</v>
      </c>
      <c r="I159" s="3" t="s">
        <v>2070</v>
      </c>
    </row>
    <row r="160" spans="1:9" x14ac:dyDescent="0.25">
      <c r="A160" s="3" t="s">
        <v>2408</v>
      </c>
      <c r="B160" s="3" t="s">
        <v>752</v>
      </c>
      <c r="C160" s="3" t="s">
        <v>35</v>
      </c>
      <c r="D160" s="3" t="s">
        <v>1373</v>
      </c>
      <c r="E160" s="3" t="s">
        <v>1371</v>
      </c>
      <c r="F160" s="3" t="s">
        <v>2233</v>
      </c>
      <c r="G160" s="3" t="s">
        <v>2075</v>
      </c>
      <c r="H160" s="3" t="s">
        <v>1374</v>
      </c>
      <c r="I160" s="3" t="s">
        <v>2070</v>
      </c>
    </row>
    <row r="161" spans="1:9" x14ac:dyDescent="0.25">
      <c r="A161" s="3" t="s">
        <v>2409</v>
      </c>
      <c r="B161" s="3" t="s">
        <v>752</v>
      </c>
      <c r="C161" s="3" t="s">
        <v>1375</v>
      </c>
      <c r="D161" s="3" t="s">
        <v>1376</v>
      </c>
      <c r="E161" s="3" t="s">
        <v>810</v>
      </c>
      <c r="F161" s="3" t="s">
        <v>2224</v>
      </c>
      <c r="G161" s="3" t="s">
        <v>2078</v>
      </c>
      <c r="H161" s="3" t="s">
        <v>1377</v>
      </c>
      <c r="I161" s="3" t="s">
        <v>2072</v>
      </c>
    </row>
    <row r="162" spans="1:9" x14ac:dyDescent="0.25">
      <c r="A162" s="3" t="s">
        <v>2410</v>
      </c>
      <c r="B162" s="3" t="s">
        <v>752</v>
      </c>
      <c r="C162" s="3" t="s">
        <v>36</v>
      </c>
      <c r="D162" s="3" t="s">
        <v>1378</v>
      </c>
      <c r="E162" s="3" t="s">
        <v>1379</v>
      </c>
      <c r="F162" s="3" t="s">
        <v>2233</v>
      </c>
      <c r="G162" s="3" t="s">
        <v>2076</v>
      </c>
      <c r="H162" s="3" t="s">
        <v>1380</v>
      </c>
      <c r="I162" s="3" t="s">
        <v>2070</v>
      </c>
    </row>
    <row r="163" spans="1:9" x14ac:dyDescent="0.25">
      <c r="A163" s="3" t="s">
        <v>2411</v>
      </c>
      <c r="B163" s="3" t="s">
        <v>752</v>
      </c>
      <c r="C163" s="3" t="s">
        <v>37</v>
      </c>
      <c r="D163" s="3" t="s">
        <v>1381</v>
      </c>
      <c r="E163" s="3" t="s">
        <v>1379</v>
      </c>
      <c r="F163" s="3" t="s">
        <v>2233</v>
      </c>
      <c r="G163" s="3" t="s">
        <v>2075</v>
      </c>
      <c r="H163" s="3" t="s">
        <v>1382</v>
      </c>
      <c r="I163" s="3" t="s">
        <v>2070</v>
      </c>
    </row>
    <row r="164" spans="1:9" x14ac:dyDescent="0.25">
      <c r="A164" s="3" t="s">
        <v>2412</v>
      </c>
      <c r="B164" s="3" t="s">
        <v>752</v>
      </c>
      <c r="C164" s="3" t="s">
        <v>38</v>
      </c>
      <c r="D164" s="3" t="s">
        <v>1383</v>
      </c>
      <c r="E164" s="3" t="s">
        <v>1379</v>
      </c>
      <c r="F164" s="3" t="s">
        <v>2233</v>
      </c>
      <c r="G164" s="3" t="s">
        <v>2074</v>
      </c>
      <c r="H164" s="3" t="s">
        <v>1384</v>
      </c>
      <c r="I164" s="3" t="s">
        <v>2070</v>
      </c>
    </row>
    <row r="165" spans="1:9" x14ac:dyDescent="0.25">
      <c r="A165" s="3" t="s">
        <v>2413</v>
      </c>
      <c r="B165" s="3" t="s">
        <v>752</v>
      </c>
      <c r="C165" s="3" t="s">
        <v>39</v>
      </c>
      <c r="D165" s="3" t="s">
        <v>1385</v>
      </c>
      <c r="E165" s="3" t="s">
        <v>1379</v>
      </c>
      <c r="F165" s="3" t="s">
        <v>2233</v>
      </c>
      <c r="G165" s="3" t="s">
        <v>2073</v>
      </c>
      <c r="H165" s="3" t="s">
        <v>1386</v>
      </c>
      <c r="I165" s="3" t="s">
        <v>2070</v>
      </c>
    </row>
    <row r="166" spans="1:9" x14ac:dyDescent="0.25">
      <c r="A166" s="3" t="s">
        <v>2414</v>
      </c>
      <c r="B166" s="3" t="s">
        <v>752</v>
      </c>
      <c r="C166" s="3" t="s">
        <v>40</v>
      </c>
      <c r="D166" s="3" t="s">
        <v>1387</v>
      </c>
      <c r="E166" s="3" t="s">
        <v>1379</v>
      </c>
      <c r="F166" s="3" t="s">
        <v>2233</v>
      </c>
      <c r="G166" s="3" t="s">
        <v>2078</v>
      </c>
      <c r="H166" s="3" t="s">
        <v>1388</v>
      </c>
      <c r="I166" s="3" t="s">
        <v>2070</v>
      </c>
    </row>
    <row r="167" spans="1:9" x14ac:dyDescent="0.25">
      <c r="A167" s="3" t="s">
        <v>2415</v>
      </c>
      <c r="B167" s="3" t="s">
        <v>752</v>
      </c>
      <c r="C167" s="3" t="s">
        <v>41</v>
      </c>
      <c r="D167" s="3" t="s">
        <v>1389</v>
      </c>
      <c r="E167" s="3" t="s">
        <v>1379</v>
      </c>
      <c r="F167" s="3" t="s">
        <v>2233</v>
      </c>
      <c r="G167" s="3" t="s">
        <v>2077</v>
      </c>
      <c r="H167" s="3" t="s">
        <v>1390</v>
      </c>
      <c r="I167" s="3" t="s">
        <v>2070</v>
      </c>
    </row>
    <row r="168" spans="1:9" x14ac:dyDescent="0.25">
      <c r="A168" s="3" t="s">
        <v>2416</v>
      </c>
      <c r="B168" s="3" t="s">
        <v>752</v>
      </c>
      <c r="C168" s="3" t="s">
        <v>42</v>
      </c>
      <c r="D168" s="3" t="s">
        <v>1391</v>
      </c>
      <c r="E168" s="3" t="s">
        <v>1379</v>
      </c>
      <c r="F168" s="3" t="s">
        <v>2233</v>
      </c>
      <c r="G168" s="3" t="s">
        <v>2080</v>
      </c>
      <c r="H168" s="3" t="s">
        <v>1392</v>
      </c>
      <c r="I168" s="3" t="s">
        <v>2070</v>
      </c>
    </row>
    <row r="169" spans="1:9" x14ac:dyDescent="0.25">
      <c r="A169" s="3" t="s">
        <v>2417</v>
      </c>
      <c r="B169" s="3" t="s">
        <v>752</v>
      </c>
      <c r="C169" s="3" t="s">
        <v>43</v>
      </c>
      <c r="D169" s="3" t="s">
        <v>1393</v>
      </c>
      <c r="E169" s="3" t="s">
        <v>1379</v>
      </c>
      <c r="F169" s="3" t="s">
        <v>2233</v>
      </c>
      <c r="G169" s="3" t="s">
        <v>2079</v>
      </c>
      <c r="H169" s="3" t="s">
        <v>1394</v>
      </c>
      <c r="I169" s="3" t="s">
        <v>2070</v>
      </c>
    </row>
    <row r="170" spans="1:9" x14ac:dyDescent="0.25">
      <c r="A170" s="3" t="s">
        <v>2418</v>
      </c>
      <c r="B170" s="3" t="s">
        <v>752</v>
      </c>
      <c r="C170" s="3" t="s">
        <v>44</v>
      </c>
      <c r="D170" s="3" t="s">
        <v>1395</v>
      </c>
      <c r="E170" s="3" t="s">
        <v>1379</v>
      </c>
      <c r="F170" s="3" t="s">
        <v>2233</v>
      </c>
      <c r="G170" s="3" t="s">
        <v>2081</v>
      </c>
      <c r="H170" s="3" t="s">
        <v>1396</v>
      </c>
      <c r="I170" s="3" t="s">
        <v>2070</v>
      </c>
    </row>
    <row r="171" spans="1:9" x14ac:dyDescent="0.25">
      <c r="A171" s="3" t="s">
        <v>2419</v>
      </c>
      <c r="B171" s="3" t="s">
        <v>752</v>
      </c>
      <c r="C171" s="3" t="s">
        <v>45</v>
      </c>
      <c r="D171" s="3" t="s">
        <v>1397</v>
      </c>
      <c r="E171" s="3" t="s">
        <v>1379</v>
      </c>
      <c r="F171" s="3" t="s">
        <v>2233</v>
      </c>
      <c r="G171" s="3" t="s">
        <v>811</v>
      </c>
      <c r="H171" s="3" t="s">
        <v>1398</v>
      </c>
      <c r="I171" s="3" t="s">
        <v>2070</v>
      </c>
    </row>
    <row r="172" spans="1:9" x14ac:dyDescent="0.25">
      <c r="A172" s="3" t="s">
        <v>2420</v>
      </c>
      <c r="B172" s="3" t="s">
        <v>752</v>
      </c>
      <c r="C172" s="3" t="s">
        <v>46</v>
      </c>
      <c r="D172" s="3" t="s">
        <v>1399</v>
      </c>
      <c r="E172" s="3" t="s">
        <v>1379</v>
      </c>
      <c r="F172" s="3" t="s">
        <v>2233</v>
      </c>
      <c r="G172" s="3" t="s">
        <v>810</v>
      </c>
      <c r="H172" s="3" t="s">
        <v>1400</v>
      </c>
      <c r="I172" s="3" t="s">
        <v>2072</v>
      </c>
    </row>
    <row r="173" spans="1:9" x14ac:dyDescent="0.25">
      <c r="A173" s="3" t="s">
        <v>2421</v>
      </c>
      <c r="B173" s="3" t="s">
        <v>752</v>
      </c>
      <c r="C173" s="3" t="s">
        <v>47</v>
      </c>
      <c r="D173" s="3" t="s">
        <v>1401</v>
      </c>
      <c r="E173" s="3" t="s">
        <v>1402</v>
      </c>
      <c r="F173" s="3" t="s">
        <v>2252</v>
      </c>
      <c r="G173" s="3" t="s">
        <v>2076</v>
      </c>
      <c r="H173" s="3" t="s">
        <v>1403</v>
      </c>
      <c r="I173" s="3" t="s">
        <v>2070</v>
      </c>
    </row>
    <row r="174" spans="1:9" x14ac:dyDescent="0.25">
      <c r="A174" s="3" t="s">
        <v>2422</v>
      </c>
      <c r="B174" s="3" t="s">
        <v>752</v>
      </c>
      <c r="C174" s="3" t="s">
        <v>1404</v>
      </c>
      <c r="D174" s="3" t="s">
        <v>1405</v>
      </c>
      <c r="E174" s="3" t="s">
        <v>1402</v>
      </c>
      <c r="F174" s="3" t="s">
        <v>2252</v>
      </c>
      <c r="G174" s="3" t="s">
        <v>2075</v>
      </c>
      <c r="H174" s="3" t="s">
        <v>1406</v>
      </c>
      <c r="I174" s="3" t="s">
        <v>2070</v>
      </c>
    </row>
    <row r="175" spans="1:9" x14ac:dyDescent="0.25">
      <c r="A175" s="3" t="s">
        <v>2423</v>
      </c>
      <c r="B175" s="3" t="s">
        <v>752</v>
      </c>
      <c r="C175" s="3" t="s">
        <v>1407</v>
      </c>
      <c r="D175" s="3" t="s">
        <v>1408</v>
      </c>
      <c r="E175" s="3" t="s">
        <v>1402</v>
      </c>
      <c r="F175" s="3" t="s">
        <v>2252</v>
      </c>
      <c r="G175" s="3" t="s">
        <v>2074</v>
      </c>
      <c r="H175" s="3" t="s">
        <v>1409</v>
      </c>
      <c r="I175" s="3" t="s">
        <v>2070</v>
      </c>
    </row>
    <row r="176" spans="1:9" x14ac:dyDescent="0.25">
      <c r="A176" s="3" t="s">
        <v>2424</v>
      </c>
      <c r="B176" s="3" t="s">
        <v>752</v>
      </c>
      <c r="C176" s="3" t="s">
        <v>48</v>
      </c>
      <c r="D176" s="3" t="s">
        <v>1410</v>
      </c>
      <c r="E176" s="3" t="s">
        <v>1379</v>
      </c>
      <c r="F176" s="3" t="s">
        <v>2233</v>
      </c>
      <c r="G176" s="3" t="s">
        <v>843</v>
      </c>
      <c r="H176" s="3" t="s">
        <v>1411</v>
      </c>
      <c r="I176" s="3" t="s">
        <v>2070</v>
      </c>
    </row>
    <row r="177" spans="1:9" x14ac:dyDescent="0.25">
      <c r="A177" s="3" t="s">
        <v>2425</v>
      </c>
      <c r="B177" s="3" t="s">
        <v>752</v>
      </c>
      <c r="C177" s="3" t="s">
        <v>49</v>
      </c>
      <c r="D177" s="3" t="s">
        <v>1412</v>
      </c>
      <c r="E177" s="3" t="s">
        <v>1379</v>
      </c>
      <c r="F177" s="3" t="s">
        <v>2233</v>
      </c>
      <c r="G177" s="3" t="s">
        <v>892</v>
      </c>
      <c r="H177" s="3" t="s">
        <v>1413</v>
      </c>
      <c r="I177" s="3" t="s">
        <v>2070</v>
      </c>
    </row>
    <row r="178" spans="1:9" x14ac:dyDescent="0.25">
      <c r="A178" s="3" t="s">
        <v>2426</v>
      </c>
      <c r="B178" s="3" t="s">
        <v>752</v>
      </c>
      <c r="C178" s="3" t="s">
        <v>50</v>
      </c>
      <c r="D178" s="3" t="s">
        <v>1414</v>
      </c>
      <c r="E178" s="3" t="s">
        <v>1379</v>
      </c>
      <c r="F178" s="3" t="s">
        <v>2233</v>
      </c>
      <c r="G178" s="3" t="s">
        <v>910</v>
      </c>
      <c r="H178" s="3" t="s">
        <v>1415</v>
      </c>
      <c r="I178" s="3" t="s">
        <v>2070</v>
      </c>
    </row>
    <row r="179" spans="1:9" x14ac:dyDescent="0.25">
      <c r="A179" s="3" t="s">
        <v>2427</v>
      </c>
      <c r="B179" s="3" t="s">
        <v>752</v>
      </c>
      <c r="C179" s="3" t="s">
        <v>51</v>
      </c>
      <c r="D179" s="3" t="s">
        <v>1416</v>
      </c>
      <c r="E179" s="3" t="s">
        <v>1379</v>
      </c>
      <c r="F179" s="3" t="s">
        <v>2233</v>
      </c>
      <c r="G179" s="3" t="s">
        <v>928</v>
      </c>
      <c r="H179" s="3" t="s">
        <v>1417</v>
      </c>
      <c r="I179" s="3" t="s">
        <v>2070</v>
      </c>
    </row>
    <row r="180" spans="1:9" x14ac:dyDescent="0.25">
      <c r="A180" s="3" t="s">
        <v>2428</v>
      </c>
      <c r="B180" s="3" t="s">
        <v>752</v>
      </c>
      <c r="C180" s="3" t="s">
        <v>52</v>
      </c>
      <c r="D180" s="3" t="s">
        <v>1418</v>
      </c>
      <c r="E180" s="3" t="s">
        <v>1379</v>
      </c>
      <c r="F180" s="3" t="s">
        <v>2233</v>
      </c>
      <c r="G180" s="3" t="s">
        <v>2083</v>
      </c>
      <c r="H180" s="3" t="s">
        <v>1419</v>
      </c>
      <c r="I180" s="3" t="s">
        <v>2072</v>
      </c>
    </row>
    <row r="181" spans="1:9" x14ac:dyDescent="0.25">
      <c r="A181" s="3" t="s">
        <v>2429</v>
      </c>
      <c r="B181" s="3" t="s">
        <v>752</v>
      </c>
      <c r="C181" s="3" t="s">
        <v>53</v>
      </c>
      <c r="D181" s="3" t="s">
        <v>1420</v>
      </c>
      <c r="E181" s="3" t="s">
        <v>1421</v>
      </c>
      <c r="F181" s="3" t="s">
        <v>2252</v>
      </c>
      <c r="G181" s="3" t="s">
        <v>2076</v>
      </c>
      <c r="H181" s="3" t="s">
        <v>1422</v>
      </c>
      <c r="I181" s="3" t="s">
        <v>2070</v>
      </c>
    </row>
    <row r="182" spans="1:9" x14ac:dyDescent="0.25">
      <c r="A182" s="3" t="s">
        <v>2430</v>
      </c>
      <c r="B182" s="3" t="s">
        <v>752</v>
      </c>
      <c r="C182" s="3" t="s">
        <v>54</v>
      </c>
      <c r="D182" s="3" t="s">
        <v>1423</v>
      </c>
      <c r="E182" s="3" t="s">
        <v>1421</v>
      </c>
      <c r="F182" s="3" t="s">
        <v>2252</v>
      </c>
      <c r="G182" s="3" t="s">
        <v>2075</v>
      </c>
      <c r="H182" s="3" t="s">
        <v>1424</v>
      </c>
      <c r="I182" s="3" t="s">
        <v>2070</v>
      </c>
    </row>
    <row r="183" spans="1:9" x14ac:dyDescent="0.25">
      <c r="A183" s="3" t="s">
        <v>2431</v>
      </c>
      <c r="B183" s="3" t="s">
        <v>752</v>
      </c>
      <c r="C183" s="3" t="s">
        <v>55</v>
      </c>
      <c r="D183" s="3" t="s">
        <v>1425</v>
      </c>
      <c r="E183" s="3" t="s">
        <v>1421</v>
      </c>
      <c r="F183" s="3" t="s">
        <v>2252</v>
      </c>
      <c r="G183" s="3" t="s">
        <v>2074</v>
      </c>
      <c r="H183" s="3" t="s">
        <v>1426</v>
      </c>
      <c r="I183" s="3" t="s">
        <v>2070</v>
      </c>
    </row>
    <row r="184" spans="1:9" x14ac:dyDescent="0.25">
      <c r="A184" s="3" t="s">
        <v>2432</v>
      </c>
      <c r="B184" s="3" t="s">
        <v>752</v>
      </c>
      <c r="C184" s="3" t="s">
        <v>56</v>
      </c>
      <c r="D184" s="3" t="s">
        <v>1427</v>
      </c>
      <c r="E184" s="3" t="s">
        <v>1379</v>
      </c>
      <c r="F184" s="3" t="s">
        <v>2233</v>
      </c>
      <c r="G184" s="3" t="s">
        <v>2313</v>
      </c>
      <c r="H184" s="3" t="s">
        <v>1428</v>
      </c>
      <c r="I184" s="3" t="s">
        <v>2070</v>
      </c>
    </row>
    <row r="185" spans="1:9" x14ac:dyDescent="0.25">
      <c r="A185" s="3" t="s">
        <v>2433</v>
      </c>
      <c r="B185" s="3" t="s">
        <v>752</v>
      </c>
      <c r="C185" s="3" t="s">
        <v>57</v>
      </c>
      <c r="D185" s="3" t="s">
        <v>1429</v>
      </c>
      <c r="E185" s="3" t="s">
        <v>1379</v>
      </c>
      <c r="F185" s="3" t="s">
        <v>2233</v>
      </c>
      <c r="G185" s="3" t="s">
        <v>2082</v>
      </c>
      <c r="H185" s="3" t="s">
        <v>1430</v>
      </c>
      <c r="I185" s="3" t="s">
        <v>2070</v>
      </c>
    </row>
    <row r="186" spans="1:9" x14ac:dyDescent="0.25">
      <c r="A186" s="3" t="s">
        <v>2434</v>
      </c>
      <c r="B186" s="3" t="s">
        <v>752</v>
      </c>
      <c r="C186" s="3" t="s">
        <v>58</v>
      </c>
      <c r="D186" s="3" t="s">
        <v>1431</v>
      </c>
      <c r="E186" s="3" t="s">
        <v>1379</v>
      </c>
      <c r="F186" s="3" t="s">
        <v>2233</v>
      </c>
      <c r="G186" s="3" t="s">
        <v>2335</v>
      </c>
      <c r="H186" s="3" t="s">
        <v>1432</v>
      </c>
      <c r="I186" s="3" t="s">
        <v>2070</v>
      </c>
    </row>
    <row r="187" spans="1:9" x14ac:dyDescent="0.25">
      <c r="A187" s="3" t="s">
        <v>2435</v>
      </c>
      <c r="B187" s="3" t="s">
        <v>752</v>
      </c>
      <c r="C187" s="3" t="s">
        <v>59</v>
      </c>
      <c r="D187" s="3" t="s">
        <v>1433</v>
      </c>
      <c r="E187" s="3" t="s">
        <v>1379</v>
      </c>
      <c r="F187" s="3" t="s">
        <v>2233</v>
      </c>
      <c r="G187" s="3" t="s">
        <v>2337</v>
      </c>
      <c r="H187" s="3" t="s">
        <v>1434</v>
      </c>
      <c r="I187" s="3" t="s">
        <v>2070</v>
      </c>
    </row>
    <row r="188" spans="1:9" x14ac:dyDescent="0.25">
      <c r="A188" s="3" t="s">
        <v>2436</v>
      </c>
      <c r="B188" s="3" t="s">
        <v>752</v>
      </c>
      <c r="C188" s="3" t="s">
        <v>60</v>
      </c>
      <c r="D188" s="3" t="s">
        <v>1435</v>
      </c>
      <c r="E188" s="3" t="s">
        <v>1379</v>
      </c>
      <c r="F188" s="3" t="s">
        <v>2233</v>
      </c>
      <c r="G188" s="3" t="s">
        <v>2339</v>
      </c>
      <c r="H188" s="3" t="s">
        <v>1436</v>
      </c>
      <c r="I188" s="3" t="s">
        <v>2072</v>
      </c>
    </row>
    <row r="189" spans="1:9" x14ac:dyDescent="0.25">
      <c r="A189" s="3" t="s">
        <v>2437</v>
      </c>
      <c r="B189" s="3" t="s">
        <v>752</v>
      </c>
      <c r="C189" s="3" t="s">
        <v>61</v>
      </c>
      <c r="D189" s="3" t="s">
        <v>1437</v>
      </c>
      <c r="E189" s="3" t="s">
        <v>1438</v>
      </c>
      <c r="F189" s="3" t="s">
        <v>2252</v>
      </c>
      <c r="G189" s="3" t="s">
        <v>2076</v>
      </c>
      <c r="H189" s="3" t="s">
        <v>1439</v>
      </c>
      <c r="I189" s="3" t="s">
        <v>2070</v>
      </c>
    </row>
    <row r="190" spans="1:9" x14ac:dyDescent="0.25">
      <c r="A190" s="3" t="s">
        <v>2438</v>
      </c>
      <c r="B190" s="3" t="s">
        <v>752</v>
      </c>
      <c r="C190" s="3" t="s">
        <v>62</v>
      </c>
      <c r="D190" s="3" t="s">
        <v>1440</v>
      </c>
      <c r="E190" s="3" t="s">
        <v>1438</v>
      </c>
      <c r="F190" s="3" t="s">
        <v>2252</v>
      </c>
      <c r="G190" s="3" t="s">
        <v>2075</v>
      </c>
      <c r="H190" s="3" t="s">
        <v>1441</v>
      </c>
      <c r="I190" s="3" t="s">
        <v>2070</v>
      </c>
    </row>
    <row r="191" spans="1:9" x14ac:dyDescent="0.25">
      <c r="A191" s="3" t="s">
        <v>2439</v>
      </c>
      <c r="B191" s="3" t="s">
        <v>752</v>
      </c>
      <c r="C191" s="3" t="s">
        <v>63</v>
      </c>
      <c r="D191" s="3" t="s">
        <v>1442</v>
      </c>
      <c r="E191" s="3" t="s">
        <v>1379</v>
      </c>
      <c r="F191" s="3" t="s">
        <v>2233</v>
      </c>
      <c r="G191" s="3" t="s">
        <v>2341</v>
      </c>
      <c r="H191" s="3" t="s">
        <v>1443</v>
      </c>
      <c r="I191" s="3" t="s">
        <v>2070</v>
      </c>
    </row>
    <row r="192" spans="1:9" x14ac:dyDescent="0.25">
      <c r="A192" s="3" t="s">
        <v>2440</v>
      </c>
      <c r="B192" s="3" t="s">
        <v>752</v>
      </c>
      <c r="C192" s="3" t="s">
        <v>64</v>
      </c>
      <c r="D192" s="3" t="s">
        <v>1444</v>
      </c>
      <c r="E192" s="3" t="s">
        <v>1379</v>
      </c>
      <c r="F192" s="3" t="s">
        <v>2233</v>
      </c>
      <c r="G192" s="3" t="s">
        <v>2441</v>
      </c>
      <c r="H192" s="3" t="s">
        <v>1445</v>
      </c>
      <c r="I192" s="3" t="s">
        <v>2070</v>
      </c>
    </row>
    <row r="193" spans="1:9" x14ac:dyDescent="0.25">
      <c r="A193" s="3" t="s">
        <v>2442</v>
      </c>
      <c r="B193" s="3" t="s">
        <v>752</v>
      </c>
      <c r="C193" s="3" t="s">
        <v>65</v>
      </c>
      <c r="D193" s="3" t="s">
        <v>1446</v>
      </c>
      <c r="E193" s="3" t="s">
        <v>1379</v>
      </c>
      <c r="F193" s="3" t="s">
        <v>2233</v>
      </c>
      <c r="G193" s="3" t="s">
        <v>2443</v>
      </c>
      <c r="H193" s="3" t="s">
        <v>1447</v>
      </c>
      <c r="I193" s="3" t="s">
        <v>2072</v>
      </c>
    </row>
    <row r="194" spans="1:9" x14ac:dyDescent="0.25">
      <c r="A194" s="3" t="s">
        <v>2444</v>
      </c>
      <c r="B194" s="3" t="s">
        <v>752</v>
      </c>
      <c r="C194" s="3" t="s">
        <v>1448</v>
      </c>
      <c r="D194" s="3" t="s">
        <v>1449</v>
      </c>
      <c r="E194" s="3" t="s">
        <v>1450</v>
      </c>
      <c r="F194" s="3" t="s">
        <v>2252</v>
      </c>
      <c r="G194" s="3" t="s">
        <v>2076</v>
      </c>
      <c r="H194" s="3" t="s">
        <v>1451</v>
      </c>
      <c r="I194" s="3" t="s">
        <v>2070</v>
      </c>
    </row>
    <row r="195" spans="1:9" x14ac:dyDescent="0.25">
      <c r="A195" s="3" t="s">
        <v>2445</v>
      </c>
      <c r="B195" s="3" t="s">
        <v>752</v>
      </c>
      <c r="C195" s="3" t="s">
        <v>1452</v>
      </c>
      <c r="D195" s="3" t="s">
        <v>1453</v>
      </c>
      <c r="E195" s="3" t="s">
        <v>1450</v>
      </c>
      <c r="F195" s="3" t="s">
        <v>2252</v>
      </c>
      <c r="G195" s="3" t="s">
        <v>2075</v>
      </c>
      <c r="H195" s="3" t="s">
        <v>1454</v>
      </c>
      <c r="I195" s="3" t="s">
        <v>2070</v>
      </c>
    </row>
    <row r="196" spans="1:9" x14ac:dyDescent="0.25">
      <c r="A196" s="3" t="s">
        <v>2446</v>
      </c>
      <c r="B196" s="3" t="s">
        <v>752</v>
      </c>
      <c r="C196" s="3" t="s">
        <v>1455</v>
      </c>
      <c r="D196" s="3" t="s">
        <v>1456</v>
      </c>
      <c r="E196" s="3" t="s">
        <v>1450</v>
      </c>
      <c r="F196" s="3" t="s">
        <v>2252</v>
      </c>
      <c r="G196" s="3" t="s">
        <v>2074</v>
      </c>
      <c r="H196" s="3" t="s">
        <v>1457</v>
      </c>
      <c r="I196" s="3" t="s">
        <v>2070</v>
      </c>
    </row>
    <row r="197" spans="1:9" x14ac:dyDescent="0.25">
      <c r="A197" s="3" t="s">
        <v>2447</v>
      </c>
      <c r="B197" s="3" t="s">
        <v>752</v>
      </c>
      <c r="C197" s="3" t="s">
        <v>1458</v>
      </c>
      <c r="D197" s="3" t="s">
        <v>1459</v>
      </c>
      <c r="E197" s="3" t="s">
        <v>1450</v>
      </c>
      <c r="F197" s="3" t="s">
        <v>2252</v>
      </c>
      <c r="G197" s="3" t="s">
        <v>2073</v>
      </c>
      <c r="H197" s="3" t="s">
        <v>1460</v>
      </c>
      <c r="I197" s="3" t="s">
        <v>2070</v>
      </c>
    </row>
    <row r="198" spans="1:9" x14ac:dyDescent="0.25">
      <c r="A198" s="3" t="s">
        <v>2448</v>
      </c>
      <c r="B198" s="3" t="s">
        <v>752</v>
      </c>
      <c r="C198" s="3" t="s">
        <v>66</v>
      </c>
      <c r="D198" s="3" t="s">
        <v>1461</v>
      </c>
      <c r="E198" s="3" t="s">
        <v>1379</v>
      </c>
      <c r="F198" s="3" t="s">
        <v>2233</v>
      </c>
      <c r="G198" s="3" t="s">
        <v>2449</v>
      </c>
      <c r="H198" s="3" t="s">
        <v>1462</v>
      </c>
      <c r="I198" s="3" t="s">
        <v>2070</v>
      </c>
    </row>
    <row r="199" spans="1:9" x14ac:dyDescent="0.25">
      <c r="A199" s="3" t="s">
        <v>2450</v>
      </c>
      <c r="B199" s="3" t="s">
        <v>752</v>
      </c>
      <c r="C199" s="3" t="s">
        <v>67</v>
      </c>
      <c r="D199" s="3" t="s">
        <v>1463</v>
      </c>
      <c r="E199" s="3" t="s">
        <v>1379</v>
      </c>
      <c r="F199" s="3" t="s">
        <v>2233</v>
      </c>
      <c r="G199" s="3" t="s">
        <v>1464</v>
      </c>
      <c r="H199" s="3" t="s">
        <v>1465</v>
      </c>
      <c r="I199" s="3" t="s">
        <v>2070</v>
      </c>
    </row>
    <row r="200" spans="1:9" x14ac:dyDescent="0.25">
      <c r="A200" s="3" t="s">
        <v>2451</v>
      </c>
      <c r="B200" s="3" t="s">
        <v>752</v>
      </c>
      <c r="C200" s="3" t="s">
        <v>68</v>
      </c>
      <c r="D200" s="3" t="s">
        <v>1466</v>
      </c>
      <c r="E200" s="3" t="s">
        <v>1379</v>
      </c>
      <c r="F200" s="3" t="s">
        <v>2233</v>
      </c>
      <c r="G200" s="3" t="s">
        <v>1467</v>
      </c>
      <c r="H200" s="3" t="s">
        <v>1468</v>
      </c>
      <c r="I200" s="3" t="s">
        <v>2070</v>
      </c>
    </row>
    <row r="201" spans="1:9" x14ac:dyDescent="0.25">
      <c r="A201" s="3" t="s">
        <v>2452</v>
      </c>
      <c r="B201" s="3" t="s">
        <v>752</v>
      </c>
      <c r="C201" s="3" t="s">
        <v>69</v>
      </c>
      <c r="D201" s="3" t="s">
        <v>1469</v>
      </c>
      <c r="E201" s="3" t="s">
        <v>1379</v>
      </c>
      <c r="F201" s="3" t="s">
        <v>2233</v>
      </c>
      <c r="G201" s="3" t="s">
        <v>1470</v>
      </c>
      <c r="H201" s="3" t="s">
        <v>1471</v>
      </c>
      <c r="I201" s="3" t="s">
        <v>2070</v>
      </c>
    </row>
    <row r="202" spans="1:9" x14ac:dyDescent="0.25">
      <c r="A202" s="3" t="s">
        <v>2453</v>
      </c>
      <c r="B202" s="3" t="s">
        <v>752</v>
      </c>
      <c r="C202" s="3" t="s">
        <v>70</v>
      </c>
      <c r="D202" s="3" t="s">
        <v>1472</v>
      </c>
      <c r="E202" s="3" t="s">
        <v>1379</v>
      </c>
      <c r="F202" s="3" t="s">
        <v>2233</v>
      </c>
      <c r="G202" s="3" t="s">
        <v>1473</v>
      </c>
      <c r="H202" s="3" t="s">
        <v>1474</v>
      </c>
      <c r="I202" s="3" t="s">
        <v>2072</v>
      </c>
    </row>
    <row r="203" spans="1:9" x14ac:dyDescent="0.25">
      <c r="A203" s="3" t="s">
        <v>2454</v>
      </c>
      <c r="B203" s="3" t="s">
        <v>752</v>
      </c>
      <c r="C203" s="3" t="s">
        <v>1475</v>
      </c>
      <c r="D203" s="3" t="s">
        <v>1476</v>
      </c>
      <c r="E203" s="3" t="s">
        <v>1477</v>
      </c>
      <c r="F203" s="3" t="s">
        <v>2252</v>
      </c>
      <c r="G203" s="3" t="s">
        <v>2076</v>
      </c>
      <c r="H203" s="3" t="s">
        <v>1478</v>
      </c>
      <c r="I203" s="3" t="s">
        <v>2070</v>
      </c>
    </row>
    <row r="204" spans="1:9" x14ac:dyDescent="0.25">
      <c r="A204" s="3" t="s">
        <v>2455</v>
      </c>
      <c r="B204" s="3" t="s">
        <v>752</v>
      </c>
      <c r="C204" s="3" t="s">
        <v>1479</v>
      </c>
      <c r="D204" s="3" t="s">
        <v>1480</v>
      </c>
      <c r="E204" s="3" t="s">
        <v>1477</v>
      </c>
      <c r="F204" s="3" t="s">
        <v>2252</v>
      </c>
      <c r="G204" s="3" t="s">
        <v>2075</v>
      </c>
      <c r="H204" s="3" t="s">
        <v>1481</v>
      </c>
      <c r="I204" s="3" t="s">
        <v>2070</v>
      </c>
    </row>
    <row r="205" spans="1:9" x14ac:dyDescent="0.25">
      <c r="A205" s="3" t="s">
        <v>2456</v>
      </c>
      <c r="B205" s="3" t="s">
        <v>752</v>
      </c>
      <c r="C205" s="3" t="s">
        <v>176</v>
      </c>
      <c r="D205" s="3" t="s">
        <v>1482</v>
      </c>
      <c r="E205" s="3" t="s">
        <v>1379</v>
      </c>
      <c r="F205" s="3" t="s">
        <v>2233</v>
      </c>
      <c r="G205" s="3" t="s">
        <v>1483</v>
      </c>
      <c r="H205" s="3" t="s">
        <v>1484</v>
      </c>
      <c r="I205" s="3" t="s">
        <v>2070</v>
      </c>
    </row>
    <row r="206" spans="1:9" x14ac:dyDescent="0.25">
      <c r="A206" s="3" t="s">
        <v>2457</v>
      </c>
      <c r="B206" s="3" t="s">
        <v>752</v>
      </c>
      <c r="C206" s="3" t="s">
        <v>71</v>
      </c>
      <c r="D206" s="3" t="s">
        <v>1485</v>
      </c>
      <c r="E206" s="3" t="s">
        <v>1379</v>
      </c>
      <c r="F206" s="3" t="s">
        <v>2233</v>
      </c>
      <c r="G206" s="3" t="s">
        <v>1486</v>
      </c>
      <c r="H206" s="3" t="s">
        <v>1487</v>
      </c>
      <c r="I206" s="3" t="s">
        <v>2072</v>
      </c>
    </row>
    <row r="207" spans="1:9" x14ac:dyDescent="0.25">
      <c r="A207" s="3" t="s">
        <v>2458</v>
      </c>
      <c r="B207" s="3" t="s">
        <v>752</v>
      </c>
      <c r="C207" s="3" t="s">
        <v>1488</v>
      </c>
      <c r="D207" s="3" t="s">
        <v>1489</v>
      </c>
      <c r="E207" s="3" t="s">
        <v>1490</v>
      </c>
      <c r="F207" s="3" t="s">
        <v>2252</v>
      </c>
      <c r="G207" s="3" t="s">
        <v>2076</v>
      </c>
      <c r="H207" s="3" t="s">
        <v>1491</v>
      </c>
      <c r="I207" s="3" t="s">
        <v>2070</v>
      </c>
    </row>
    <row r="208" spans="1:9" x14ac:dyDescent="0.25">
      <c r="A208" s="3" t="s">
        <v>2459</v>
      </c>
      <c r="B208" s="3" t="s">
        <v>752</v>
      </c>
      <c r="C208" s="3" t="s">
        <v>1492</v>
      </c>
      <c r="D208" s="3" t="s">
        <v>1493</v>
      </c>
      <c r="E208" s="3" t="s">
        <v>1490</v>
      </c>
      <c r="F208" s="3" t="s">
        <v>2252</v>
      </c>
      <c r="G208" s="3" t="s">
        <v>2075</v>
      </c>
      <c r="H208" s="3" t="s">
        <v>1494</v>
      </c>
      <c r="I208" s="3" t="s">
        <v>2070</v>
      </c>
    </row>
    <row r="209" spans="1:9" x14ac:dyDescent="0.25">
      <c r="A209" s="3" t="s">
        <v>2460</v>
      </c>
      <c r="B209" s="3" t="s">
        <v>752</v>
      </c>
      <c r="C209" s="3" t="s">
        <v>72</v>
      </c>
      <c r="D209" s="3" t="s">
        <v>1495</v>
      </c>
      <c r="E209" s="3" t="s">
        <v>1379</v>
      </c>
      <c r="F209" s="3" t="s">
        <v>2233</v>
      </c>
      <c r="G209" s="3" t="s">
        <v>2461</v>
      </c>
      <c r="H209" s="3" t="s">
        <v>1496</v>
      </c>
      <c r="I209" s="3" t="s">
        <v>2070</v>
      </c>
    </row>
    <row r="210" spans="1:9" x14ac:dyDescent="0.25">
      <c r="A210" s="3" t="s">
        <v>2462</v>
      </c>
      <c r="B210" s="3" t="s">
        <v>752</v>
      </c>
      <c r="C210" s="3" t="s">
        <v>1497</v>
      </c>
      <c r="D210" s="3" t="s">
        <v>1498</v>
      </c>
      <c r="E210" s="3" t="s">
        <v>1379</v>
      </c>
      <c r="F210" s="3" t="s">
        <v>2233</v>
      </c>
      <c r="G210" s="3" t="s">
        <v>2463</v>
      </c>
      <c r="H210" s="3" t="s">
        <v>1499</v>
      </c>
      <c r="I210" s="3" t="s">
        <v>2072</v>
      </c>
    </row>
    <row r="211" spans="1:9" x14ac:dyDescent="0.25">
      <c r="A211" s="3" t="s">
        <v>2464</v>
      </c>
      <c r="B211" s="3" t="s">
        <v>752</v>
      </c>
      <c r="C211" s="3" t="s">
        <v>1500</v>
      </c>
      <c r="D211" s="3" t="s">
        <v>1501</v>
      </c>
      <c r="E211" s="3" t="s">
        <v>1502</v>
      </c>
      <c r="F211" s="3" t="s">
        <v>2252</v>
      </c>
      <c r="G211" s="3" t="s">
        <v>2076</v>
      </c>
      <c r="H211" s="3" t="s">
        <v>1503</v>
      </c>
      <c r="I211" s="3" t="s">
        <v>2070</v>
      </c>
    </row>
    <row r="212" spans="1:9" x14ac:dyDescent="0.25">
      <c r="A212" s="3" t="s">
        <v>2465</v>
      </c>
      <c r="B212" s="3" t="s">
        <v>752</v>
      </c>
      <c r="C212" s="3" t="s">
        <v>1504</v>
      </c>
      <c r="D212" s="3" t="s">
        <v>1505</v>
      </c>
      <c r="E212" s="3" t="s">
        <v>1502</v>
      </c>
      <c r="F212" s="3" t="s">
        <v>2252</v>
      </c>
      <c r="G212" s="3" t="s">
        <v>2075</v>
      </c>
      <c r="H212" s="3" t="s">
        <v>1506</v>
      </c>
      <c r="I212" s="3" t="s">
        <v>2070</v>
      </c>
    </row>
    <row r="213" spans="1:9" x14ac:dyDescent="0.25">
      <c r="A213" s="3" t="s">
        <v>2466</v>
      </c>
      <c r="B213" s="3" t="s">
        <v>752</v>
      </c>
      <c r="C213" s="3" t="s">
        <v>1</v>
      </c>
      <c r="D213" s="3" t="s">
        <v>1507</v>
      </c>
      <c r="E213" s="3" t="s">
        <v>1379</v>
      </c>
      <c r="F213" s="3" t="s">
        <v>2233</v>
      </c>
      <c r="G213" s="3" t="s">
        <v>2467</v>
      </c>
      <c r="H213" s="3" t="s">
        <v>1508</v>
      </c>
      <c r="I213" s="3" t="s">
        <v>2070</v>
      </c>
    </row>
    <row r="214" spans="1:9" x14ac:dyDescent="0.25">
      <c r="A214" s="3" t="s">
        <v>2468</v>
      </c>
      <c r="B214" s="3" t="s">
        <v>752</v>
      </c>
      <c r="C214" s="3" t="s">
        <v>2050</v>
      </c>
      <c r="D214" s="3" t="s">
        <v>2051</v>
      </c>
      <c r="E214" s="3" t="s">
        <v>1379</v>
      </c>
      <c r="F214" s="3" t="s">
        <v>2233</v>
      </c>
      <c r="G214" s="3" t="s">
        <v>2469</v>
      </c>
      <c r="H214" s="3" t="s">
        <v>2052</v>
      </c>
      <c r="I214" s="3" t="s">
        <v>2070</v>
      </c>
    </row>
    <row r="215" spans="1:9" x14ac:dyDescent="0.25">
      <c r="A215" s="3" t="s">
        <v>2470</v>
      </c>
      <c r="B215" s="3" t="s">
        <v>752</v>
      </c>
      <c r="C215" s="3" t="s">
        <v>968</v>
      </c>
      <c r="D215" s="3" t="s">
        <v>2053</v>
      </c>
      <c r="E215" s="3" t="s">
        <v>1379</v>
      </c>
      <c r="F215" s="3" t="s">
        <v>2233</v>
      </c>
      <c r="G215" s="3" t="s">
        <v>2471</v>
      </c>
      <c r="H215" s="3" t="s">
        <v>2054</v>
      </c>
      <c r="I215" s="3" t="s">
        <v>2070</v>
      </c>
    </row>
    <row r="216" spans="1:9" x14ac:dyDescent="0.25">
      <c r="A216" s="3" t="s">
        <v>2472</v>
      </c>
      <c r="B216" s="3" t="s">
        <v>752</v>
      </c>
      <c r="C216" s="3" t="s">
        <v>2055</v>
      </c>
      <c r="D216" s="3" t="s">
        <v>2056</v>
      </c>
      <c r="E216" s="3" t="s">
        <v>1379</v>
      </c>
      <c r="F216" s="3" t="s">
        <v>2233</v>
      </c>
      <c r="G216" s="3" t="s">
        <v>2473</v>
      </c>
      <c r="H216" s="3" t="s">
        <v>2057</v>
      </c>
      <c r="I216" s="3" t="s">
        <v>2070</v>
      </c>
    </row>
    <row r="217" spans="1:9" x14ac:dyDescent="0.25">
      <c r="A217" s="3" t="s">
        <v>2474</v>
      </c>
      <c r="B217" s="3" t="s">
        <v>752</v>
      </c>
      <c r="C217" s="3" t="s">
        <v>2058</v>
      </c>
      <c r="D217" s="3" t="s">
        <v>2059</v>
      </c>
      <c r="E217" s="3" t="s">
        <v>1379</v>
      </c>
      <c r="F217" s="3" t="s">
        <v>2233</v>
      </c>
      <c r="G217" s="3" t="s">
        <v>2475</v>
      </c>
      <c r="H217" s="3" t="s">
        <v>2060</v>
      </c>
      <c r="I217" s="3" t="s">
        <v>2070</v>
      </c>
    </row>
    <row r="218" spans="1:9" x14ac:dyDescent="0.25">
      <c r="A218" s="3" t="s">
        <v>2476</v>
      </c>
      <c r="B218" s="3" t="s">
        <v>752</v>
      </c>
      <c r="C218" s="3" t="s">
        <v>1509</v>
      </c>
      <c r="D218" s="3" t="s">
        <v>73</v>
      </c>
      <c r="E218" s="3" t="s">
        <v>810</v>
      </c>
      <c r="F218" s="3" t="s">
        <v>2224</v>
      </c>
      <c r="G218" s="3" t="s">
        <v>2077</v>
      </c>
      <c r="H218" s="3" t="s">
        <v>1510</v>
      </c>
      <c r="I218" s="3" t="s">
        <v>2072</v>
      </c>
    </row>
    <row r="219" spans="1:9" x14ac:dyDescent="0.25">
      <c r="A219" s="3" t="s">
        <v>2477</v>
      </c>
      <c r="B219" s="3" t="s">
        <v>752</v>
      </c>
      <c r="C219" s="3" t="s">
        <v>74</v>
      </c>
      <c r="D219" s="3" t="s">
        <v>1511</v>
      </c>
      <c r="E219" s="3" t="s">
        <v>1512</v>
      </c>
      <c r="F219" s="3" t="s">
        <v>2233</v>
      </c>
      <c r="G219" s="3" t="s">
        <v>2076</v>
      </c>
      <c r="H219" s="3" t="s">
        <v>1513</v>
      </c>
      <c r="I219" s="3" t="s">
        <v>2070</v>
      </c>
    </row>
    <row r="220" spans="1:9" x14ac:dyDescent="0.25">
      <c r="A220" s="3" t="s">
        <v>2478</v>
      </c>
      <c r="B220" s="3" t="s">
        <v>752</v>
      </c>
      <c r="C220" s="3" t="s">
        <v>75</v>
      </c>
      <c r="D220" s="3" t="s">
        <v>1514</v>
      </c>
      <c r="E220" s="3" t="s">
        <v>1512</v>
      </c>
      <c r="F220" s="3" t="s">
        <v>2233</v>
      </c>
      <c r="G220" s="3" t="s">
        <v>2075</v>
      </c>
      <c r="H220" s="3" t="s">
        <v>1515</v>
      </c>
      <c r="I220" s="3" t="s">
        <v>2070</v>
      </c>
    </row>
    <row r="221" spans="1:9" x14ac:dyDescent="0.25">
      <c r="A221" s="3" t="s">
        <v>2479</v>
      </c>
      <c r="B221" s="3" t="s">
        <v>752</v>
      </c>
      <c r="C221" s="3" t="s">
        <v>1</v>
      </c>
      <c r="D221" s="3" t="s">
        <v>925</v>
      </c>
      <c r="E221" s="3" t="s">
        <v>1512</v>
      </c>
      <c r="F221" s="3" t="s">
        <v>2233</v>
      </c>
      <c r="G221" s="3" t="s">
        <v>2074</v>
      </c>
      <c r="H221" s="3" t="s">
        <v>1516</v>
      </c>
      <c r="I221" s="3" t="s">
        <v>2070</v>
      </c>
    </row>
    <row r="222" spans="1:9" x14ac:dyDescent="0.25">
      <c r="A222" s="3" t="s">
        <v>2480</v>
      </c>
      <c r="B222" s="3" t="s">
        <v>752</v>
      </c>
      <c r="C222" s="3" t="s">
        <v>1517</v>
      </c>
      <c r="D222" s="3" t="s">
        <v>76</v>
      </c>
      <c r="E222" s="3" t="s">
        <v>810</v>
      </c>
      <c r="F222" s="3" t="s">
        <v>2224</v>
      </c>
      <c r="G222" s="3" t="s">
        <v>2080</v>
      </c>
      <c r="H222" s="3" t="s">
        <v>1518</v>
      </c>
      <c r="I222" s="3" t="s">
        <v>2072</v>
      </c>
    </row>
    <row r="223" spans="1:9" x14ac:dyDescent="0.25">
      <c r="A223" s="3" t="s">
        <v>2481</v>
      </c>
      <c r="B223" s="3" t="s">
        <v>752</v>
      </c>
      <c r="C223" s="3" t="s">
        <v>1519</v>
      </c>
      <c r="D223" s="3" t="s">
        <v>1520</v>
      </c>
      <c r="E223" s="3" t="s">
        <v>1521</v>
      </c>
      <c r="F223" s="3" t="s">
        <v>2233</v>
      </c>
      <c r="G223" s="3" t="s">
        <v>2076</v>
      </c>
      <c r="H223" s="3" t="s">
        <v>1522</v>
      </c>
      <c r="I223" s="3" t="s">
        <v>2070</v>
      </c>
    </row>
    <row r="224" spans="1:9" x14ac:dyDescent="0.25">
      <c r="A224" s="3" t="s">
        <v>2482</v>
      </c>
      <c r="B224" s="3" t="s">
        <v>752</v>
      </c>
      <c r="C224" s="3" t="s">
        <v>1523</v>
      </c>
      <c r="D224" s="3" t="s">
        <v>1524</v>
      </c>
      <c r="E224" s="3" t="s">
        <v>1521</v>
      </c>
      <c r="F224" s="3" t="s">
        <v>2233</v>
      </c>
      <c r="G224" s="3" t="s">
        <v>2075</v>
      </c>
      <c r="H224" s="3" t="s">
        <v>1525</v>
      </c>
      <c r="I224" s="3" t="s">
        <v>2070</v>
      </c>
    </row>
    <row r="225" spans="1:9" x14ac:dyDescent="0.25">
      <c r="A225" s="3" t="s">
        <v>2483</v>
      </c>
      <c r="B225" s="3" t="s">
        <v>752</v>
      </c>
      <c r="C225" s="3" t="s">
        <v>1526</v>
      </c>
      <c r="D225" s="3" t="s">
        <v>1527</v>
      </c>
      <c r="E225" s="3" t="s">
        <v>1521</v>
      </c>
      <c r="F225" s="3" t="s">
        <v>2233</v>
      </c>
      <c r="G225" s="3" t="s">
        <v>2074</v>
      </c>
      <c r="H225" s="3" t="s">
        <v>1528</v>
      </c>
      <c r="I225" s="3" t="s">
        <v>2070</v>
      </c>
    </row>
    <row r="226" spans="1:9" x14ac:dyDescent="0.25">
      <c r="A226" s="3" t="s">
        <v>2484</v>
      </c>
      <c r="B226" s="3" t="s">
        <v>752</v>
      </c>
      <c r="C226" s="3" t="s">
        <v>1529</v>
      </c>
      <c r="D226" s="3" t="s">
        <v>1530</v>
      </c>
      <c r="E226" s="3" t="s">
        <v>1521</v>
      </c>
      <c r="F226" s="3" t="s">
        <v>2233</v>
      </c>
      <c r="G226" s="3" t="s">
        <v>2073</v>
      </c>
      <c r="H226" s="3" t="s">
        <v>1531</v>
      </c>
      <c r="I226" s="3" t="s">
        <v>2072</v>
      </c>
    </row>
    <row r="227" spans="1:9" x14ac:dyDescent="0.25">
      <c r="A227" s="3" t="s">
        <v>2485</v>
      </c>
      <c r="B227" s="3" t="s">
        <v>752</v>
      </c>
      <c r="C227" s="3" t="s">
        <v>77</v>
      </c>
      <c r="D227" s="3" t="s">
        <v>1532</v>
      </c>
      <c r="E227" s="3" t="s">
        <v>1533</v>
      </c>
      <c r="F227" s="3" t="s">
        <v>2252</v>
      </c>
      <c r="G227" s="3" t="s">
        <v>2076</v>
      </c>
      <c r="H227" s="3" t="s">
        <v>1534</v>
      </c>
      <c r="I227" s="3" t="s">
        <v>2070</v>
      </c>
    </row>
    <row r="228" spans="1:9" x14ac:dyDescent="0.25">
      <c r="A228" s="3" t="s">
        <v>2486</v>
      </c>
      <c r="B228" s="3" t="s">
        <v>752</v>
      </c>
      <c r="C228" s="3" t="s">
        <v>78</v>
      </c>
      <c r="D228" s="3" t="s">
        <v>1535</v>
      </c>
      <c r="E228" s="3" t="s">
        <v>1533</v>
      </c>
      <c r="F228" s="3" t="s">
        <v>2252</v>
      </c>
      <c r="G228" s="3" t="s">
        <v>2075</v>
      </c>
      <c r="H228" s="3" t="s">
        <v>1536</v>
      </c>
      <c r="I228" s="3" t="s">
        <v>2070</v>
      </c>
    </row>
    <row r="229" spans="1:9" x14ac:dyDescent="0.25">
      <c r="A229" s="3" t="s">
        <v>2487</v>
      </c>
      <c r="B229" s="3" t="s">
        <v>752</v>
      </c>
      <c r="C229" s="3" t="s">
        <v>1537</v>
      </c>
      <c r="D229" s="3" t="s">
        <v>1538</v>
      </c>
      <c r="E229" s="3" t="s">
        <v>1533</v>
      </c>
      <c r="F229" s="3" t="s">
        <v>2252</v>
      </c>
      <c r="G229" s="3" t="s">
        <v>2074</v>
      </c>
      <c r="H229" s="3" t="s">
        <v>1539</v>
      </c>
      <c r="I229" s="3" t="s">
        <v>2070</v>
      </c>
    </row>
    <row r="230" spans="1:9" x14ac:dyDescent="0.25">
      <c r="A230" s="3" t="s">
        <v>2488</v>
      </c>
      <c r="B230" s="3" t="s">
        <v>752</v>
      </c>
      <c r="C230" s="3" t="s">
        <v>79</v>
      </c>
      <c r="D230" s="3" t="s">
        <v>1540</v>
      </c>
      <c r="E230" s="3" t="s">
        <v>1533</v>
      </c>
      <c r="F230" s="3" t="s">
        <v>2252</v>
      </c>
      <c r="G230" s="3" t="s">
        <v>2073</v>
      </c>
      <c r="H230" s="3" t="s">
        <v>1541</v>
      </c>
      <c r="I230" s="3" t="s">
        <v>2070</v>
      </c>
    </row>
    <row r="231" spans="1:9" x14ac:dyDescent="0.25">
      <c r="A231" s="3" t="s">
        <v>2489</v>
      </c>
      <c r="B231" s="3" t="s">
        <v>752</v>
      </c>
      <c r="C231" s="3" t="s">
        <v>990</v>
      </c>
      <c r="D231" s="3" t="s">
        <v>1542</v>
      </c>
      <c r="E231" s="3" t="s">
        <v>1521</v>
      </c>
      <c r="F231" s="3" t="s">
        <v>2233</v>
      </c>
      <c r="G231" s="3" t="s">
        <v>2078</v>
      </c>
      <c r="H231" s="3" t="s">
        <v>1543</v>
      </c>
      <c r="I231" s="3" t="s">
        <v>2072</v>
      </c>
    </row>
    <row r="232" spans="1:9" x14ac:dyDescent="0.25">
      <c r="A232" s="3" t="s">
        <v>2490</v>
      </c>
      <c r="B232" s="3" t="s">
        <v>752</v>
      </c>
      <c r="C232" s="3" t="s">
        <v>80</v>
      </c>
      <c r="D232" s="3" t="s">
        <v>994</v>
      </c>
      <c r="E232" s="3" t="s">
        <v>1544</v>
      </c>
      <c r="F232" s="3" t="s">
        <v>2252</v>
      </c>
      <c r="G232" s="3" t="s">
        <v>2076</v>
      </c>
      <c r="H232" s="3" t="s">
        <v>1545</v>
      </c>
      <c r="I232" s="3" t="s">
        <v>2070</v>
      </c>
    </row>
    <row r="233" spans="1:9" x14ac:dyDescent="0.25">
      <c r="A233" s="3" t="s">
        <v>2491</v>
      </c>
      <c r="B233" s="3" t="s">
        <v>752</v>
      </c>
      <c r="C233" s="3" t="s">
        <v>997</v>
      </c>
      <c r="D233" s="3" t="s">
        <v>998</v>
      </c>
      <c r="E233" s="3" t="s">
        <v>1544</v>
      </c>
      <c r="F233" s="3" t="s">
        <v>2252</v>
      </c>
      <c r="G233" s="3" t="s">
        <v>2075</v>
      </c>
      <c r="H233" s="3" t="s">
        <v>1546</v>
      </c>
      <c r="I233" s="3" t="s">
        <v>2070</v>
      </c>
    </row>
    <row r="234" spans="1:9" x14ac:dyDescent="0.25">
      <c r="A234" s="3" t="s">
        <v>2492</v>
      </c>
      <c r="B234" s="3" t="s">
        <v>752</v>
      </c>
      <c r="C234" s="3" t="s">
        <v>81</v>
      </c>
      <c r="D234" s="3" t="s">
        <v>1000</v>
      </c>
      <c r="E234" s="3" t="s">
        <v>1544</v>
      </c>
      <c r="F234" s="3" t="s">
        <v>2252</v>
      </c>
      <c r="G234" s="3" t="s">
        <v>2074</v>
      </c>
      <c r="H234" s="3" t="s">
        <v>1547</v>
      </c>
      <c r="I234" s="3" t="s">
        <v>2070</v>
      </c>
    </row>
    <row r="235" spans="1:9" x14ac:dyDescent="0.25">
      <c r="A235" s="3" t="s">
        <v>2493</v>
      </c>
      <c r="B235" s="3" t="s">
        <v>752</v>
      </c>
      <c r="C235" s="3" t="s">
        <v>1002</v>
      </c>
      <c r="D235" s="3" t="s">
        <v>1003</v>
      </c>
      <c r="E235" s="3" t="s">
        <v>1544</v>
      </c>
      <c r="F235" s="3" t="s">
        <v>2252</v>
      </c>
      <c r="G235" s="3" t="s">
        <v>2073</v>
      </c>
      <c r="H235" s="3" t="s">
        <v>1548</v>
      </c>
      <c r="I235" s="3" t="s">
        <v>2070</v>
      </c>
    </row>
    <row r="236" spans="1:9" x14ac:dyDescent="0.25">
      <c r="A236" s="3" t="s">
        <v>2494</v>
      </c>
      <c r="B236" s="3" t="s">
        <v>752</v>
      </c>
      <c r="C236" s="3" t="s">
        <v>1005</v>
      </c>
      <c r="D236" s="3" t="s">
        <v>1006</v>
      </c>
      <c r="E236" s="3" t="s">
        <v>1544</v>
      </c>
      <c r="F236" s="3" t="s">
        <v>2252</v>
      </c>
      <c r="G236" s="3" t="s">
        <v>2078</v>
      </c>
      <c r="H236" s="3" t="s">
        <v>1549</v>
      </c>
      <c r="I236" s="3" t="s">
        <v>2070</v>
      </c>
    </row>
    <row r="237" spans="1:9" x14ac:dyDescent="0.25">
      <c r="A237" s="3" t="s">
        <v>2495</v>
      </c>
      <c r="B237" s="3" t="s">
        <v>752</v>
      </c>
      <c r="C237" s="3" t="s">
        <v>1008</v>
      </c>
      <c r="D237" s="3" t="s">
        <v>1009</v>
      </c>
      <c r="E237" s="3" t="s">
        <v>1544</v>
      </c>
      <c r="F237" s="3" t="s">
        <v>2252</v>
      </c>
      <c r="G237" s="3" t="s">
        <v>2077</v>
      </c>
      <c r="H237" s="3" t="s">
        <v>1550</v>
      </c>
      <c r="I237" s="3" t="s">
        <v>2070</v>
      </c>
    </row>
    <row r="238" spans="1:9" x14ac:dyDescent="0.25">
      <c r="A238" s="3" t="s">
        <v>2496</v>
      </c>
      <c r="B238" s="3" t="s">
        <v>752</v>
      </c>
      <c r="C238" s="3" t="s">
        <v>1551</v>
      </c>
      <c r="D238" s="3" t="s">
        <v>1552</v>
      </c>
      <c r="E238" s="3" t="s">
        <v>1521</v>
      </c>
      <c r="F238" s="3" t="s">
        <v>2233</v>
      </c>
      <c r="G238" s="3" t="s">
        <v>2077</v>
      </c>
      <c r="H238" s="3" t="s">
        <v>1553</v>
      </c>
      <c r="I238" s="3" t="s">
        <v>2072</v>
      </c>
    </row>
    <row r="239" spans="1:9" x14ac:dyDescent="0.25">
      <c r="A239" s="3" t="s">
        <v>2497</v>
      </c>
      <c r="B239" s="3" t="s">
        <v>752</v>
      </c>
      <c r="C239" s="3" t="s">
        <v>82</v>
      </c>
      <c r="D239" s="3" t="s">
        <v>1554</v>
      </c>
      <c r="E239" s="3" t="s">
        <v>1555</v>
      </c>
      <c r="F239" s="3" t="s">
        <v>2252</v>
      </c>
      <c r="G239" s="3" t="s">
        <v>2076</v>
      </c>
      <c r="H239" s="3" t="s">
        <v>1556</v>
      </c>
      <c r="I239" s="3" t="s">
        <v>2070</v>
      </c>
    </row>
    <row r="240" spans="1:9" x14ac:dyDescent="0.25">
      <c r="A240" s="3" t="s">
        <v>2498</v>
      </c>
      <c r="B240" s="3" t="s">
        <v>752</v>
      </c>
      <c r="C240" s="3" t="s">
        <v>1557</v>
      </c>
      <c r="D240" s="3" t="s">
        <v>1558</v>
      </c>
      <c r="E240" s="3" t="s">
        <v>1555</v>
      </c>
      <c r="F240" s="3" t="s">
        <v>2252</v>
      </c>
      <c r="G240" s="3" t="s">
        <v>2075</v>
      </c>
      <c r="H240" s="3" t="s">
        <v>1559</v>
      </c>
      <c r="I240" s="3" t="s">
        <v>2070</v>
      </c>
    </row>
    <row r="241" spans="1:9" x14ac:dyDescent="0.25">
      <c r="A241" s="3" t="s">
        <v>2499</v>
      </c>
      <c r="B241" s="3" t="s">
        <v>752</v>
      </c>
      <c r="C241" s="3" t="s">
        <v>1560</v>
      </c>
      <c r="D241" s="3" t="s">
        <v>1561</v>
      </c>
      <c r="E241" s="3" t="s">
        <v>1521</v>
      </c>
      <c r="F241" s="3" t="s">
        <v>2233</v>
      </c>
      <c r="G241" s="3" t="s">
        <v>2080</v>
      </c>
      <c r="H241" s="3" t="s">
        <v>1562</v>
      </c>
      <c r="I241" s="3" t="s">
        <v>2072</v>
      </c>
    </row>
    <row r="242" spans="1:9" x14ac:dyDescent="0.25">
      <c r="A242" s="3" t="s">
        <v>2500</v>
      </c>
      <c r="B242" s="3" t="s">
        <v>752</v>
      </c>
      <c r="C242" s="3" t="s">
        <v>83</v>
      </c>
      <c r="D242" s="3" t="s">
        <v>1563</v>
      </c>
      <c r="E242" s="3" t="s">
        <v>1564</v>
      </c>
      <c r="F242" s="3" t="s">
        <v>2252</v>
      </c>
      <c r="G242" s="3" t="s">
        <v>2076</v>
      </c>
      <c r="H242" s="3" t="s">
        <v>1565</v>
      </c>
      <c r="I242" s="3" t="s">
        <v>2070</v>
      </c>
    </row>
    <row r="243" spans="1:9" x14ac:dyDescent="0.25">
      <c r="A243" s="3" t="s">
        <v>2501</v>
      </c>
      <c r="B243" s="3" t="s">
        <v>752</v>
      </c>
      <c r="C243" s="3" t="s">
        <v>84</v>
      </c>
      <c r="D243" s="3" t="s">
        <v>1566</v>
      </c>
      <c r="E243" s="3" t="s">
        <v>1564</v>
      </c>
      <c r="F243" s="3" t="s">
        <v>2252</v>
      </c>
      <c r="G243" s="3" t="s">
        <v>2075</v>
      </c>
      <c r="H243" s="3" t="s">
        <v>1567</v>
      </c>
      <c r="I243" s="3" t="s">
        <v>2070</v>
      </c>
    </row>
    <row r="244" spans="1:9" x14ac:dyDescent="0.25">
      <c r="A244" s="3" t="s">
        <v>2502</v>
      </c>
      <c r="B244" s="3" t="s">
        <v>752</v>
      </c>
      <c r="C244" s="3" t="s">
        <v>85</v>
      </c>
      <c r="D244" s="3" t="s">
        <v>1568</v>
      </c>
      <c r="E244" s="3" t="s">
        <v>1521</v>
      </c>
      <c r="F244" s="3" t="s">
        <v>2233</v>
      </c>
      <c r="G244" s="3" t="s">
        <v>2079</v>
      </c>
      <c r="H244" s="3" t="s">
        <v>1569</v>
      </c>
      <c r="I244" s="3" t="s">
        <v>2072</v>
      </c>
    </row>
    <row r="245" spans="1:9" x14ac:dyDescent="0.25">
      <c r="A245" s="3" t="s">
        <v>2503</v>
      </c>
      <c r="B245" s="3" t="s">
        <v>752</v>
      </c>
      <c r="C245" s="3" t="s">
        <v>85</v>
      </c>
      <c r="D245" s="3" t="s">
        <v>1570</v>
      </c>
      <c r="E245" s="3" t="s">
        <v>1571</v>
      </c>
      <c r="F245" s="3" t="s">
        <v>2252</v>
      </c>
      <c r="G245" s="3" t="s">
        <v>2076</v>
      </c>
      <c r="H245" s="3" t="s">
        <v>1572</v>
      </c>
      <c r="I245" s="3" t="s">
        <v>2070</v>
      </c>
    </row>
    <row r="246" spans="1:9" x14ac:dyDescent="0.25">
      <c r="A246" s="3" t="s">
        <v>2504</v>
      </c>
      <c r="B246" s="3" t="s">
        <v>752</v>
      </c>
      <c r="C246" s="3" t="s">
        <v>1573</v>
      </c>
      <c r="D246" s="3" t="s">
        <v>1574</v>
      </c>
      <c r="E246" s="3" t="s">
        <v>1571</v>
      </c>
      <c r="F246" s="3" t="s">
        <v>2252</v>
      </c>
      <c r="G246" s="3" t="s">
        <v>2075</v>
      </c>
      <c r="H246" s="3" t="s">
        <v>1575</v>
      </c>
      <c r="I246" s="3" t="s">
        <v>2070</v>
      </c>
    </row>
    <row r="247" spans="1:9" x14ac:dyDescent="0.25">
      <c r="A247" s="3" t="s">
        <v>2505</v>
      </c>
      <c r="B247" s="3" t="s">
        <v>752</v>
      </c>
      <c r="C247" s="3" t="s">
        <v>1011</v>
      </c>
      <c r="D247" s="3" t="s">
        <v>1576</v>
      </c>
      <c r="E247" s="3" t="s">
        <v>1521</v>
      </c>
      <c r="F247" s="3" t="s">
        <v>2233</v>
      </c>
      <c r="G247" s="3" t="s">
        <v>2081</v>
      </c>
      <c r="H247" s="3" t="s">
        <v>1577</v>
      </c>
      <c r="I247" s="3" t="s">
        <v>2072</v>
      </c>
    </row>
    <row r="248" spans="1:9" x14ac:dyDescent="0.25">
      <c r="A248" s="3" t="s">
        <v>2506</v>
      </c>
      <c r="B248" s="3" t="s">
        <v>752</v>
      </c>
      <c r="C248" s="3" t="s">
        <v>86</v>
      </c>
      <c r="D248" s="3" t="s">
        <v>1014</v>
      </c>
      <c r="E248" s="3" t="s">
        <v>1578</v>
      </c>
      <c r="F248" s="3" t="s">
        <v>2252</v>
      </c>
      <c r="G248" s="3" t="s">
        <v>2076</v>
      </c>
      <c r="H248" s="3" t="s">
        <v>1579</v>
      </c>
      <c r="I248" s="3" t="s">
        <v>2070</v>
      </c>
    </row>
    <row r="249" spans="1:9" x14ac:dyDescent="0.25">
      <c r="A249" s="3" t="s">
        <v>2507</v>
      </c>
      <c r="B249" s="3" t="s">
        <v>752</v>
      </c>
      <c r="C249" s="3" t="s">
        <v>997</v>
      </c>
      <c r="D249" s="3" t="s">
        <v>998</v>
      </c>
      <c r="E249" s="3" t="s">
        <v>1578</v>
      </c>
      <c r="F249" s="3" t="s">
        <v>2252</v>
      </c>
      <c r="G249" s="3" t="s">
        <v>2075</v>
      </c>
      <c r="H249" s="3" t="s">
        <v>1580</v>
      </c>
      <c r="I249" s="3" t="s">
        <v>2070</v>
      </c>
    </row>
    <row r="250" spans="1:9" x14ac:dyDescent="0.25">
      <c r="A250" s="3" t="s">
        <v>2508</v>
      </c>
      <c r="B250" s="3" t="s">
        <v>752</v>
      </c>
      <c r="C250" s="3" t="s">
        <v>87</v>
      </c>
      <c r="D250" s="3" t="s">
        <v>1018</v>
      </c>
      <c r="E250" s="3" t="s">
        <v>1578</v>
      </c>
      <c r="F250" s="3" t="s">
        <v>2252</v>
      </c>
      <c r="G250" s="3" t="s">
        <v>2074</v>
      </c>
      <c r="H250" s="3" t="s">
        <v>1581</v>
      </c>
      <c r="I250" s="3" t="s">
        <v>2070</v>
      </c>
    </row>
    <row r="251" spans="1:9" x14ac:dyDescent="0.25">
      <c r="A251" s="3" t="s">
        <v>2509</v>
      </c>
      <c r="B251" s="3" t="s">
        <v>752</v>
      </c>
      <c r="C251" s="3" t="s">
        <v>88</v>
      </c>
      <c r="D251" s="3" t="s">
        <v>1020</v>
      </c>
      <c r="E251" s="3" t="s">
        <v>1578</v>
      </c>
      <c r="F251" s="3" t="s">
        <v>2252</v>
      </c>
      <c r="G251" s="3" t="s">
        <v>2073</v>
      </c>
      <c r="H251" s="3" t="s">
        <v>1582</v>
      </c>
      <c r="I251" s="3" t="s">
        <v>2070</v>
      </c>
    </row>
    <row r="252" spans="1:9" x14ac:dyDescent="0.25">
      <c r="A252" s="3" t="s">
        <v>2510</v>
      </c>
      <c r="B252" s="3" t="s">
        <v>752</v>
      </c>
      <c r="C252" s="3" t="s">
        <v>1022</v>
      </c>
      <c r="D252" s="3" t="s">
        <v>1023</v>
      </c>
      <c r="E252" s="3" t="s">
        <v>1578</v>
      </c>
      <c r="F252" s="3" t="s">
        <v>2252</v>
      </c>
      <c r="G252" s="3" t="s">
        <v>2078</v>
      </c>
      <c r="H252" s="3" t="s">
        <v>1583</v>
      </c>
      <c r="I252" s="3" t="s">
        <v>2070</v>
      </c>
    </row>
    <row r="253" spans="1:9" x14ac:dyDescent="0.25">
      <c r="A253" s="3" t="s">
        <v>2511</v>
      </c>
      <c r="B253" s="3" t="s">
        <v>752</v>
      </c>
      <c r="C253" s="3" t="s">
        <v>89</v>
      </c>
      <c r="D253" s="3" t="s">
        <v>1025</v>
      </c>
      <c r="E253" s="3" t="s">
        <v>1578</v>
      </c>
      <c r="F253" s="3" t="s">
        <v>2252</v>
      </c>
      <c r="G253" s="3" t="s">
        <v>2077</v>
      </c>
      <c r="H253" s="3" t="s">
        <v>1584</v>
      </c>
      <c r="I253" s="3" t="s">
        <v>2070</v>
      </c>
    </row>
    <row r="254" spans="1:9" x14ac:dyDescent="0.25">
      <c r="A254" s="3" t="s">
        <v>2512</v>
      </c>
      <c r="B254" s="3" t="s">
        <v>752</v>
      </c>
      <c r="C254" s="3" t="s">
        <v>1027</v>
      </c>
      <c r="D254" s="3" t="s">
        <v>1028</v>
      </c>
      <c r="E254" s="3" t="s">
        <v>1578</v>
      </c>
      <c r="F254" s="3" t="s">
        <v>2252</v>
      </c>
      <c r="G254" s="3" t="s">
        <v>2080</v>
      </c>
      <c r="H254" s="3" t="s">
        <v>1585</v>
      </c>
      <c r="I254" s="3" t="s">
        <v>2070</v>
      </c>
    </row>
    <row r="255" spans="1:9" x14ac:dyDescent="0.25">
      <c r="A255" s="3" t="s">
        <v>2513</v>
      </c>
      <c r="B255" s="3" t="s">
        <v>752</v>
      </c>
      <c r="C255" s="3" t="s">
        <v>1030</v>
      </c>
      <c r="D255" s="3" t="s">
        <v>1031</v>
      </c>
      <c r="E255" s="3" t="s">
        <v>1578</v>
      </c>
      <c r="F255" s="3" t="s">
        <v>2252</v>
      </c>
      <c r="G255" s="3" t="s">
        <v>2079</v>
      </c>
      <c r="H255" s="3" t="s">
        <v>1586</v>
      </c>
      <c r="I255" s="3" t="s">
        <v>2070</v>
      </c>
    </row>
    <row r="256" spans="1:9" x14ac:dyDescent="0.25">
      <c r="A256" s="3" t="s">
        <v>2514</v>
      </c>
      <c r="B256" s="3" t="s">
        <v>752</v>
      </c>
      <c r="C256" s="3" t="s">
        <v>48</v>
      </c>
      <c r="D256" s="3" t="s">
        <v>1587</v>
      </c>
      <c r="E256" s="3" t="s">
        <v>1521</v>
      </c>
      <c r="F256" s="3" t="s">
        <v>2233</v>
      </c>
      <c r="G256" s="3" t="s">
        <v>811</v>
      </c>
      <c r="H256" s="3" t="s">
        <v>1588</v>
      </c>
      <c r="I256" s="3" t="s">
        <v>2072</v>
      </c>
    </row>
    <row r="257" spans="1:9" x14ac:dyDescent="0.25">
      <c r="A257" s="3" t="s">
        <v>2515</v>
      </c>
      <c r="B257" s="3" t="s">
        <v>752</v>
      </c>
      <c r="C257" s="3" t="s">
        <v>90</v>
      </c>
      <c r="D257" s="3" t="s">
        <v>1589</v>
      </c>
      <c r="E257" s="3" t="s">
        <v>1590</v>
      </c>
      <c r="F257" s="3" t="s">
        <v>2252</v>
      </c>
      <c r="G257" s="3" t="s">
        <v>2076</v>
      </c>
      <c r="H257" s="3" t="s">
        <v>1591</v>
      </c>
      <c r="I257" s="3" t="s">
        <v>2070</v>
      </c>
    </row>
    <row r="258" spans="1:9" x14ac:dyDescent="0.25">
      <c r="A258" s="3" t="s">
        <v>2516</v>
      </c>
      <c r="B258" s="3" t="s">
        <v>752</v>
      </c>
      <c r="C258" s="3" t="s">
        <v>91</v>
      </c>
      <c r="D258" s="3" t="s">
        <v>1592</v>
      </c>
      <c r="E258" s="3" t="s">
        <v>1590</v>
      </c>
      <c r="F258" s="3" t="s">
        <v>2252</v>
      </c>
      <c r="G258" s="3" t="s">
        <v>2075</v>
      </c>
      <c r="H258" s="3" t="s">
        <v>1593</v>
      </c>
      <c r="I258" s="3" t="s">
        <v>2070</v>
      </c>
    </row>
    <row r="259" spans="1:9" x14ac:dyDescent="0.25">
      <c r="A259" s="3" t="s">
        <v>2517</v>
      </c>
      <c r="B259" s="3" t="s">
        <v>752</v>
      </c>
      <c r="C259" s="3" t="s">
        <v>1594</v>
      </c>
      <c r="D259" s="3" t="s">
        <v>1595</v>
      </c>
      <c r="E259" s="3" t="s">
        <v>1590</v>
      </c>
      <c r="F259" s="3" t="s">
        <v>2252</v>
      </c>
      <c r="G259" s="3" t="s">
        <v>2074</v>
      </c>
      <c r="H259" s="3" t="s">
        <v>1596</v>
      </c>
      <c r="I259" s="3" t="s">
        <v>2070</v>
      </c>
    </row>
    <row r="260" spans="1:9" x14ac:dyDescent="0.25">
      <c r="A260" s="3" t="s">
        <v>2518</v>
      </c>
      <c r="B260" s="3" t="s">
        <v>752</v>
      </c>
      <c r="C260" s="3" t="s">
        <v>1597</v>
      </c>
      <c r="D260" s="3" t="s">
        <v>1598</v>
      </c>
      <c r="E260" s="3" t="s">
        <v>1590</v>
      </c>
      <c r="F260" s="3" t="s">
        <v>2252</v>
      </c>
      <c r="G260" s="3" t="s">
        <v>2073</v>
      </c>
      <c r="H260" s="3" t="s">
        <v>1599</v>
      </c>
      <c r="I260" s="3" t="s">
        <v>2070</v>
      </c>
    </row>
    <row r="261" spans="1:9" x14ac:dyDescent="0.25">
      <c r="A261" s="3" t="s">
        <v>2519</v>
      </c>
      <c r="B261" s="3" t="s">
        <v>752</v>
      </c>
      <c r="C261" s="3" t="s">
        <v>1600</v>
      </c>
      <c r="D261" s="3" t="s">
        <v>1601</v>
      </c>
      <c r="E261" s="3" t="s">
        <v>1521</v>
      </c>
      <c r="F261" s="3" t="s">
        <v>2233</v>
      </c>
      <c r="G261" s="3" t="s">
        <v>810</v>
      </c>
      <c r="H261" s="3" t="s">
        <v>1602</v>
      </c>
      <c r="I261" s="3" t="s">
        <v>2070</v>
      </c>
    </row>
    <row r="262" spans="1:9" x14ac:dyDescent="0.25">
      <c r="A262" s="3" t="s">
        <v>2520</v>
      </c>
      <c r="B262" s="3" t="s">
        <v>752</v>
      </c>
      <c r="C262" s="3" t="s">
        <v>1603</v>
      </c>
      <c r="D262" s="3" t="s">
        <v>1604</v>
      </c>
      <c r="E262" s="3" t="s">
        <v>1521</v>
      </c>
      <c r="F262" s="3" t="s">
        <v>2233</v>
      </c>
      <c r="G262" s="3" t="s">
        <v>843</v>
      </c>
      <c r="H262" s="3" t="s">
        <v>1605</v>
      </c>
      <c r="I262" s="3" t="s">
        <v>2070</v>
      </c>
    </row>
    <row r="263" spans="1:9" x14ac:dyDescent="0.25">
      <c r="A263" s="3" t="s">
        <v>2521</v>
      </c>
      <c r="B263" s="3" t="s">
        <v>752</v>
      </c>
      <c r="C263" s="3" t="s">
        <v>1606</v>
      </c>
      <c r="D263" s="3" t="s">
        <v>1607</v>
      </c>
      <c r="E263" s="3" t="s">
        <v>1521</v>
      </c>
      <c r="F263" s="3" t="s">
        <v>2233</v>
      </c>
      <c r="G263" s="3" t="s">
        <v>892</v>
      </c>
      <c r="H263" s="3" t="s">
        <v>1608</v>
      </c>
      <c r="I263" s="3" t="s">
        <v>2070</v>
      </c>
    </row>
    <row r="264" spans="1:9" x14ac:dyDescent="0.25">
      <c r="A264" s="3" t="s">
        <v>2522</v>
      </c>
      <c r="B264" s="3" t="s">
        <v>752</v>
      </c>
      <c r="C264" s="3" t="s">
        <v>1609</v>
      </c>
      <c r="D264" s="3" t="s">
        <v>1610</v>
      </c>
      <c r="E264" s="3" t="s">
        <v>1521</v>
      </c>
      <c r="F264" s="3" t="s">
        <v>2233</v>
      </c>
      <c r="G264" s="3" t="s">
        <v>910</v>
      </c>
      <c r="H264" s="3" t="s">
        <v>1611</v>
      </c>
      <c r="I264" s="3" t="s">
        <v>2072</v>
      </c>
    </row>
    <row r="265" spans="1:9" x14ac:dyDescent="0.25">
      <c r="A265" s="3" t="s">
        <v>2523</v>
      </c>
      <c r="B265" s="3" t="s">
        <v>752</v>
      </c>
      <c r="C265" s="3" t="s">
        <v>92</v>
      </c>
      <c r="D265" s="3" t="s">
        <v>1612</v>
      </c>
      <c r="E265" s="3" t="s">
        <v>1613</v>
      </c>
      <c r="F265" s="3" t="s">
        <v>2252</v>
      </c>
      <c r="G265" s="3" t="s">
        <v>2076</v>
      </c>
      <c r="H265" s="3" t="s">
        <v>1614</v>
      </c>
      <c r="I265" s="3" t="s">
        <v>2070</v>
      </c>
    </row>
    <row r="266" spans="1:9" x14ac:dyDescent="0.25">
      <c r="A266" s="3" t="s">
        <v>2524</v>
      </c>
      <c r="B266" s="3" t="s">
        <v>752</v>
      </c>
      <c r="C266" s="3" t="s">
        <v>93</v>
      </c>
      <c r="D266" s="3" t="s">
        <v>1615</v>
      </c>
      <c r="E266" s="3" t="s">
        <v>1613</v>
      </c>
      <c r="F266" s="3" t="s">
        <v>2252</v>
      </c>
      <c r="G266" s="3" t="s">
        <v>2075</v>
      </c>
      <c r="H266" s="3" t="s">
        <v>1616</v>
      </c>
      <c r="I266" s="3" t="s">
        <v>2070</v>
      </c>
    </row>
    <row r="267" spans="1:9" x14ac:dyDescent="0.25">
      <c r="A267" s="3" t="s">
        <v>2525</v>
      </c>
      <c r="B267" s="3" t="s">
        <v>752</v>
      </c>
      <c r="C267" s="3" t="s">
        <v>94</v>
      </c>
      <c r="D267" s="3" t="s">
        <v>1617</v>
      </c>
      <c r="E267" s="3" t="s">
        <v>1613</v>
      </c>
      <c r="F267" s="3" t="s">
        <v>2252</v>
      </c>
      <c r="G267" s="3" t="s">
        <v>2074</v>
      </c>
      <c r="H267" s="3" t="s">
        <v>1618</v>
      </c>
      <c r="I267" s="3" t="s">
        <v>2070</v>
      </c>
    </row>
    <row r="268" spans="1:9" x14ac:dyDescent="0.25">
      <c r="A268" s="3" t="s">
        <v>2526</v>
      </c>
      <c r="B268" s="3" t="s">
        <v>752</v>
      </c>
      <c r="C268" s="3" t="s">
        <v>95</v>
      </c>
      <c r="D268" s="3" t="s">
        <v>1619</v>
      </c>
      <c r="E268" s="3" t="s">
        <v>1613</v>
      </c>
      <c r="F268" s="3" t="s">
        <v>2252</v>
      </c>
      <c r="G268" s="3" t="s">
        <v>2073</v>
      </c>
      <c r="H268" s="3" t="s">
        <v>1620</v>
      </c>
      <c r="I268" s="3" t="s">
        <v>2070</v>
      </c>
    </row>
    <row r="269" spans="1:9" x14ac:dyDescent="0.25">
      <c r="A269" s="3" t="s">
        <v>2527</v>
      </c>
      <c r="B269" s="3" t="s">
        <v>752</v>
      </c>
      <c r="C269" s="3" t="s">
        <v>1621</v>
      </c>
      <c r="D269" s="3" t="s">
        <v>1622</v>
      </c>
      <c r="E269" s="3" t="s">
        <v>1613</v>
      </c>
      <c r="F269" s="3" t="s">
        <v>2252</v>
      </c>
      <c r="G269" s="3" t="s">
        <v>2078</v>
      </c>
      <c r="H269" s="3" t="s">
        <v>1623</v>
      </c>
      <c r="I269" s="3" t="s">
        <v>2070</v>
      </c>
    </row>
    <row r="270" spans="1:9" x14ac:dyDescent="0.25">
      <c r="A270" s="3" t="s">
        <v>2528</v>
      </c>
      <c r="B270" s="3" t="s">
        <v>752</v>
      </c>
      <c r="C270" s="3" t="s">
        <v>1624</v>
      </c>
      <c r="D270" s="3" t="s">
        <v>1625</v>
      </c>
      <c r="E270" s="3" t="s">
        <v>1521</v>
      </c>
      <c r="F270" s="3" t="s">
        <v>2233</v>
      </c>
      <c r="G270" s="3" t="s">
        <v>928</v>
      </c>
      <c r="H270" s="3" t="s">
        <v>1626</v>
      </c>
      <c r="I270" s="3" t="s">
        <v>2072</v>
      </c>
    </row>
    <row r="271" spans="1:9" x14ac:dyDescent="0.25">
      <c r="A271" s="3" t="s">
        <v>2529</v>
      </c>
      <c r="B271" s="3" t="s">
        <v>752</v>
      </c>
      <c r="C271" s="3" t="s">
        <v>1627</v>
      </c>
      <c r="D271" s="3" t="s">
        <v>1628</v>
      </c>
      <c r="E271" s="3" t="s">
        <v>1629</v>
      </c>
      <c r="F271" s="3" t="s">
        <v>2252</v>
      </c>
      <c r="G271" s="3" t="s">
        <v>2076</v>
      </c>
      <c r="H271" s="3" t="s">
        <v>1630</v>
      </c>
      <c r="I271" s="3" t="s">
        <v>2070</v>
      </c>
    </row>
    <row r="272" spans="1:9" x14ac:dyDescent="0.25">
      <c r="A272" s="3" t="s">
        <v>2530</v>
      </c>
      <c r="B272" s="3" t="s">
        <v>752</v>
      </c>
      <c r="C272" s="3" t="s">
        <v>1631</v>
      </c>
      <c r="D272" s="3" t="s">
        <v>1632</v>
      </c>
      <c r="E272" s="3" t="s">
        <v>1629</v>
      </c>
      <c r="F272" s="3" t="s">
        <v>2252</v>
      </c>
      <c r="G272" s="3" t="s">
        <v>2075</v>
      </c>
      <c r="H272" s="3" t="s">
        <v>1633</v>
      </c>
      <c r="I272" s="3" t="s">
        <v>2070</v>
      </c>
    </row>
    <row r="273" spans="1:9" x14ac:dyDescent="0.25">
      <c r="A273" s="3" t="s">
        <v>2531</v>
      </c>
      <c r="B273" s="3" t="s">
        <v>752</v>
      </c>
      <c r="C273" s="3" t="s">
        <v>1634</v>
      </c>
      <c r="D273" s="3" t="s">
        <v>1635</v>
      </c>
      <c r="E273" s="3" t="s">
        <v>1629</v>
      </c>
      <c r="F273" s="3" t="s">
        <v>2252</v>
      </c>
      <c r="G273" s="3" t="s">
        <v>2074</v>
      </c>
      <c r="H273" s="3" t="s">
        <v>1636</v>
      </c>
      <c r="I273" s="3" t="s">
        <v>2070</v>
      </c>
    </row>
    <row r="274" spans="1:9" x14ac:dyDescent="0.25">
      <c r="A274" s="3" t="s">
        <v>2532</v>
      </c>
      <c r="B274" s="3" t="s">
        <v>752</v>
      </c>
      <c r="C274" s="3" t="s">
        <v>1637</v>
      </c>
      <c r="D274" s="3" t="s">
        <v>1638</v>
      </c>
      <c r="E274" s="3" t="s">
        <v>1521</v>
      </c>
      <c r="F274" s="3" t="s">
        <v>2233</v>
      </c>
      <c r="G274" s="3" t="s">
        <v>2083</v>
      </c>
      <c r="H274" s="3" t="s">
        <v>1639</v>
      </c>
      <c r="I274" s="3" t="s">
        <v>2072</v>
      </c>
    </row>
    <row r="275" spans="1:9" x14ac:dyDescent="0.25">
      <c r="A275" s="3" t="s">
        <v>2533</v>
      </c>
      <c r="B275" s="3" t="s">
        <v>752</v>
      </c>
      <c r="C275" s="3" t="s">
        <v>1640</v>
      </c>
      <c r="D275" s="3" t="s">
        <v>1641</v>
      </c>
      <c r="E275" s="3" t="s">
        <v>1642</v>
      </c>
      <c r="F275" s="3" t="s">
        <v>2252</v>
      </c>
      <c r="G275" s="3" t="s">
        <v>2076</v>
      </c>
      <c r="H275" s="3" t="s">
        <v>1643</v>
      </c>
      <c r="I275" s="3" t="s">
        <v>2070</v>
      </c>
    </row>
    <row r="276" spans="1:9" x14ac:dyDescent="0.25">
      <c r="A276" s="3" t="s">
        <v>2534</v>
      </c>
      <c r="B276" s="3" t="s">
        <v>752</v>
      </c>
      <c r="C276" s="3" t="s">
        <v>96</v>
      </c>
      <c r="D276" s="3" t="s">
        <v>1644</v>
      </c>
      <c r="E276" s="3" t="s">
        <v>1642</v>
      </c>
      <c r="F276" s="3" t="s">
        <v>2252</v>
      </c>
      <c r="G276" s="3" t="s">
        <v>2075</v>
      </c>
      <c r="H276" s="3" t="s">
        <v>1645</v>
      </c>
      <c r="I276" s="3" t="s">
        <v>2070</v>
      </c>
    </row>
    <row r="277" spans="1:9" x14ac:dyDescent="0.25">
      <c r="A277" s="3" t="s">
        <v>2535</v>
      </c>
      <c r="B277" s="3" t="s">
        <v>752</v>
      </c>
      <c r="C277" s="3" t="s">
        <v>97</v>
      </c>
      <c r="D277" s="3" t="s">
        <v>1646</v>
      </c>
      <c r="E277" s="3" t="s">
        <v>1642</v>
      </c>
      <c r="F277" s="3" t="s">
        <v>2252</v>
      </c>
      <c r="G277" s="3" t="s">
        <v>2074</v>
      </c>
      <c r="H277" s="3" t="s">
        <v>1647</v>
      </c>
      <c r="I277" s="3" t="s">
        <v>2070</v>
      </c>
    </row>
    <row r="278" spans="1:9" x14ac:dyDescent="0.25">
      <c r="A278" s="3" t="s">
        <v>2536</v>
      </c>
      <c r="B278" s="3" t="s">
        <v>752</v>
      </c>
      <c r="C278" s="3" t="s">
        <v>50</v>
      </c>
      <c r="D278" s="3" t="s">
        <v>1648</v>
      </c>
      <c r="E278" s="3" t="s">
        <v>1521</v>
      </c>
      <c r="F278" s="3" t="s">
        <v>2233</v>
      </c>
      <c r="G278" s="3" t="s">
        <v>2313</v>
      </c>
      <c r="H278" s="3" t="s">
        <v>1649</v>
      </c>
      <c r="I278" s="3" t="s">
        <v>2070</v>
      </c>
    </row>
    <row r="279" spans="1:9" x14ac:dyDescent="0.25">
      <c r="A279" s="3" t="s">
        <v>2537</v>
      </c>
      <c r="B279" s="3" t="s">
        <v>752</v>
      </c>
      <c r="C279" s="3" t="s">
        <v>51</v>
      </c>
      <c r="D279" s="3" t="s">
        <v>1650</v>
      </c>
      <c r="E279" s="3" t="s">
        <v>1521</v>
      </c>
      <c r="F279" s="3" t="s">
        <v>2233</v>
      </c>
      <c r="G279" s="3" t="s">
        <v>2082</v>
      </c>
      <c r="H279" s="3" t="s">
        <v>1651</v>
      </c>
      <c r="I279" s="3" t="s">
        <v>2072</v>
      </c>
    </row>
    <row r="280" spans="1:9" x14ac:dyDescent="0.25">
      <c r="A280" s="3" t="s">
        <v>2538</v>
      </c>
      <c r="B280" s="3" t="s">
        <v>752</v>
      </c>
      <c r="C280" s="3" t="s">
        <v>1652</v>
      </c>
      <c r="D280" s="3" t="s">
        <v>1653</v>
      </c>
      <c r="E280" s="3" t="s">
        <v>1654</v>
      </c>
      <c r="F280" s="3" t="s">
        <v>2252</v>
      </c>
      <c r="G280" s="3" t="s">
        <v>2076</v>
      </c>
      <c r="H280" s="3" t="s">
        <v>1655</v>
      </c>
      <c r="I280" s="3" t="s">
        <v>2070</v>
      </c>
    </row>
    <row r="281" spans="1:9" x14ac:dyDescent="0.25">
      <c r="A281" s="3" t="s">
        <v>2539</v>
      </c>
      <c r="B281" s="3" t="s">
        <v>752</v>
      </c>
      <c r="C281" s="3" t="s">
        <v>1656</v>
      </c>
      <c r="D281" s="3" t="s">
        <v>1657</v>
      </c>
      <c r="E281" s="3" t="s">
        <v>1654</v>
      </c>
      <c r="F281" s="3" t="s">
        <v>2252</v>
      </c>
      <c r="G281" s="3" t="s">
        <v>2075</v>
      </c>
      <c r="H281" s="3" t="s">
        <v>1658</v>
      </c>
      <c r="I281" s="3" t="s">
        <v>2070</v>
      </c>
    </row>
    <row r="282" spans="1:9" x14ac:dyDescent="0.25">
      <c r="A282" s="3" t="s">
        <v>2540</v>
      </c>
      <c r="B282" s="3" t="s">
        <v>752</v>
      </c>
      <c r="C282" s="3" t="s">
        <v>1659</v>
      </c>
      <c r="D282" s="3" t="s">
        <v>1660</v>
      </c>
      <c r="E282" s="3" t="s">
        <v>1654</v>
      </c>
      <c r="F282" s="3" t="s">
        <v>2252</v>
      </c>
      <c r="G282" s="3" t="s">
        <v>2074</v>
      </c>
      <c r="H282" s="3" t="s">
        <v>1661</v>
      </c>
      <c r="I282" s="3" t="s">
        <v>2070</v>
      </c>
    </row>
    <row r="283" spans="1:9" x14ac:dyDescent="0.25">
      <c r="A283" s="3" t="s">
        <v>2541</v>
      </c>
      <c r="B283" s="3" t="s">
        <v>752</v>
      </c>
      <c r="C283" s="3" t="s">
        <v>52</v>
      </c>
      <c r="D283" s="3" t="s">
        <v>1662</v>
      </c>
      <c r="E283" s="3" t="s">
        <v>1521</v>
      </c>
      <c r="F283" s="3" t="s">
        <v>2233</v>
      </c>
      <c r="G283" s="3" t="s">
        <v>2335</v>
      </c>
      <c r="H283" s="3" t="s">
        <v>1663</v>
      </c>
      <c r="I283" s="3" t="s">
        <v>2072</v>
      </c>
    </row>
    <row r="284" spans="1:9" x14ac:dyDescent="0.25">
      <c r="A284" s="3" t="s">
        <v>2542</v>
      </c>
      <c r="B284" s="3" t="s">
        <v>752</v>
      </c>
      <c r="C284" s="3" t="s">
        <v>1664</v>
      </c>
      <c r="D284" s="3" t="s">
        <v>1665</v>
      </c>
      <c r="E284" s="3" t="s">
        <v>1666</v>
      </c>
      <c r="F284" s="3" t="s">
        <v>2252</v>
      </c>
      <c r="G284" s="3" t="s">
        <v>2076</v>
      </c>
      <c r="H284" s="3" t="s">
        <v>1667</v>
      </c>
      <c r="I284" s="3" t="s">
        <v>2070</v>
      </c>
    </row>
    <row r="285" spans="1:9" x14ac:dyDescent="0.25">
      <c r="A285" s="3" t="s">
        <v>2543</v>
      </c>
      <c r="B285" s="3" t="s">
        <v>752</v>
      </c>
      <c r="C285" s="3" t="s">
        <v>98</v>
      </c>
      <c r="D285" s="3" t="s">
        <v>1668</v>
      </c>
      <c r="E285" s="3" t="s">
        <v>1666</v>
      </c>
      <c r="F285" s="3" t="s">
        <v>2252</v>
      </c>
      <c r="G285" s="3" t="s">
        <v>2075</v>
      </c>
      <c r="H285" s="3" t="s">
        <v>1669</v>
      </c>
      <c r="I285" s="3" t="s">
        <v>2070</v>
      </c>
    </row>
    <row r="286" spans="1:9" x14ac:dyDescent="0.25">
      <c r="A286" s="3" t="s">
        <v>2544</v>
      </c>
      <c r="B286" s="3" t="s">
        <v>752</v>
      </c>
      <c r="C286" s="3" t="s">
        <v>99</v>
      </c>
      <c r="D286" s="3" t="s">
        <v>1670</v>
      </c>
      <c r="E286" s="3" t="s">
        <v>1666</v>
      </c>
      <c r="F286" s="3" t="s">
        <v>2252</v>
      </c>
      <c r="G286" s="3" t="s">
        <v>2074</v>
      </c>
      <c r="H286" s="3" t="s">
        <v>1671</v>
      </c>
      <c r="I286" s="3" t="s">
        <v>2070</v>
      </c>
    </row>
    <row r="287" spans="1:9" x14ac:dyDescent="0.25">
      <c r="A287" s="3" t="s">
        <v>2545</v>
      </c>
      <c r="B287" s="3" t="s">
        <v>752</v>
      </c>
      <c r="C287" s="3" t="s">
        <v>100</v>
      </c>
      <c r="D287" s="3" t="s">
        <v>1672</v>
      </c>
      <c r="E287" s="3" t="s">
        <v>1666</v>
      </c>
      <c r="F287" s="3" t="s">
        <v>2252</v>
      </c>
      <c r="G287" s="3" t="s">
        <v>2073</v>
      </c>
      <c r="H287" s="3" t="s">
        <v>1673</v>
      </c>
      <c r="I287" s="3" t="s">
        <v>2070</v>
      </c>
    </row>
    <row r="288" spans="1:9" x14ac:dyDescent="0.25">
      <c r="A288" s="3" t="s">
        <v>2546</v>
      </c>
      <c r="B288" s="3" t="s">
        <v>752</v>
      </c>
      <c r="C288" s="3" t="s">
        <v>101</v>
      </c>
      <c r="D288" s="3" t="s">
        <v>1674</v>
      </c>
      <c r="E288" s="3" t="s">
        <v>1666</v>
      </c>
      <c r="F288" s="3" t="s">
        <v>2252</v>
      </c>
      <c r="G288" s="3" t="s">
        <v>2078</v>
      </c>
      <c r="H288" s="3" t="s">
        <v>1675</v>
      </c>
      <c r="I288" s="3" t="s">
        <v>2070</v>
      </c>
    </row>
    <row r="289" spans="1:9" x14ac:dyDescent="0.25">
      <c r="A289" s="3" t="s">
        <v>2547</v>
      </c>
      <c r="B289" s="3" t="s">
        <v>752</v>
      </c>
      <c r="C289" s="3" t="s">
        <v>56</v>
      </c>
      <c r="D289" s="3" t="s">
        <v>1676</v>
      </c>
      <c r="E289" s="3" t="s">
        <v>1521</v>
      </c>
      <c r="F289" s="3" t="s">
        <v>2233</v>
      </c>
      <c r="G289" s="3" t="s">
        <v>2337</v>
      </c>
      <c r="H289" s="3" t="s">
        <v>1677</v>
      </c>
      <c r="I289" s="3" t="s">
        <v>2072</v>
      </c>
    </row>
    <row r="290" spans="1:9" x14ac:dyDescent="0.25">
      <c r="A290" s="3" t="s">
        <v>2548</v>
      </c>
      <c r="B290" s="3" t="s">
        <v>752</v>
      </c>
      <c r="C290" s="3" t="s">
        <v>102</v>
      </c>
      <c r="D290" s="3" t="s">
        <v>1678</v>
      </c>
      <c r="E290" s="3" t="s">
        <v>1679</v>
      </c>
      <c r="F290" s="3" t="s">
        <v>2252</v>
      </c>
      <c r="G290" s="3" t="s">
        <v>2076</v>
      </c>
      <c r="H290" s="3" t="s">
        <v>1680</v>
      </c>
      <c r="I290" s="3" t="s">
        <v>2070</v>
      </c>
    </row>
    <row r="291" spans="1:9" x14ac:dyDescent="0.25">
      <c r="A291" s="3" t="s">
        <v>2549</v>
      </c>
      <c r="B291" s="3" t="s">
        <v>752</v>
      </c>
      <c r="C291" s="3" t="s">
        <v>103</v>
      </c>
      <c r="D291" s="3" t="s">
        <v>1681</v>
      </c>
      <c r="E291" s="3" t="s">
        <v>1679</v>
      </c>
      <c r="F291" s="3" t="s">
        <v>2252</v>
      </c>
      <c r="G291" s="3" t="s">
        <v>2075</v>
      </c>
      <c r="H291" s="3" t="s">
        <v>1682</v>
      </c>
      <c r="I291" s="3" t="s">
        <v>2070</v>
      </c>
    </row>
    <row r="292" spans="1:9" x14ac:dyDescent="0.25">
      <c r="A292" s="3" t="s">
        <v>2550</v>
      </c>
      <c r="B292" s="3" t="s">
        <v>752</v>
      </c>
      <c r="C292" s="3" t="s">
        <v>1683</v>
      </c>
      <c r="D292" s="3" t="s">
        <v>1684</v>
      </c>
      <c r="E292" s="3" t="s">
        <v>1679</v>
      </c>
      <c r="F292" s="3" t="s">
        <v>2252</v>
      </c>
      <c r="G292" s="3" t="s">
        <v>2074</v>
      </c>
      <c r="H292" s="3" t="s">
        <v>1685</v>
      </c>
      <c r="I292" s="3" t="s">
        <v>2070</v>
      </c>
    </row>
    <row r="293" spans="1:9" x14ac:dyDescent="0.25">
      <c r="A293" s="3" t="s">
        <v>2551</v>
      </c>
      <c r="B293" s="3" t="s">
        <v>752</v>
      </c>
      <c r="C293" s="3" t="s">
        <v>1686</v>
      </c>
      <c r="D293" s="3" t="s">
        <v>1687</v>
      </c>
      <c r="E293" s="3" t="s">
        <v>1521</v>
      </c>
      <c r="F293" s="3" t="s">
        <v>2233</v>
      </c>
      <c r="G293" s="3" t="s">
        <v>2339</v>
      </c>
      <c r="H293" s="3" t="s">
        <v>1688</v>
      </c>
      <c r="I293" s="3" t="s">
        <v>2070</v>
      </c>
    </row>
    <row r="294" spans="1:9" x14ac:dyDescent="0.25">
      <c r="A294" s="3" t="s">
        <v>2552</v>
      </c>
      <c r="B294" s="3" t="s">
        <v>752</v>
      </c>
      <c r="C294" s="3" t="s">
        <v>1689</v>
      </c>
      <c r="D294" s="3" t="s">
        <v>104</v>
      </c>
      <c r="E294" s="3" t="s">
        <v>1521</v>
      </c>
      <c r="F294" s="3" t="s">
        <v>2233</v>
      </c>
      <c r="G294" s="3" t="s">
        <v>2341</v>
      </c>
      <c r="H294" s="3" t="s">
        <v>1690</v>
      </c>
      <c r="I294" s="3" t="s">
        <v>2070</v>
      </c>
    </row>
    <row r="295" spans="1:9" x14ac:dyDescent="0.25">
      <c r="A295" s="3" t="s">
        <v>2553</v>
      </c>
      <c r="B295" s="3" t="s">
        <v>752</v>
      </c>
      <c r="C295" s="3" t="s">
        <v>1691</v>
      </c>
      <c r="D295" s="3" t="s">
        <v>1692</v>
      </c>
      <c r="E295" s="3" t="s">
        <v>1521</v>
      </c>
      <c r="F295" s="3" t="s">
        <v>2233</v>
      </c>
      <c r="G295" s="3" t="s">
        <v>2441</v>
      </c>
      <c r="H295" s="3" t="s">
        <v>1693</v>
      </c>
      <c r="I295" s="3" t="s">
        <v>2072</v>
      </c>
    </row>
    <row r="296" spans="1:9" x14ac:dyDescent="0.25">
      <c r="A296" s="3" t="s">
        <v>2554</v>
      </c>
      <c r="B296" s="3" t="s">
        <v>752</v>
      </c>
      <c r="C296" s="3" t="s">
        <v>105</v>
      </c>
      <c r="D296" s="3" t="s">
        <v>1694</v>
      </c>
      <c r="E296" s="3" t="s">
        <v>1695</v>
      </c>
      <c r="F296" s="3" t="s">
        <v>2252</v>
      </c>
      <c r="G296" s="3" t="s">
        <v>2076</v>
      </c>
      <c r="H296" s="3" t="s">
        <v>1696</v>
      </c>
      <c r="I296" s="3" t="s">
        <v>2070</v>
      </c>
    </row>
    <row r="297" spans="1:9" x14ac:dyDescent="0.25">
      <c r="A297" s="3" t="s">
        <v>2555</v>
      </c>
      <c r="B297" s="3" t="s">
        <v>752</v>
      </c>
      <c r="C297" s="3" t="s">
        <v>106</v>
      </c>
      <c r="D297" s="3" t="s">
        <v>1697</v>
      </c>
      <c r="E297" s="3" t="s">
        <v>1695</v>
      </c>
      <c r="F297" s="3" t="s">
        <v>2252</v>
      </c>
      <c r="G297" s="3" t="s">
        <v>2075</v>
      </c>
      <c r="H297" s="3" t="s">
        <v>1698</v>
      </c>
      <c r="I297" s="3" t="s">
        <v>2070</v>
      </c>
    </row>
    <row r="298" spans="1:9" x14ac:dyDescent="0.25">
      <c r="A298" s="3" t="s">
        <v>2556</v>
      </c>
      <c r="B298" s="3" t="s">
        <v>752</v>
      </c>
      <c r="C298" s="3" t="s">
        <v>59</v>
      </c>
      <c r="D298" s="3" t="s">
        <v>1699</v>
      </c>
      <c r="E298" s="3" t="s">
        <v>1521</v>
      </c>
      <c r="F298" s="3" t="s">
        <v>2233</v>
      </c>
      <c r="G298" s="3" t="s">
        <v>2443</v>
      </c>
      <c r="H298" s="3" t="s">
        <v>1700</v>
      </c>
      <c r="I298" s="3" t="s">
        <v>2070</v>
      </c>
    </row>
    <row r="299" spans="1:9" x14ac:dyDescent="0.25">
      <c r="A299" s="3" t="s">
        <v>2557</v>
      </c>
      <c r="B299" s="3" t="s">
        <v>752</v>
      </c>
      <c r="C299" s="3" t="s">
        <v>60</v>
      </c>
      <c r="D299" s="3" t="s">
        <v>1701</v>
      </c>
      <c r="E299" s="3" t="s">
        <v>1521</v>
      </c>
      <c r="F299" s="3" t="s">
        <v>2233</v>
      </c>
      <c r="G299" s="3" t="s">
        <v>2449</v>
      </c>
      <c r="H299" s="3" t="s">
        <v>1702</v>
      </c>
      <c r="I299" s="3" t="s">
        <v>2072</v>
      </c>
    </row>
    <row r="300" spans="1:9" x14ac:dyDescent="0.25">
      <c r="A300" s="3" t="s">
        <v>2558</v>
      </c>
      <c r="B300" s="3" t="s">
        <v>752</v>
      </c>
      <c r="C300" s="3" t="s">
        <v>107</v>
      </c>
      <c r="D300" s="3" t="s">
        <v>1703</v>
      </c>
      <c r="E300" s="3" t="s">
        <v>1704</v>
      </c>
      <c r="F300" s="3" t="s">
        <v>2252</v>
      </c>
      <c r="G300" s="3" t="s">
        <v>2076</v>
      </c>
      <c r="H300" s="3" t="s">
        <v>1705</v>
      </c>
      <c r="I300" s="3" t="s">
        <v>2070</v>
      </c>
    </row>
    <row r="301" spans="1:9" x14ac:dyDescent="0.25">
      <c r="A301" s="3" t="s">
        <v>2559</v>
      </c>
      <c r="B301" s="3" t="s">
        <v>752</v>
      </c>
      <c r="C301" s="3" t="s">
        <v>1706</v>
      </c>
      <c r="D301" s="3" t="s">
        <v>1707</v>
      </c>
      <c r="E301" s="3" t="s">
        <v>1704</v>
      </c>
      <c r="F301" s="3" t="s">
        <v>2252</v>
      </c>
      <c r="G301" s="3" t="s">
        <v>2075</v>
      </c>
      <c r="H301" s="3" t="s">
        <v>1708</v>
      </c>
      <c r="I301" s="3" t="s">
        <v>2070</v>
      </c>
    </row>
    <row r="302" spans="1:9" x14ac:dyDescent="0.25">
      <c r="A302" s="3" t="s">
        <v>2560</v>
      </c>
      <c r="B302" s="3" t="s">
        <v>752</v>
      </c>
      <c r="C302" s="3" t="s">
        <v>1709</v>
      </c>
      <c r="D302" s="3" t="s">
        <v>1710</v>
      </c>
      <c r="E302" s="3" t="s">
        <v>1521</v>
      </c>
      <c r="F302" s="3" t="s">
        <v>2233</v>
      </c>
      <c r="G302" s="3" t="s">
        <v>1464</v>
      </c>
      <c r="H302" s="3" t="s">
        <v>1711</v>
      </c>
      <c r="I302" s="3" t="s">
        <v>2070</v>
      </c>
    </row>
    <row r="303" spans="1:9" x14ac:dyDescent="0.25">
      <c r="A303" s="3" t="s">
        <v>2561</v>
      </c>
      <c r="B303" s="3" t="s">
        <v>752</v>
      </c>
      <c r="C303" s="3" t="s">
        <v>1712</v>
      </c>
      <c r="D303" s="3" t="s">
        <v>1713</v>
      </c>
      <c r="E303" s="3" t="s">
        <v>1521</v>
      </c>
      <c r="F303" s="3" t="s">
        <v>2233</v>
      </c>
      <c r="G303" s="3" t="s">
        <v>1467</v>
      </c>
      <c r="H303" s="3" t="s">
        <v>1714</v>
      </c>
      <c r="I303" s="3" t="s">
        <v>2072</v>
      </c>
    </row>
    <row r="304" spans="1:9" x14ac:dyDescent="0.25">
      <c r="A304" s="3" t="s">
        <v>2562</v>
      </c>
      <c r="B304" s="3" t="s">
        <v>752</v>
      </c>
      <c r="C304" s="3" t="s">
        <v>108</v>
      </c>
      <c r="D304" s="3" t="s">
        <v>1715</v>
      </c>
      <c r="E304" s="3" t="s">
        <v>1716</v>
      </c>
      <c r="F304" s="3" t="s">
        <v>2252</v>
      </c>
      <c r="G304" s="3" t="s">
        <v>2076</v>
      </c>
      <c r="H304" s="3" t="s">
        <v>1717</v>
      </c>
      <c r="I304" s="3" t="s">
        <v>2070</v>
      </c>
    </row>
    <row r="305" spans="1:9" x14ac:dyDescent="0.25">
      <c r="A305" s="3" t="s">
        <v>2563</v>
      </c>
      <c r="B305" s="3" t="s">
        <v>752</v>
      </c>
      <c r="C305" s="3" t="s">
        <v>109</v>
      </c>
      <c r="D305" s="3" t="s">
        <v>1718</v>
      </c>
      <c r="E305" s="3" t="s">
        <v>1716</v>
      </c>
      <c r="F305" s="3" t="s">
        <v>2252</v>
      </c>
      <c r="G305" s="3" t="s">
        <v>2075</v>
      </c>
      <c r="H305" s="3" t="s">
        <v>1719</v>
      </c>
      <c r="I305" s="3" t="s">
        <v>2070</v>
      </c>
    </row>
    <row r="306" spans="1:9" x14ac:dyDescent="0.25">
      <c r="A306" s="3" t="s">
        <v>2564</v>
      </c>
      <c r="B306" s="3" t="s">
        <v>752</v>
      </c>
      <c r="C306" s="3" t="s">
        <v>64</v>
      </c>
      <c r="D306" s="3" t="s">
        <v>1720</v>
      </c>
      <c r="E306" s="3" t="s">
        <v>1521</v>
      </c>
      <c r="F306" s="3" t="s">
        <v>2233</v>
      </c>
      <c r="G306" s="3" t="s">
        <v>1470</v>
      </c>
      <c r="H306" s="3" t="s">
        <v>1721</v>
      </c>
      <c r="I306" s="3" t="s">
        <v>2070</v>
      </c>
    </row>
    <row r="307" spans="1:9" x14ac:dyDescent="0.25">
      <c r="A307" s="3" t="s">
        <v>2565</v>
      </c>
      <c r="B307" s="3" t="s">
        <v>752</v>
      </c>
      <c r="C307" s="3" t="s">
        <v>176</v>
      </c>
      <c r="D307" s="3" t="s">
        <v>1722</v>
      </c>
      <c r="E307" s="3" t="s">
        <v>1521</v>
      </c>
      <c r="F307" s="3" t="s">
        <v>2233</v>
      </c>
      <c r="G307" s="3" t="s">
        <v>1473</v>
      </c>
      <c r="H307" s="3" t="s">
        <v>1723</v>
      </c>
      <c r="I307" s="3" t="s">
        <v>2072</v>
      </c>
    </row>
    <row r="308" spans="1:9" x14ac:dyDescent="0.25">
      <c r="A308" s="3" t="s">
        <v>2566</v>
      </c>
      <c r="B308" s="3" t="s">
        <v>752</v>
      </c>
      <c r="C308" s="3" t="s">
        <v>110</v>
      </c>
      <c r="D308" s="3" t="s">
        <v>1724</v>
      </c>
      <c r="E308" s="3" t="s">
        <v>1725</v>
      </c>
      <c r="F308" s="3" t="s">
        <v>2252</v>
      </c>
      <c r="G308" s="3" t="s">
        <v>2076</v>
      </c>
      <c r="H308" s="3" t="s">
        <v>1726</v>
      </c>
      <c r="I308" s="3" t="s">
        <v>2070</v>
      </c>
    </row>
    <row r="309" spans="1:9" x14ac:dyDescent="0.25">
      <c r="A309" s="3" t="s">
        <v>2567</v>
      </c>
      <c r="B309" s="3" t="s">
        <v>752</v>
      </c>
      <c r="C309" s="3" t="s">
        <v>111</v>
      </c>
      <c r="D309" s="3" t="s">
        <v>1727</v>
      </c>
      <c r="E309" s="3" t="s">
        <v>1725</v>
      </c>
      <c r="F309" s="3" t="s">
        <v>2252</v>
      </c>
      <c r="G309" s="3" t="s">
        <v>2075</v>
      </c>
      <c r="H309" s="3" t="s">
        <v>1728</v>
      </c>
      <c r="I309" s="3" t="s">
        <v>2070</v>
      </c>
    </row>
    <row r="310" spans="1:9" x14ac:dyDescent="0.25">
      <c r="A310" s="3" t="s">
        <v>2568</v>
      </c>
      <c r="B310" s="3" t="s">
        <v>752</v>
      </c>
      <c r="C310" s="3" t="s">
        <v>1729</v>
      </c>
      <c r="D310" s="3" t="s">
        <v>1730</v>
      </c>
      <c r="E310" s="3" t="s">
        <v>1725</v>
      </c>
      <c r="F310" s="3" t="s">
        <v>2252</v>
      </c>
      <c r="G310" s="3" t="s">
        <v>2074</v>
      </c>
      <c r="H310" s="3" t="s">
        <v>1731</v>
      </c>
      <c r="I310" s="3" t="s">
        <v>2070</v>
      </c>
    </row>
    <row r="311" spans="1:9" x14ac:dyDescent="0.25">
      <c r="A311" s="3" t="s">
        <v>2569</v>
      </c>
      <c r="B311" s="3" t="s">
        <v>752</v>
      </c>
      <c r="C311" s="3" t="s">
        <v>112</v>
      </c>
      <c r="D311" s="3" t="s">
        <v>1732</v>
      </c>
      <c r="E311" s="3" t="s">
        <v>1725</v>
      </c>
      <c r="F311" s="3" t="s">
        <v>2252</v>
      </c>
      <c r="G311" s="3" t="s">
        <v>2073</v>
      </c>
      <c r="H311" s="3" t="s">
        <v>1733</v>
      </c>
      <c r="I311" s="3" t="s">
        <v>2070</v>
      </c>
    </row>
    <row r="312" spans="1:9" x14ac:dyDescent="0.25">
      <c r="A312" s="3" t="s">
        <v>2570</v>
      </c>
      <c r="B312" s="3" t="s">
        <v>752</v>
      </c>
      <c r="C312" s="3" t="s">
        <v>113</v>
      </c>
      <c r="D312" s="3" t="s">
        <v>1734</v>
      </c>
      <c r="E312" s="3" t="s">
        <v>1725</v>
      </c>
      <c r="F312" s="3" t="s">
        <v>2252</v>
      </c>
      <c r="G312" s="3" t="s">
        <v>2078</v>
      </c>
      <c r="H312" s="3" t="s">
        <v>1735</v>
      </c>
      <c r="I312" s="3" t="s">
        <v>2070</v>
      </c>
    </row>
    <row r="313" spans="1:9" x14ac:dyDescent="0.25">
      <c r="A313" s="3" t="s">
        <v>2571</v>
      </c>
      <c r="B313" s="3" t="s">
        <v>752</v>
      </c>
      <c r="C313" s="3" t="s">
        <v>1736</v>
      </c>
      <c r="D313" s="3" t="s">
        <v>1737</v>
      </c>
      <c r="E313" s="3" t="s">
        <v>1521</v>
      </c>
      <c r="F313" s="3" t="s">
        <v>2233</v>
      </c>
      <c r="G313" s="3" t="s">
        <v>1483</v>
      </c>
      <c r="H313" s="3" t="s">
        <v>1738</v>
      </c>
      <c r="I313" s="3" t="s">
        <v>2070</v>
      </c>
    </row>
    <row r="314" spans="1:9" x14ac:dyDescent="0.25">
      <c r="A314" s="3" t="s">
        <v>2572</v>
      </c>
      <c r="B314" s="3" t="s">
        <v>752</v>
      </c>
      <c r="C314" s="3" t="s">
        <v>1739</v>
      </c>
      <c r="D314" s="3" t="s">
        <v>1740</v>
      </c>
      <c r="E314" s="3" t="s">
        <v>1521</v>
      </c>
      <c r="F314" s="3" t="s">
        <v>2233</v>
      </c>
      <c r="G314" s="3" t="s">
        <v>1486</v>
      </c>
      <c r="H314" s="3" t="s">
        <v>1741</v>
      </c>
      <c r="I314" s="3" t="s">
        <v>2072</v>
      </c>
    </row>
    <row r="315" spans="1:9" x14ac:dyDescent="0.25">
      <c r="A315" s="3" t="s">
        <v>2573</v>
      </c>
      <c r="B315" s="3" t="s">
        <v>752</v>
      </c>
      <c r="C315" s="3" t="s">
        <v>114</v>
      </c>
      <c r="D315" s="3" t="s">
        <v>1742</v>
      </c>
      <c r="E315" s="3" t="s">
        <v>1743</v>
      </c>
      <c r="F315" s="3" t="s">
        <v>2252</v>
      </c>
      <c r="G315" s="3" t="s">
        <v>2076</v>
      </c>
      <c r="H315" s="3" t="s">
        <v>1744</v>
      </c>
      <c r="I315" s="3" t="s">
        <v>2070</v>
      </c>
    </row>
    <row r="316" spans="1:9" x14ac:dyDescent="0.25">
      <c r="A316" s="3" t="s">
        <v>2574</v>
      </c>
      <c r="B316" s="3" t="s">
        <v>752</v>
      </c>
      <c r="C316" s="3" t="s">
        <v>115</v>
      </c>
      <c r="D316" s="3" t="s">
        <v>1745</v>
      </c>
      <c r="E316" s="3" t="s">
        <v>1743</v>
      </c>
      <c r="F316" s="3" t="s">
        <v>2252</v>
      </c>
      <c r="G316" s="3" t="s">
        <v>2075</v>
      </c>
      <c r="H316" s="3" t="s">
        <v>1746</v>
      </c>
      <c r="I316" s="3" t="s">
        <v>2070</v>
      </c>
    </row>
    <row r="317" spans="1:9" x14ac:dyDescent="0.25">
      <c r="A317" s="3" t="s">
        <v>2575</v>
      </c>
      <c r="B317" s="3" t="s">
        <v>752</v>
      </c>
      <c r="C317" s="3" t="s">
        <v>1747</v>
      </c>
      <c r="D317" s="3" t="s">
        <v>1748</v>
      </c>
      <c r="E317" s="3" t="s">
        <v>1521</v>
      </c>
      <c r="F317" s="3" t="s">
        <v>2233</v>
      </c>
      <c r="G317" s="3" t="s">
        <v>2461</v>
      </c>
      <c r="H317" s="3" t="s">
        <v>1749</v>
      </c>
      <c r="I317" s="3" t="s">
        <v>2070</v>
      </c>
    </row>
    <row r="318" spans="1:9" x14ac:dyDescent="0.25">
      <c r="A318" s="3" t="s">
        <v>2576</v>
      </c>
      <c r="B318" s="3" t="s">
        <v>752</v>
      </c>
      <c r="C318" s="3" t="s">
        <v>1750</v>
      </c>
      <c r="D318" s="3" t="s">
        <v>1751</v>
      </c>
      <c r="E318" s="3" t="s">
        <v>1521</v>
      </c>
      <c r="F318" s="3" t="s">
        <v>2233</v>
      </c>
      <c r="G318" s="3" t="s">
        <v>2463</v>
      </c>
      <c r="H318" s="3" t="s">
        <v>1752</v>
      </c>
      <c r="I318" s="3" t="s">
        <v>2070</v>
      </c>
    </row>
    <row r="319" spans="1:9" x14ac:dyDescent="0.25">
      <c r="A319" s="3" t="s">
        <v>2577</v>
      </c>
      <c r="B319" s="3" t="s">
        <v>752</v>
      </c>
      <c r="C319" s="3" t="s">
        <v>1753</v>
      </c>
      <c r="D319" s="3" t="s">
        <v>1754</v>
      </c>
      <c r="E319" s="3" t="s">
        <v>1521</v>
      </c>
      <c r="F319" s="3" t="s">
        <v>2233</v>
      </c>
      <c r="G319" s="3" t="s">
        <v>2467</v>
      </c>
      <c r="H319" s="3" t="s">
        <v>1755</v>
      </c>
      <c r="I319" s="3" t="s">
        <v>2070</v>
      </c>
    </row>
    <row r="320" spans="1:9" x14ac:dyDescent="0.25">
      <c r="A320" s="3" t="s">
        <v>2578</v>
      </c>
      <c r="B320" s="3" t="s">
        <v>752</v>
      </c>
      <c r="C320" s="3" t="s">
        <v>1756</v>
      </c>
      <c r="D320" s="3" t="s">
        <v>1757</v>
      </c>
      <c r="E320" s="3" t="s">
        <v>1521</v>
      </c>
      <c r="F320" s="3" t="s">
        <v>2233</v>
      </c>
      <c r="G320" s="3" t="s">
        <v>2469</v>
      </c>
      <c r="H320" s="3" t="s">
        <v>1758</v>
      </c>
      <c r="I320" s="3" t="s">
        <v>2072</v>
      </c>
    </row>
    <row r="321" spans="1:9" x14ac:dyDescent="0.25">
      <c r="A321" s="3" t="s">
        <v>2579</v>
      </c>
      <c r="B321" s="3" t="s">
        <v>752</v>
      </c>
      <c r="C321" s="3" t="s">
        <v>116</v>
      </c>
      <c r="D321" s="3" t="s">
        <v>1759</v>
      </c>
      <c r="E321" s="3" t="s">
        <v>1760</v>
      </c>
      <c r="F321" s="3" t="s">
        <v>2252</v>
      </c>
      <c r="G321" s="3" t="s">
        <v>2076</v>
      </c>
      <c r="H321" s="3" t="s">
        <v>1761</v>
      </c>
      <c r="I321" s="3" t="s">
        <v>2070</v>
      </c>
    </row>
    <row r="322" spans="1:9" x14ac:dyDescent="0.25">
      <c r="A322" s="3" t="s">
        <v>2580</v>
      </c>
      <c r="B322" s="3" t="s">
        <v>752</v>
      </c>
      <c r="C322" s="3" t="s">
        <v>1762</v>
      </c>
      <c r="D322" s="3" t="s">
        <v>1763</v>
      </c>
      <c r="E322" s="3" t="s">
        <v>1760</v>
      </c>
      <c r="F322" s="3" t="s">
        <v>2252</v>
      </c>
      <c r="G322" s="3" t="s">
        <v>2075</v>
      </c>
      <c r="H322" s="3" t="s">
        <v>1764</v>
      </c>
      <c r="I322" s="3" t="s">
        <v>2070</v>
      </c>
    </row>
    <row r="323" spans="1:9" x14ac:dyDescent="0.25">
      <c r="A323" s="3" t="s">
        <v>2581</v>
      </c>
      <c r="B323" s="3" t="s">
        <v>752</v>
      </c>
      <c r="C323" s="3" t="s">
        <v>1765</v>
      </c>
      <c r="D323" s="3" t="s">
        <v>1766</v>
      </c>
      <c r="E323" s="3" t="s">
        <v>1521</v>
      </c>
      <c r="F323" s="3" t="s">
        <v>2233</v>
      </c>
      <c r="G323" s="3" t="s">
        <v>2471</v>
      </c>
      <c r="H323" s="3" t="s">
        <v>1767</v>
      </c>
      <c r="I323" s="3" t="s">
        <v>2072</v>
      </c>
    </row>
    <row r="324" spans="1:9" x14ac:dyDescent="0.25">
      <c r="A324" s="3" t="s">
        <v>2582</v>
      </c>
      <c r="B324" s="3" t="s">
        <v>752</v>
      </c>
      <c r="C324" s="3" t="s">
        <v>1768</v>
      </c>
      <c r="D324" s="3" t="s">
        <v>1769</v>
      </c>
      <c r="E324" s="3" t="s">
        <v>1770</v>
      </c>
      <c r="F324" s="3" t="s">
        <v>2252</v>
      </c>
      <c r="G324" s="3" t="s">
        <v>2076</v>
      </c>
      <c r="H324" s="3" t="s">
        <v>1771</v>
      </c>
      <c r="I324" s="3" t="s">
        <v>2070</v>
      </c>
    </row>
    <row r="325" spans="1:9" x14ac:dyDescent="0.25">
      <c r="A325" s="3" t="s">
        <v>2583</v>
      </c>
      <c r="B325" s="3" t="s">
        <v>752</v>
      </c>
      <c r="C325" s="3" t="s">
        <v>1772</v>
      </c>
      <c r="D325" s="3" t="s">
        <v>1773</v>
      </c>
      <c r="E325" s="3" t="s">
        <v>1770</v>
      </c>
      <c r="F325" s="3" t="s">
        <v>2252</v>
      </c>
      <c r="G325" s="3" t="s">
        <v>2075</v>
      </c>
      <c r="H325" s="3" t="s">
        <v>1774</v>
      </c>
      <c r="I325" s="3" t="s">
        <v>2070</v>
      </c>
    </row>
    <row r="326" spans="1:9" x14ac:dyDescent="0.25">
      <c r="A326" s="3" t="s">
        <v>2584</v>
      </c>
      <c r="B326" s="3" t="s">
        <v>752</v>
      </c>
      <c r="C326" s="3" t="s">
        <v>1775</v>
      </c>
      <c r="D326" s="3" t="s">
        <v>1776</v>
      </c>
      <c r="E326" s="3" t="s">
        <v>1770</v>
      </c>
      <c r="F326" s="3" t="s">
        <v>2252</v>
      </c>
      <c r="G326" s="3" t="s">
        <v>2074</v>
      </c>
      <c r="H326" s="3" t="s">
        <v>1777</v>
      </c>
      <c r="I326" s="3" t="s">
        <v>2070</v>
      </c>
    </row>
    <row r="327" spans="1:9" x14ac:dyDescent="0.25">
      <c r="A327" s="3" t="s">
        <v>2585</v>
      </c>
      <c r="B327" s="3" t="s">
        <v>752</v>
      </c>
      <c r="C327" s="3" t="s">
        <v>1778</v>
      </c>
      <c r="D327" s="3" t="s">
        <v>1779</v>
      </c>
      <c r="E327" s="3" t="s">
        <v>1521</v>
      </c>
      <c r="F327" s="3" t="s">
        <v>2233</v>
      </c>
      <c r="G327" s="3" t="s">
        <v>2473</v>
      </c>
      <c r="H327" s="3" t="s">
        <v>1780</v>
      </c>
      <c r="I327" s="3" t="s">
        <v>2072</v>
      </c>
    </row>
    <row r="328" spans="1:9" x14ac:dyDescent="0.25">
      <c r="A328" s="3" t="s">
        <v>2586</v>
      </c>
      <c r="B328" s="3" t="s">
        <v>752</v>
      </c>
      <c r="C328" s="3" t="s">
        <v>1781</v>
      </c>
      <c r="D328" s="3" t="s">
        <v>1782</v>
      </c>
      <c r="E328" s="3" t="s">
        <v>1783</v>
      </c>
      <c r="F328" s="3" t="s">
        <v>2252</v>
      </c>
      <c r="G328" s="3" t="s">
        <v>2076</v>
      </c>
      <c r="H328" s="3" t="s">
        <v>1784</v>
      </c>
      <c r="I328" s="3" t="s">
        <v>2070</v>
      </c>
    </row>
    <row r="329" spans="1:9" x14ac:dyDescent="0.25">
      <c r="A329" s="3" t="s">
        <v>2587</v>
      </c>
      <c r="B329" s="3" t="s">
        <v>752</v>
      </c>
      <c r="C329" s="3" t="s">
        <v>1785</v>
      </c>
      <c r="D329" s="3" t="s">
        <v>1786</v>
      </c>
      <c r="E329" s="3" t="s">
        <v>1783</v>
      </c>
      <c r="F329" s="3" t="s">
        <v>2252</v>
      </c>
      <c r="G329" s="3" t="s">
        <v>2075</v>
      </c>
      <c r="H329" s="3" t="s">
        <v>1787</v>
      </c>
      <c r="I329" s="3" t="s">
        <v>2070</v>
      </c>
    </row>
    <row r="330" spans="1:9" x14ac:dyDescent="0.25">
      <c r="A330" s="3" t="s">
        <v>2588</v>
      </c>
      <c r="B330" s="3" t="s">
        <v>752</v>
      </c>
      <c r="C330" s="3" t="s">
        <v>117</v>
      </c>
      <c r="D330" s="3" t="s">
        <v>1788</v>
      </c>
      <c r="E330" s="3" t="s">
        <v>1783</v>
      </c>
      <c r="F330" s="3" t="s">
        <v>2252</v>
      </c>
      <c r="G330" s="3" t="s">
        <v>2074</v>
      </c>
      <c r="H330" s="3" t="s">
        <v>1789</v>
      </c>
      <c r="I330" s="3" t="s">
        <v>2070</v>
      </c>
    </row>
    <row r="331" spans="1:9" x14ac:dyDescent="0.25">
      <c r="A331" s="3" t="s">
        <v>2589</v>
      </c>
      <c r="B331" s="3" t="s">
        <v>752</v>
      </c>
      <c r="C331" s="3" t="s">
        <v>1790</v>
      </c>
      <c r="D331" s="3" t="s">
        <v>1791</v>
      </c>
      <c r="E331" s="3" t="s">
        <v>1521</v>
      </c>
      <c r="F331" s="3" t="s">
        <v>2233</v>
      </c>
      <c r="G331" s="3" t="s">
        <v>2475</v>
      </c>
      <c r="H331" s="3" t="s">
        <v>1792</v>
      </c>
      <c r="I331" s="3" t="s">
        <v>2070</v>
      </c>
    </row>
    <row r="332" spans="1:9" x14ac:dyDescent="0.25">
      <c r="A332" s="3" t="s">
        <v>2590</v>
      </c>
      <c r="B332" s="3" t="s">
        <v>752</v>
      </c>
      <c r="C332" s="3" t="s">
        <v>1793</v>
      </c>
      <c r="D332" s="3" t="s">
        <v>1794</v>
      </c>
      <c r="E332" s="3" t="s">
        <v>1521</v>
      </c>
      <c r="F332" s="3" t="s">
        <v>2233</v>
      </c>
      <c r="G332" s="3" t="s">
        <v>2591</v>
      </c>
      <c r="H332" s="3" t="s">
        <v>1795</v>
      </c>
      <c r="I332" s="3" t="s">
        <v>2070</v>
      </c>
    </row>
    <row r="333" spans="1:9" x14ac:dyDescent="0.25">
      <c r="A333" s="3" t="s">
        <v>2592</v>
      </c>
      <c r="B333" s="3" t="s">
        <v>752</v>
      </c>
      <c r="C333" s="3" t="s">
        <v>1796</v>
      </c>
      <c r="D333" s="3" t="s">
        <v>1797</v>
      </c>
      <c r="E333" s="3" t="s">
        <v>1521</v>
      </c>
      <c r="F333" s="3" t="s">
        <v>2233</v>
      </c>
      <c r="G333" s="3" t="s">
        <v>2593</v>
      </c>
      <c r="H333" s="3" t="s">
        <v>1798</v>
      </c>
      <c r="I333" s="3" t="s">
        <v>2070</v>
      </c>
    </row>
    <row r="334" spans="1:9" x14ac:dyDescent="0.25">
      <c r="A334" s="3" t="s">
        <v>2594</v>
      </c>
      <c r="B334" s="3" t="s">
        <v>752</v>
      </c>
      <c r="C334" s="3" t="s">
        <v>1799</v>
      </c>
      <c r="D334" s="3" t="s">
        <v>1800</v>
      </c>
      <c r="E334" s="3" t="s">
        <v>1521</v>
      </c>
      <c r="F334" s="3" t="s">
        <v>2233</v>
      </c>
      <c r="G334" s="3" t="s">
        <v>2595</v>
      </c>
      <c r="H334" s="3" t="s">
        <v>1801</v>
      </c>
      <c r="I334" s="3" t="s">
        <v>2072</v>
      </c>
    </row>
    <row r="335" spans="1:9" x14ac:dyDescent="0.25">
      <c r="A335" s="3" t="s">
        <v>2596</v>
      </c>
      <c r="B335" s="3" t="s">
        <v>752</v>
      </c>
      <c r="C335" s="3" t="s">
        <v>118</v>
      </c>
      <c r="D335" s="3" t="s">
        <v>1802</v>
      </c>
      <c r="E335" s="3" t="s">
        <v>1803</v>
      </c>
      <c r="F335" s="3" t="s">
        <v>2252</v>
      </c>
      <c r="G335" s="3" t="s">
        <v>2076</v>
      </c>
      <c r="H335" s="3" t="s">
        <v>1804</v>
      </c>
      <c r="I335" s="3" t="s">
        <v>2070</v>
      </c>
    </row>
    <row r="336" spans="1:9" x14ac:dyDescent="0.25">
      <c r="A336" s="3" t="s">
        <v>2597</v>
      </c>
      <c r="B336" s="3" t="s">
        <v>752</v>
      </c>
      <c r="C336" s="3" t="s">
        <v>1805</v>
      </c>
      <c r="D336" s="3" t="s">
        <v>1806</v>
      </c>
      <c r="E336" s="3" t="s">
        <v>1803</v>
      </c>
      <c r="F336" s="3" t="s">
        <v>2252</v>
      </c>
      <c r="G336" s="3" t="s">
        <v>2075</v>
      </c>
      <c r="H336" s="3" t="s">
        <v>1807</v>
      </c>
      <c r="I336" s="3" t="s">
        <v>2070</v>
      </c>
    </row>
    <row r="337" spans="1:9" x14ac:dyDescent="0.25">
      <c r="A337" s="3" t="s">
        <v>2598</v>
      </c>
      <c r="B337" s="3" t="s">
        <v>752</v>
      </c>
      <c r="C337" s="3" t="s">
        <v>1808</v>
      </c>
      <c r="D337" s="3" t="s">
        <v>1809</v>
      </c>
      <c r="E337" s="3" t="s">
        <v>1521</v>
      </c>
      <c r="F337" s="3" t="s">
        <v>2233</v>
      </c>
      <c r="G337" s="3" t="s">
        <v>1810</v>
      </c>
      <c r="H337" s="3" t="s">
        <v>1811</v>
      </c>
      <c r="I337" s="3" t="s">
        <v>2070</v>
      </c>
    </row>
    <row r="338" spans="1:9" x14ac:dyDescent="0.25">
      <c r="A338" s="3" t="s">
        <v>2599</v>
      </c>
      <c r="B338" s="3" t="s">
        <v>752</v>
      </c>
      <c r="C338" s="3" t="s">
        <v>1812</v>
      </c>
      <c r="D338" s="3" t="s">
        <v>1813</v>
      </c>
      <c r="E338" s="3" t="s">
        <v>1521</v>
      </c>
      <c r="F338" s="3" t="s">
        <v>2233</v>
      </c>
      <c r="G338" s="3" t="s">
        <v>1814</v>
      </c>
      <c r="H338" s="3" t="s">
        <v>1815</v>
      </c>
      <c r="I338" s="3" t="s">
        <v>2070</v>
      </c>
    </row>
    <row r="339" spans="1:9" x14ac:dyDescent="0.25">
      <c r="A339" s="3" t="s">
        <v>2600</v>
      </c>
      <c r="B339" s="3" t="s">
        <v>752</v>
      </c>
      <c r="C339" s="3" t="s">
        <v>1816</v>
      </c>
      <c r="D339" s="3" t="s">
        <v>1817</v>
      </c>
      <c r="E339" s="3" t="s">
        <v>1521</v>
      </c>
      <c r="F339" s="3" t="s">
        <v>2233</v>
      </c>
      <c r="G339" s="3" t="s">
        <v>1818</v>
      </c>
      <c r="H339" s="3" t="s">
        <v>1819</v>
      </c>
      <c r="I339" s="3" t="s">
        <v>2070</v>
      </c>
    </row>
    <row r="340" spans="1:9" x14ac:dyDescent="0.25">
      <c r="A340" s="3" t="s">
        <v>2601</v>
      </c>
      <c r="B340" s="3" t="s">
        <v>752</v>
      </c>
      <c r="C340" s="3" t="s">
        <v>1820</v>
      </c>
      <c r="D340" s="3" t="s">
        <v>1821</v>
      </c>
      <c r="E340" s="3" t="s">
        <v>1521</v>
      </c>
      <c r="F340" s="3" t="s">
        <v>2233</v>
      </c>
      <c r="G340" s="3" t="s">
        <v>1822</v>
      </c>
      <c r="H340" s="3" t="s">
        <v>1823</v>
      </c>
      <c r="I340" s="3" t="s">
        <v>2072</v>
      </c>
    </row>
    <row r="341" spans="1:9" x14ac:dyDescent="0.25">
      <c r="A341" s="3" t="s">
        <v>2602</v>
      </c>
      <c r="B341" s="3" t="s">
        <v>752</v>
      </c>
      <c r="C341" s="3" t="s">
        <v>119</v>
      </c>
      <c r="D341" s="3" t="s">
        <v>1824</v>
      </c>
      <c r="E341" s="3" t="s">
        <v>1825</v>
      </c>
      <c r="F341" s="3" t="s">
        <v>2252</v>
      </c>
      <c r="G341" s="3" t="s">
        <v>2076</v>
      </c>
      <c r="H341" s="3" t="s">
        <v>1826</v>
      </c>
      <c r="I341" s="3" t="s">
        <v>2070</v>
      </c>
    </row>
    <row r="342" spans="1:9" x14ac:dyDescent="0.25">
      <c r="A342" s="3" t="s">
        <v>2603</v>
      </c>
      <c r="B342" s="3" t="s">
        <v>752</v>
      </c>
      <c r="C342" s="3" t="s">
        <v>120</v>
      </c>
      <c r="D342" s="3" t="s">
        <v>1827</v>
      </c>
      <c r="E342" s="3" t="s">
        <v>1521</v>
      </c>
      <c r="F342" s="3" t="s">
        <v>2233</v>
      </c>
      <c r="G342" s="3" t="s">
        <v>1828</v>
      </c>
      <c r="H342" s="3" t="s">
        <v>1829</v>
      </c>
      <c r="I342" s="3" t="s">
        <v>2072</v>
      </c>
    </row>
    <row r="343" spans="1:9" x14ac:dyDescent="0.25">
      <c r="A343" s="3" t="s">
        <v>2604</v>
      </c>
      <c r="B343" s="3" t="s">
        <v>752</v>
      </c>
      <c r="C343" s="3" t="s">
        <v>120</v>
      </c>
      <c r="D343" s="3" t="s">
        <v>1830</v>
      </c>
      <c r="E343" s="3" t="s">
        <v>1831</v>
      </c>
      <c r="F343" s="3" t="s">
        <v>2252</v>
      </c>
      <c r="G343" s="3" t="s">
        <v>2076</v>
      </c>
      <c r="H343" s="3" t="s">
        <v>1832</v>
      </c>
      <c r="I343" s="3" t="s">
        <v>2070</v>
      </c>
    </row>
    <row r="344" spans="1:9" x14ac:dyDescent="0.25">
      <c r="A344" s="3" t="s">
        <v>2605</v>
      </c>
      <c r="B344" s="3" t="s">
        <v>752</v>
      </c>
      <c r="C344" s="3" t="s">
        <v>1833</v>
      </c>
      <c r="D344" s="3" t="s">
        <v>1834</v>
      </c>
      <c r="E344" s="3" t="s">
        <v>1831</v>
      </c>
      <c r="F344" s="3" t="s">
        <v>2252</v>
      </c>
      <c r="G344" s="3" t="s">
        <v>2075</v>
      </c>
      <c r="H344" s="3" t="s">
        <v>1835</v>
      </c>
      <c r="I344" s="3" t="s">
        <v>2070</v>
      </c>
    </row>
    <row r="345" spans="1:9" x14ac:dyDescent="0.25">
      <c r="A345" s="3" t="s">
        <v>2606</v>
      </c>
      <c r="B345" s="3" t="s">
        <v>752</v>
      </c>
      <c r="C345" s="3" t="s">
        <v>1836</v>
      </c>
      <c r="D345" s="3" t="s">
        <v>1837</v>
      </c>
      <c r="E345" s="3" t="s">
        <v>1831</v>
      </c>
      <c r="F345" s="3" t="s">
        <v>2252</v>
      </c>
      <c r="G345" s="3" t="s">
        <v>2074</v>
      </c>
      <c r="H345" s="3" t="s">
        <v>1838</v>
      </c>
      <c r="I345" s="3" t="s">
        <v>2070</v>
      </c>
    </row>
    <row r="346" spans="1:9" x14ac:dyDescent="0.25">
      <c r="A346" s="3" t="s">
        <v>2607</v>
      </c>
      <c r="B346" s="3" t="s">
        <v>752</v>
      </c>
      <c r="C346" s="3" t="s">
        <v>1839</v>
      </c>
      <c r="D346" s="3" t="s">
        <v>1840</v>
      </c>
      <c r="E346" s="3" t="s">
        <v>1831</v>
      </c>
      <c r="F346" s="3" t="s">
        <v>2252</v>
      </c>
      <c r="G346" s="3" t="s">
        <v>2073</v>
      </c>
      <c r="H346" s="3" t="s">
        <v>1841</v>
      </c>
      <c r="I346" s="3" t="s">
        <v>2070</v>
      </c>
    </row>
    <row r="347" spans="1:9" x14ac:dyDescent="0.25">
      <c r="A347" s="3" t="s">
        <v>2608</v>
      </c>
      <c r="B347" s="3" t="s">
        <v>752</v>
      </c>
      <c r="C347" s="3" t="s">
        <v>1842</v>
      </c>
      <c r="D347" s="3" t="s">
        <v>1843</v>
      </c>
      <c r="E347" s="3" t="s">
        <v>1521</v>
      </c>
      <c r="F347" s="3" t="s">
        <v>2233</v>
      </c>
      <c r="G347" s="3" t="s">
        <v>1844</v>
      </c>
      <c r="H347" s="3" t="s">
        <v>1845</v>
      </c>
      <c r="I347" s="3" t="s">
        <v>2072</v>
      </c>
    </row>
    <row r="348" spans="1:9" x14ac:dyDescent="0.25">
      <c r="A348" s="3" t="s">
        <v>2609</v>
      </c>
      <c r="B348" s="3" t="s">
        <v>752</v>
      </c>
      <c r="C348" s="3" t="s">
        <v>1846</v>
      </c>
      <c r="D348" s="3" t="s">
        <v>1847</v>
      </c>
      <c r="E348" s="3" t="s">
        <v>1848</v>
      </c>
      <c r="F348" s="3" t="s">
        <v>2252</v>
      </c>
      <c r="G348" s="3" t="s">
        <v>2076</v>
      </c>
      <c r="H348" s="3" t="s">
        <v>1849</v>
      </c>
      <c r="I348" s="3" t="s">
        <v>2070</v>
      </c>
    </row>
    <row r="349" spans="1:9" x14ac:dyDescent="0.25">
      <c r="A349" s="3" t="s">
        <v>2610</v>
      </c>
      <c r="B349" s="3" t="s">
        <v>752</v>
      </c>
      <c r="C349" s="3" t="s">
        <v>1850</v>
      </c>
      <c r="D349" s="3" t="s">
        <v>1851</v>
      </c>
      <c r="E349" s="3" t="s">
        <v>1521</v>
      </c>
      <c r="F349" s="3" t="s">
        <v>2233</v>
      </c>
      <c r="G349" s="3" t="s">
        <v>2611</v>
      </c>
      <c r="H349" s="3" t="s">
        <v>1852</v>
      </c>
      <c r="I349" s="3" t="s">
        <v>2072</v>
      </c>
    </row>
    <row r="350" spans="1:9" x14ac:dyDescent="0.25">
      <c r="A350" s="3" t="s">
        <v>2612</v>
      </c>
      <c r="B350" s="3" t="s">
        <v>752</v>
      </c>
      <c r="C350" s="3" t="s">
        <v>1853</v>
      </c>
      <c r="D350" s="3" t="s">
        <v>1854</v>
      </c>
      <c r="E350" s="3" t="s">
        <v>1855</v>
      </c>
      <c r="F350" s="3" t="s">
        <v>2252</v>
      </c>
      <c r="G350" s="3" t="s">
        <v>2076</v>
      </c>
      <c r="H350" s="3" t="s">
        <v>1856</v>
      </c>
      <c r="I350" s="3" t="s">
        <v>2070</v>
      </c>
    </row>
    <row r="351" spans="1:9" x14ac:dyDescent="0.25">
      <c r="A351" s="3" t="s">
        <v>2613</v>
      </c>
      <c r="B351" s="3" t="s">
        <v>752</v>
      </c>
      <c r="C351" s="3" t="s">
        <v>1857</v>
      </c>
      <c r="D351" s="3" t="s">
        <v>1858</v>
      </c>
      <c r="E351" s="3" t="s">
        <v>1855</v>
      </c>
      <c r="F351" s="3" t="s">
        <v>2252</v>
      </c>
      <c r="G351" s="3" t="s">
        <v>2075</v>
      </c>
      <c r="H351" s="3" t="s">
        <v>1859</v>
      </c>
      <c r="I351" s="3" t="s">
        <v>2070</v>
      </c>
    </row>
    <row r="352" spans="1:9" x14ac:dyDescent="0.25">
      <c r="A352" s="3" t="s">
        <v>2614</v>
      </c>
      <c r="B352" s="3" t="s">
        <v>752</v>
      </c>
      <c r="C352" s="3" t="s">
        <v>1860</v>
      </c>
      <c r="D352" s="3" t="s">
        <v>1861</v>
      </c>
      <c r="E352" s="3" t="s">
        <v>1521</v>
      </c>
      <c r="F352" s="3" t="s">
        <v>2233</v>
      </c>
      <c r="G352" s="3" t="s">
        <v>2615</v>
      </c>
      <c r="H352" s="3" t="s">
        <v>1862</v>
      </c>
      <c r="I352" s="3" t="s">
        <v>2070</v>
      </c>
    </row>
    <row r="353" spans="1:9" x14ac:dyDescent="0.25">
      <c r="A353" s="3" t="s">
        <v>2616</v>
      </c>
      <c r="B353" s="3" t="s">
        <v>752</v>
      </c>
      <c r="C353" s="3" t="s">
        <v>66</v>
      </c>
      <c r="D353" s="3" t="s">
        <v>1863</v>
      </c>
      <c r="E353" s="3" t="s">
        <v>1521</v>
      </c>
      <c r="F353" s="3" t="s">
        <v>2233</v>
      </c>
      <c r="G353" s="3" t="s">
        <v>2617</v>
      </c>
      <c r="H353" s="3" t="s">
        <v>1864</v>
      </c>
      <c r="I353" s="3" t="s">
        <v>2070</v>
      </c>
    </row>
    <row r="354" spans="1:9" x14ac:dyDescent="0.25">
      <c r="A354" s="3" t="s">
        <v>2618</v>
      </c>
      <c r="B354" s="3" t="s">
        <v>752</v>
      </c>
      <c r="C354" s="3" t="s">
        <v>1865</v>
      </c>
      <c r="D354" s="3" t="s">
        <v>1866</v>
      </c>
      <c r="E354" s="3" t="s">
        <v>1521</v>
      </c>
      <c r="F354" s="3" t="s">
        <v>2233</v>
      </c>
      <c r="G354" s="3" t="s">
        <v>2619</v>
      </c>
      <c r="H354" s="3" t="s">
        <v>1867</v>
      </c>
      <c r="I354" s="3" t="s">
        <v>2070</v>
      </c>
    </row>
    <row r="355" spans="1:9" x14ac:dyDescent="0.25">
      <c r="A355" s="3" t="s">
        <v>2620</v>
      </c>
      <c r="B355" s="3" t="s">
        <v>752</v>
      </c>
      <c r="C355" s="3" t="s">
        <v>1868</v>
      </c>
      <c r="D355" s="3" t="s">
        <v>1869</v>
      </c>
      <c r="E355" s="3" t="s">
        <v>1521</v>
      </c>
      <c r="F355" s="3" t="s">
        <v>2233</v>
      </c>
      <c r="G355" s="3" t="s">
        <v>2621</v>
      </c>
      <c r="H355" s="3" t="s">
        <v>1870</v>
      </c>
      <c r="I355" s="3" t="s">
        <v>2070</v>
      </c>
    </row>
    <row r="356" spans="1:9" x14ac:dyDescent="0.25">
      <c r="A356" s="3" t="s">
        <v>2622</v>
      </c>
      <c r="B356" s="3" t="s">
        <v>752</v>
      </c>
      <c r="C356" s="3" t="s">
        <v>1871</v>
      </c>
      <c r="D356" s="3" t="s">
        <v>1872</v>
      </c>
      <c r="E356" s="3" t="s">
        <v>1521</v>
      </c>
      <c r="F356" s="3" t="s">
        <v>2233</v>
      </c>
      <c r="G356" s="3" t="s">
        <v>2623</v>
      </c>
      <c r="H356" s="3" t="s">
        <v>1873</v>
      </c>
      <c r="I356" s="3" t="s">
        <v>2070</v>
      </c>
    </row>
    <row r="357" spans="1:9" x14ac:dyDescent="0.25">
      <c r="A357" s="3" t="s">
        <v>2624</v>
      </c>
      <c r="B357" s="3" t="s">
        <v>752</v>
      </c>
      <c r="C357" s="3" t="s">
        <v>1874</v>
      </c>
      <c r="D357" s="3" t="s">
        <v>1875</v>
      </c>
      <c r="E357" s="3" t="s">
        <v>1521</v>
      </c>
      <c r="F357" s="3" t="s">
        <v>2233</v>
      </c>
      <c r="G357" s="3" t="s">
        <v>2625</v>
      </c>
      <c r="H357" s="3" t="s">
        <v>1876</v>
      </c>
      <c r="I357" s="3" t="s">
        <v>2072</v>
      </c>
    </row>
    <row r="358" spans="1:9" x14ac:dyDescent="0.25">
      <c r="A358" s="3" t="s">
        <v>2626</v>
      </c>
      <c r="B358" s="3" t="s">
        <v>752</v>
      </c>
      <c r="C358" s="3" t="s">
        <v>121</v>
      </c>
      <c r="D358" s="3" t="s">
        <v>1877</v>
      </c>
      <c r="E358" s="3" t="s">
        <v>1878</v>
      </c>
      <c r="F358" s="3" t="s">
        <v>2252</v>
      </c>
      <c r="G358" s="3" t="s">
        <v>2076</v>
      </c>
      <c r="H358" s="3" t="s">
        <v>1879</v>
      </c>
      <c r="I358" s="3" t="s">
        <v>2070</v>
      </c>
    </row>
    <row r="359" spans="1:9" x14ac:dyDescent="0.25">
      <c r="A359" s="3" t="s">
        <v>2627</v>
      </c>
      <c r="B359" s="3" t="s">
        <v>752</v>
      </c>
      <c r="C359" s="3" t="s">
        <v>122</v>
      </c>
      <c r="D359" s="3" t="s">
        <v>1880</v>
      </c>
      <c r="E359" s="3" t="s">
        <v>1878</v>
      </c>
      <c r="F359" s="3" t="s">
        <v>2252</v>
      </c>
      <c r="G359" s="3" t="s">
        <v>2075</v>
      </c>
      <c r="H359" s="3" t="s">
        <v>1881</v>
      </c>
      <c r="I359" s="3" t="s">
        <v>2070</v>
      </c>
    </row>
    <row r="360" spans="1:9" x14ac:dyDescent="0.25">
      <c r="A360" s="3" t="s">
        <v>2628</v>
      </c>
      <c r="B360" s="3" t="s">
        <v>752</v>
      </c>
      <c r="C360" s="3" t="s">
        <v>1882</v>
      </c>
      <c r="D360" s="3" t="s">
        <v>1883</v>
      </c>
      <c r="E360" s="3" t="s">
        <v>1521</v>
      </c>
      <c r="F360" s="3" t="s">
        <v>2233</v>
      </c>
      <c r="G360" s="3" t="s">
        <v>2629</v>
      </c>
      <c r="H360" s="3" t="s">
        <v>1884</v>
      </c>
      <c r="I360" s="3" t="s">
        <v>2070</v>
      </c>
    </row>
    <row r="361" spans="1:9" x14ac:dyDescent="0.25">
      <c r="A361" s="3" t="s">
        <v>2630</v>
      </c>
      <c r="B361" s="3" t="s">
        <v>752</v>
      </c>
      <c r="C361" s="3" t="s">
        <v>1885</v>
      </c>
      <c r="D361" s="3" t="s">
        <v>1886</v>
      </c>
      <c r="E361" s="3" t="s">
        <v>1521</v>
      </c>
      <c r="F361" s="3" t="s">
        <v>2233</v>
      </c>
      <c r="G361" s="3" t="s">
        <v>2631</v>
      </c>
      <c r="H361" s="3" t="s">
        <v>1887</v>
      </c>
      <c r="I361" s="3" t="s">
        <v>2070</v>
      </c>
    </row>
    <row r="362" spans="1:9" x14ac:dyDescent="0.25">
      <c r="A362" s="3" t="s">
        <v>2632</v>
      </c>
      <c r="B362" s="3" t="s">
        <v>752</v>
      </c>
      <c r="C362" s="3" t="s">
        <v>1888</v>
      </c>
      <c r="D362" s="3" t="s">
        <v>1889</v>
      </c>
      <c r="E362" s="3" t="s">
        <v>1521</v>
      </c>
      <c r="F362" s="3" t="s">
        <v>2233</v>
      </c>
      <c r="G362" s="3" t="s">
        <v>2633</v>
      </c>
      <c r="H362" s="3" t="s">
        <v>1890</v>
      </c>
      <c r="I362" s="3" t="s">
        <v>2070</v>
      </c>
    </row>
    <row r="363" spans="1:9" x14ac:dyDescent="0.25">
      <c r="A363" s="3" t="s">
        <v>2634</v>
      </c>
      <c r="B363" s="3" t="s">
        <v>752</v>
      </c>
      <c r="C363" s="3" t="s">
        <v>1891</v>
      </c>
      <c r="D363" s="3" t="s">
        <v>1892</v>
      </c>
      <c r="E363" s="3" t="s">
        <v>1521</v>
      </c>
      <c r="F363" s="3" t="s">
        <v>2233</v>
      </c>
      <c r="G363" s="3" t="s">
        <v>1893</v>
      </c>
      <c r="H363" s="3" t="s">
        <v>1894</v>
      </c>
      <c r="I363" s="3" t="s">
        <v>2070</v>
      </c>
    </row>
    <row r="364" spans="1:9" x14ac:dyDescent="0.25">
      <c r="A364" s="3" t="s">
        <v>2635</v>
      </c>
      <c r="B364" s="3" t="s">
        <v>752</v>
      </c>
      <c r="C364" s="3" t="s">
        <v>1895</v>
      </c>
      <c r="D364" s="3" t="s">
        <v>1896</v>
      </c>
      <c r="E364" s="3" t="s">
        <v>1521</v>
      </c>
      <c r="F364" s="3" t="s">
        <v>2233</v>
      </c>
      <c r="G364" s="3" t="s">
        <v>1897</v>
      </c>
      <c r="H364" s="3" t="s">
        <v>1898</v>
      </c>
      <c r="I364" s="3" t="s">
        <v>2070</v>
      </c>
    </row>
    <row r="365" spans="1:9" x14ac:dyDescent="0.25">
      <c r="A365" s="3" t="s">
        <v>2636</v>
      </c>
      <c r="B365" s="3" t="s">
        <v>752</v>
      </c>
      <c r="C365" s="3" t="s">
        <v>1899</v>
      </c>
      <c r="D365" s="3" t="s">
        <v>1900</v>
      </c>
      <c r="E365" s="3" t="s">
        <v>1521</v>
      </c>
      <c r="F365" s="3" t="s">
        <v>2233</v>
      </c>
      <c r="G365" s="3" t="s">
        <v>1901</v>
      </c>
      <c r="H365" s="3" t="s">
        <v>1902</v>
      </c>
      <c r="I365" s="3" t="s">
        <v>2070</v>
      </c>
    </row>
    <row r="366" spans="1:9" x14ac:dyDescent="0.25">
      <c r="A366" s="3" t="s">
        <v>2637</v>
      </c>
      <c r="B366" s="3" t="s">
        <v>752</v>
      </c>
      <c r="C366" s="3" t="s">
        <v>1042</v>
      </c>
      <c r="D366" s="3" t="s">
        <v>1903</v>
      </c>
      <c r="E366" s="3" t="s">
        <v>1521</v>
      </c>
      <c r="F366" s="3" t="s">
        <v>2233</v>
      </c>
      <c r="G366" s="3" t="s">
        <v>1904</v>
      </c>
      <c r="H366" s="3" t="s">
        <v>1905</v>
      </c>
      <c r="I366" s="3" t="s">
        <v>2070</v>
      </c>
    </row>
    <row r="367" spans="1:9" x14ac:dyDescent="0.25">
      <c r="A367" s="3" t="s">
        <v>2638</v>
      </c>
      <c r="B367" s="3" t="s">
        <v>752</v>
      </c>
      <c r="C367" s="3" t="s">
        <v>1906</v>
      </c>
      <c r="D367" s="3" t="s">
        <v>1907</v>
      </c>
      <c r="E367" s="3" t="s">
        <v>1521</v>
      </c>
      <c r="F367" s="3" t="s">
        <v>2233</v>
      </c>
      <c r="G367" s="3" t="s">
        <v>1908</v>
      </c>
      <c r="H367" s="3" t="s">
        <v>1909</v>
      </c>
      <c r="I367" s="3" t="s">
        <v>2070</v>
      </c>
    </row>
    <row r="368" spans="1:9" x14ac:dyDescent="0.25">
      <c r="A368" s="3" t="s">
        <v>2639</v>
      </c>
      <c r="B368" s="3" t="s">
        <v>752</v>
      </c>
      <c r="C368" s="3" t="s">
        <v>1910</v>
      </c>
      <c r="D368" s="3" t="s">
        <v>1911</v>
      </c>
      <c r="E368" s="3" t="s">
        <v>1521</v>
      </c>
      <c r="F368" s="3" t="s">
        <v>2233</v>
      </c>
      <c r="G368" s="3" t="s">
        <v>1912</v>
      </c>
      <c r="H368" s="3" t="s">
        <v>1913</v>
      </c>
      <c r="I368" s="3" t="s">
        <v>2070</v>
      </c>
    </row>
    <row r="369" spans="1:9" x14ac:dyDescent="0.25">
      <c r="A369" s="3" t="s">
        <v>2640</v>
      </c>
      <c r="B369" s="3" t="s">
        <v>752</v>
      </c>
      <c r="C369" s="3" t="s">
        <v>1914</v>
      </c>
      <c r="D369" s="3" t="s">
        <v>1915</v>
      </c>
      <c r="E369" s="3" t="s">
        <v>1521</v>
      </c>
      <c r="F369" s="3" t="s">
        <v>2233</v>
      </c>
      <c r="G369" s="3" t="s">
        <v>2641</v>
      </c>
      <c r="H369" s="3" t="s">
        <v>1916</v>
      </c>
      <c r="I369" s="3" t="s">
        <v>2070</v>
      </c>
    </row>
    <row r="370" spans="1:9" x14ac:dyDescent="0.25">
      <c r="A370" s="3" t="s">
        <v>2642</v>
      </c>
      <c r="B370" s="3" t="s">
        <v>752</v>
      </c>
      <c r="C370" s="3" t="s">
        <v>1917</v>
      </c>
      <c r="D370" s="3" t="s">
        <v>1918</v>
      </c>
      <c r="E370" s="3" t="s">
        <v>1521</v>
      </c>
      <c r="F370" s="3" t="s">
        <v>2233</v>
      </c>
      <c r="G370" s="3" t="s">
        <v>2643</v>
      </c>
      <c r="H370" s="3" t="s">
        <v>1919</v>
      </c>
      <c r="I370" s="3" t="s">
        <v>2070</v>
      </c>
    </row>
    <row r="371" spans="1:9" x14ac:dyDescent="0.25">
      <c r="A371" s="3" t="s">
        <v>2644</v>
      </c>
      <c r="B371" s="3" t="s">
        <v>752</v>
      </c>
      <c r="C371" s="3" t="s">
        <v>1920</v>
      </c>
      <c r="D371" s="3" t="s">
        <v>1921</v>
      </c>
      <c r="E371" s="3" t="s">
        <v>1521</v>
      </c>
      <c r="F371" s="3" t="s">
        <v>2233</v>
      </c>
      <c r="G371" s="3" t="s">
        <v>2645</v>
      </c>
      <c r="H371" s="3" t="s">
        <v>1922</v>
      </c>
      <c r="I371" s="3" t="s">
        <v>2070</v>
      </c>
    </row>
    <row r="372" spans="1:9" x14ac:dyDescent="0.25">
      <c r="A372" s="3" t="s">
        <v>2646</v>
      </c>
      <c r="B372" s="3" t="s">
        <v>752</v>
      </c>
      <c r="C372" s="3" t="s">
        <v>1923</v>
      </c>
      <c r="D372" s="3" t="s">
        <v>1924</v>
      </c>
      <c r="E372" s="3" t="s">
        <v>1521</v>
      </c>
      <c r="F372" s="3" t="s">
        <v>2233</v>
      </c>
      <c r="G372" s="3" t="s">
        <v>2647</v>
      </c>
      <c r="H372" s="3" t="s">
        <v>1925</v>
      </c>
      <c r="I372" s="3" t="s">
        <v>2070</v>
      </c>
    </row>
    <row r="373" spans="1:9" x14ac:dyDescent="0.25">
      <c r="A373" s="3" t="s">
        <v>2648</v>
      </c>
      <c r="B373" s="3" t="s">
        <v>752</v>
      </c>
      <c r="C373" s="3" t="s">
        <v>1045</v>
      </c>
      <c r="D373" s="3" t="s">
        <v>1926</v>
      </c>
      <c r="E373" s="3" t="s">
        <v>1521</v>
      </c>
      <c r="F373" s="3" t="s">
        <v>2233</v>
      </c>
      <c r="G373" s="3" t="s">
        <v>2649</v>
      </c>
      <c r="H373" s="3" t="s">
        <v>1927</v>
      </c>
      <c r="I373" s="3" t="s">
        <v>2070</v>
      </c>
    </row>
    <row r="374" spans="1:9" x14ac:dyDescent="0.25">
      <c r="A374" s="3" t="s">
        <v>2650</v>
      </c>
      <c r="B374" s="3" t="s">
        <v>752</v>
      </c>
      <c r="C374" s="3" t="s">
        <v>1928</v>
      </c>
      <c r="D374" s="3" t="s">
        <v>1929</v>
      </c>
      <c r="E374" s="3" t="s">
        <v>1521</v>
      </c>
      <c r="F374" s="3" t="s">
        <v>2233</v>
      </c>
      <c r="G374" s="3" t="s">
        <v>2651</v>
      </c>
      <c r="H374" s="3" t="s">
        <v>1930</v>
      </c>
      <c r="I374" s="3" t="s">
        <v>2070</v>
      </c>
    </row>
    <row r="375" spans="1:9" x14ac:dyDescent="0.25">
      <c r="A375" s="3" t="s">
        <v>2652</v>
      </c>
      <c r="B375" s="3" t="s">
        <v>752</v>
      </c>
      <c r="C375" s="3" t="s">
        <v>1931</v>
      </c>
      <c r="D375" s="3" t="s">
        <v>1932</v>
      </c>
      <c r="E375" s="3" t="s">
        <v>1521</v>
      </c>
      <c r="F375" s="3" t="s">
        <v>2233</v>
      </c>
      <c r="G375" s="3" t="s">
        <v>2653</v>
      </c>
      <c r="H375" s="3" t="s">
        <v>1933</v>
      </c>
      <c r="I375" s="3" t="s">
        <v>2070</v>
      </c>
    </row>
    <row r="376" spans="1:9" x14ac:dyDescent="0.25">
      <c r="A376" s="3" t="s">
        <v>2654</v>
      </c>
      <c r="B376" s="3" t="s">
        <v>752</v>
      </c>
      <c r="C376" s="3" t="s">
        <v>1934</v>
      </c>
      <c r="D376" s="3" t="s">
        <v>1935</v>
      </c>
      <c r="E376" s="3" t="s">
        <v>1521</v>
      </c>
      <c r="F376" s="3" t="s">
        <v>2233</v>
      </c>
      <c r="G376" s="3" t="s">
        <v>2655</v>
      </c>
      <c r="H376" s="3" t="s">
        <v>1936</v>
      </c>
      <c r="I376" s="3" t="s">
        <v>2070</v>
      </c>
    </row>
    <row r="377" spans="1:9" x14ac:dyDescent="0.25">
      <c r="A377" s="3" t="s">
        <v>2656</v>
      </c>
      <c r="B377" s="3" t="s">
        <v>752</v>
      </c>
      <c r="C377" s="3" t="s">
        <v>1937</v>
      </c>
      <c r="D377" s="3" t="s">
        <v>1938</v>
      </c>
      <c r="E377" s="3" t="s">
        <v>1521</v>
      </c>
      <c r="F377" s="3" t="s">
        <v>2233</v>
      </c>
      <c r="G377" s="3" t="s">
        <v>2657</v>
      </c>
      <c r="H377" s="3" t="s">
        <v>1939</v>
      </c>
      <c r="I377" s="3" t="s">
        <v>2070</v>
      </c>
    </row>
    <row r="378" spans="1:9" x14ac:dyDescent="0.25">
      <c r="A378" s="3" t="s">
        <v>2658</v>
      </c>
      <c r="B378" s="3" t="s">
        <v>752</v>
      </c>
      <c r="C378" s="3" t="s">
        <v>1940</v>
      </c>
      <c r="D378" s="3" t="s">
        <v>1941</v>
      </c>
      <c r="E378" s="3" t="s">
        <v>1521</v>
      </c>
      <c r="F378" s="3" t="s">
        <v>2233</v>
      </c>
      <c r="G378" s="3" t="s">
        <v>2086</v>
      </c>
      <c r="H378" s="3" t="s">
        <v>1942</v>
      </c>
      <c r="I378" s="3" t="s">
        <v>2072</v>
      </c>
    </row>
    <row r="379" spans="1:9" x14ac:dyDescent="0.25">
      <c r="A379" s="3" t="s">
        <v>2659</v>
      </c>
      <c r="B379" s="3" t="s">
        <v>752</v>
      </c>
      <c r="C379" s="3" t="s">
        <v>123</v>
      </c>
      <c r="D379" s="3" t="s">
        <v>1943</v>
      </c>
      <c r="E379" s="3" t="s">
        <v>1944</v>
      </c>
      <c r="F379" s="3" t="s">
        <v>2252</v>
      </c>
      <c r="G379" s="3" t="s">
        <v>2076</v>
      </c>
      <c r="H379" s="3" t="s">
        <v>1945</v>
      </c>
      <c r="I379" s="3" t="s">
        <v>2070</v>
      </c>
    </row>
    <row r="380" spans="1:9" x14ac:dyDescent="0.25">
      <c r="A380" s="3" t="s">
        <v>2660</v>
      </c>
      <c r="B380" s="3" t="s">
        <v>752</v>
      </c>
      <c r="C380" s="3" t="s">
        <v>1946</v>
      </c>
      <c r="D380" s="3" t="s">
        <v>1947</v>
      </c>
      <c r="E380" s="3" t="s">
        <v>1944</v>
      </c>
      <c r="F380" s="3" t="s">
        <v>2252</v>
      </c>
      <c r="G380" s="3" t="s">
        <v>2075</v>
      </c>
      <c r="H380" s="3" t="s">
        <v>1948</v>
      </c>
      <c r="I380" s="3" t="s">
        <v>2070</v>
      </c>
    </row>
    <row r="381" spans="1:9" x14ac:dyDescent="0.25">
      <c r="A381" s="3" t="s">
        <v>2661</v>
      </c>
      <c r="B381" s="3" t="s">
        <v>752</v>
      </c>
      <c r="C381" s="3" t="s">
        <v>1888</v>
      </c>
      <c r="D381" s="3" t="s">
        <v>1949</v>
      </c>
      <c r="E381" s="3" t="s">
        <v>1521</v>
      </c>
      <c r="F381" s="3" t="s">
        <v>2233</v>
      </c>
      <c r="G381" s="3" t="s">
        <v>1950</v>
      </c>
      <c r="H381" s="3" t="s">
        <v>1951</v>
      </c>
      <c r="I381" s="3" t="s">
        <v>2070</v>
      </c>
    </row>
    <row r="382" spans="1:9" x14ac:dyDescent="0.25">
      <c r="A382" s="3" t="s">
        <v>2662</v>
      </c>
      <c r="B382" s="3" t="s">
        <v>752</v>
      </c>
      <c r="C382" s="3" t="s">
        <v>1952</v>
      </c>
      <c r="D382" s="3" t="s">
        <v>1953</v>
      </c>
      <c r="E382" s="3" t="s">
        <v>1521</v>
      </c>
      <c r="F382" s="3" t="s">
        <v>2233</v>
      </c>
      <c r="G382" s="3" t="s">
        <v>1954</v>
      </c>
      <c r="H382" s="3" t="s">
        <v>1955</v>
      </c>
      <c r="I382" s="3" t="s">
        <v>2072</v>
      </c>
    </row>
    <row r="383" spans="1:9" x14ac:dyDescent="0.25">
      <c r="A383" s="3" t="s">
        <v>2663</v>
      </c>
      <c r="B383" s="3" t="s">
        <v>752</v>
      </c>
      <c r="C383" s="3" t="s">
        <v>1956</v>
      </c>
      <c r="D383" s="3" t="s">
        <v>1957</v>
      </c>
      <c r="E383" s="3" t="s">
        <v>1958</v>
      </c>
      <c r="F383" s="3" t="s">
        <v>2252</v>
      </c>
      <c r="G383" s="3" t="s">
        <v>2076</v>
      </c>
      <c r="H383" s="3" t="s">
        <v>1959</v>
      </c>
      <c r="I383" s="3" t="s">
        <v>2070</v>
      </c>
    </row>
    <row r="384" spans="1:9" x14ac:dyDescent="0.25">
      <c r="A384" s="3" t="s">
        <v>2664</v>
      </c>
      <c r="B384" s="3" t="s">
        <v>752</v>
      </c>
      <c r="C384" s="3" t="s">
        <v>1960</v>
      </c>
      <c r="D384" s="3" t="s">
        <v>1961</v>
      </c>
      <c r="E384" s="3" t="s">
        <v>1958</v>
      </c>
      <c r="F384" s="3" t="s">
        <v>2252</v>
      </c>
      <c r="G384" s="3" t="s">
        <v>2075</v>
      </c>
      <c r="H384" s="3" t="s">
        <v>1962</v>
      </c>
      <c r="I384" s="3" t="s">
        <v>2070</v>
      </c>
    </row>
    <row r="385" spans="1:9" x14ac:dyDescent="0.25">
      <c r="A385" s="3" t="s">
        <v>2665</v>
      </c>
      <c r="B385" s="3" t="s">
        <v>752</v>
      </c>
      <c r="C385" s="3" t="s">
        <v>124</v>
      </c>
      <c r="D385" s="3" t="s">
        <v>1963</v>
      </c>
      <c r="E385" s="3" t="s">
        <v>1958</v>
      </c>
      <c r="F385" s="3" t="s">
        <v>2252</v>
      </c>
      <c r="G385" s="3" t="s">
        <v>2074</v>
      </c>
      <c r="H385" s="3" t="s">
        <v>1964</v>
      </c>
      <c r="I385" s="3" t="s">
        <v>2070</v>
      </c>
    </row>
    <row r="386" spans="1:9" x14ac:dyDescent="0.25">
      <c r="A386" s="3" t="s">
        <v>2666</v>
      </c>
      <c r="B386" s="3" t="s">
        <v>752</v>
      </c>
      <c r="C386" s="3" t="s">
        <v>125</v>
      </c>
      <c r="D386" s="3" t="s">
        <v>1965</v>
      </c>
      <c r="E386" s="3" t="s">
        <v>1958</v>
      </c>
      <c r="F386" s="3" t="s">
        <v>2252</v>
      </c>
      <c r="G386" s="3" t="s">
        <v>2073</v>
      </c>
      <c r="H386" s="3" t="s">
        <v>1966</v>
      </c>
      <c r="I386" s="3" t="s">
        <v>2070</v>
      </c>
    </row>
    <row r="387" spans="1:9" x14ac:dyDescent="0.25">
      <c r="A387" s="3" t="s">
        <v>2667</v>
      </c>
      <c r="B387" s="3" t="s">
        <v>752</v>
      </c>
      <c r="C387" s="3" t="s">
        <v>126</v>
      </c>
      <c r="D387" s="3" t="s">
        <v>1967</v>
      </c>
      <c r="E387" s="3" t="s">
        <v>1958</v>
      </c>
      <c r="F387" s="3" t="s">
        <v>2252</v>
      </c>
      <c r="G387" s="3" t="s">
        <v>2078</v>
      </c>
      <c r="H387" s="3" t="s">
        <v>1968</v>
      </c>
      <c r="I387" s="3" t="s">
        <v>2070</v>
      </c>
    </row>
    <row r="388" spans="1:9" x14ac:dyDescent="0.25">
      <c r="A388" s="3" t="s">
        <v>2668</v>
      </c>
      <c r="B388" s="3" t="s">
        <v>752</v>
      </c>
      <c r="C388" s="3" t="s">
        <v>127</v>
      </c>
      <c r="D388" s="3" t="s">
        <v>1969</v>
      </c>
      <c r="E388" s="3" t="s">
        <v>1958</v>
      </c>
      <c r="F388" s="3" t="s">
        <v>2252</v>
      </c>
      <c r="G388" s="3" t="s">
        <v>2077</v>
      </c>
      <c r="H388" s="3" t="s">
        <v>1970</v>
      </c>
      <c r="I388" s="3" t="s">
        <v>2070</v>
      </c>
    </row>
    <row r="389" spans="1:9" x14ac:dyDescent="0.25">
      <c r="A389" s="3" t="s">
        <v>2669</v>
      </c>
      <c r="B389" s="3" t="s">
        <v>752</v>
      </c>
      <c r="C389" s="3" t="s">
        <v>128</v>
      </c>
      <c r="D389" s="3" t="s">
        <v>1971</v>
      </c>
      <c r="E389" s="3" t="s">
        <v>1521</v>
      </c>
      <c r="F389" s="3" t="s">
        <v>2233</v>
      </c>
      <c r="G389" s="3" t="s">
        <v>1972</v>
      </c>
      <c r="H389" s="3" t="s">
        <v>1973</v>
      </c>
      <c r="I389" s="3" t="s">
        <v>2072</v>
      </c>
    </row>
    <row r="390" spans="1:9" x14ac:dyDescent="0.25">
      <c r="A390" s="3" t="s">
        <v>2670</v>
      </c>
      <c r="B390" s="3" t="s">
        <v>752</v>
      </c>
      <c r="C390" s="3" t="s">
        <v>128</v>
      </c>
      <c r="D390" s="3" t="s">
        <v>1974</v>
      </c>
      <c r="E390" s="3" t="s">
        <v>1975</v>
      </c>
      <c r="F390" s="3" t="s">
        <v>2252</v>
      </c>
      <c r="G390" s="3" t="s">
        <v>2076</v>
      </c>
      <c r="H390" s="3" t="s">
        <v>1976</v>
      </c>
      <c r="I390" s="3" t="s">
        <v>2070</v>
      </c>
    </row>
    <row r="391" spans="1:9" x14ac:dyDescent="0.25">
      <c r="A391" s="3" t="s">
        <v>2671</v>
      </c>
      <c r="B391" s="3" t="s">
        <v>752</v>
      </c>
      <c r="C391" s="3" t="s">
        <v>129</v>
      </c>
      <c r="D391" s="3" t="s">
        <v>1977</v>
      </c>
      <c r="E391" s="3" t="s">
        <v>1975</v>
      </c>
      <c r="F391" s="3" t="s">
        <v>2252</v>
      </c>
      <c r="G391" s="3" t="s">
        <v>2075</v>
      </c>
      <c r="H391" s="3" t="s">
        <v>1978</v>
      </c>
      <c r="I391" s="3" t="s">
        <v>2070</v>
      </c>
    </row>
    <row r="392" spans="1:9" x14ac:dyDescent="0.25">
      <c r="A392" s="3" t="s">
        <v>2672</v>
      </c>
      <c r="B392" s="3" t="s">
        <v>752</v>
      </c>
      <c r="C392" s="3" t="s">
        <v>130</v>
      </c>
      <c r="D392" s="3" t="s">
        <v>1979</v>
      </c>
      <c r="E392" s="3" t="s">
        <v>1975</v>
      </c>
      <c r="F392" s="3" t="s">
        <v>2252</v>
      </c>
      <c r="G392" s="3" t="s">
        <v>2074</v>
      </c>
      <c r="H392" s="3" t="s">
        <v>1980</v>
      </c>
      <c r="I392" s="3" t="s">
        <v>2070</v>
      </c>
    </row>
    <row r="393" spans="1:9" x14ac:dyDescent="0.25">
      <c r="A393" s="3" t="s">
        <v>2673</v>
      </c>
      <c r="B393" s="3" t="s">
        <v>752</v>
      </c>
      <c r="C393" s="3" t="s">
        <v>131</v>
      </c>
      <c r="D393" s="3" t="s">
        <v>1981</v>
      </c>
      <c r="E393" s="3" t="s">
        <v>1975</v>
      </c>
      <c r="F393" s="3" t="s">
        <v>2252</v>
      </c>
      <c r="G393" s="3" t="s">
        <v>2073</v>
      </c>
      <c r="H393" s="3" t="s">
        <v>1982</v>
      </c>
      <c r="I393" s="3" t="s">
        <v>2070</v>
      </c>
    </row>
    <row r="394" spans="1:9" x14ac:dyDescent="0.25">
      <c r="A394" s="3" t="s">
        <v>2674</v>
      </c>
      <c r="B394" s="3" t="s">
        <v>752</v>
      </c>
      <c r="C394" s="3" t="s">
        <v>1983</v>
      </c>
      <c r="D394" s="3" t="s">
        <v>1984</v>
      </c>
      <c r="E394" s="3" t="s">
        <v>1521</v>
      </c>
      <c r="F394" s="3" t="s">
        <v>2233</v>
      </c>
      <c r="G394" s="3" t="s">
        <v>1985</v>
      </c>
      <c r="H394" s="3" t="s">
        <v>1986</v>
      </c>
      <c r="I394" s="3" t="s">
        <v>2070</v>
      </c>
    </row>
    <row r="395" spans="1:9" x14ac:dyDescent="0.25">
      <c r="A395" s="3" t="s">
        <v>2675</v>
      </c>
      <c r="B395" s="3" t="s">
        <v>752</v>
      </c>
      <c r="C395" s="3" t="s">
        <v>1987</v>
      </c>
      <c r="D395" s="3" t="s">
        <v>1988</v>
      </c>
      <c r="E395" s="3" t="s">
        <v>1521</v>
      </c>
      <c r="F395" s="3" t="s">
        <v>2233</v>
      </c>
      <c r="G395" s="3" t="s">
        <v>1989</v>
      </c>
      <c r="H395" s="3" t="s">
        <v>1990</v>
      </c>
      <c r="I395" s="3" t="s">
        <v>2070</v>
      </c>
    </row>
    <row r="396" spans="1:9" x14ac:dyDescent="0.25">
      <c r="A396" s="3" t="s">
        <v>2676</v>
      </c>
      <c r="B396" s="3" t="s">
        <v>752</v>
      </c>
      <c r="C396" s="3" t="s">
        <v>1991</v>
      </c>
      <c r="D396" s="3" t="s">
        <v>1992</v>
      </c>
      <c r="E396" s="3" t="s">
        <v>1521</v>
      </c>
      <c r="F396" s="3" t="s">
        <v>2233</v>
      </c>
      <c r="G396" s="3" t="s">
        <v>1993</v>
      </c>
      <c r="H396" s="3" t="s">
        <v>1994</v>
      </c>
      <c r="I396" s="3" t="s">
        <v>2072</v>
      </c>
    </row>
    <row r="397" spans="1:9" x14ac:dyDescent="0.25">
      <c r="A397" s="3" t="s">
        <v>2677</v>
      </c>
      <c r="B397" s="3" t="s">
        <v>752</v>
      </c>
      <c r="C397" s="3" t="s">
        <v>1991</v>
      </c>
      <c r="D397" s="3" t="s">
        <v>1995</v>
      </c>
      <c r="E397" s="3" t="s">
        <v>1996</v>
      </c>
      <c r="F397" s="3" t="s">
        <v>2252</v>
      </c>
      <c r="G397" s="3" t="s">
        <v>2076</v>
      </c>
      <c r="H397" s="3" t="s">
        <v>1997</v>
      </c>
      <c r="I397" s="3" t="s">
        <v>2070</v>
      </c>
    </row>
    <row r="398" spans="1:9" x14ac:dyDescent="0.25">
      <c r="A398" s="3" t="s">
        <v>2678</v>
      </c>
      <c r="B398" s="3" t="s">
        <v>752</v>
      </c>
      <c r="C398" s="3" t="s">
        <v>132</v>
      </c>
      <c r="D398" s="3" t="s">
        <v>1998</v>
      </c>
      <c r="E398" s="3" t="s">
        <v>1996</v>
      </c>
      <c r="F398" s="3" t="s">
        <v>2252</v>
      </c>
      <c r="G398" s="3" t="s">
        <v>2075</v>
      </c>
      <c r="H398" s="3" t="s">
        <v>1999</v>
      </c>
      <c r="I398" s="3" t="s">
        <v>2070</v>
      </c>
    </row>
    <row r="399" spans="1:9" x14ac:dyDescent="0.25">
      <c r="A399" s="3" t="s">
        <v>2679</v>
      </c>
      <c r="B399" s="3" t="s">
        <v>752</v>
      </c>
      <c r="C399" s="3" t="s">
        <v>2000</v>
      </c>
      <c r="D399" s="3" t="s">
        <v>2001</v>
      </c>
      <c r="E399" s="3" t="s">
        <v>1521</v>
      </c>
      <c r="F399" s="3" t="s">
        <v>2233</v>
      </c>
      <c r="G399" s="3" t="s">
        <v>2085</v>
      </c>
      <c r="H399" s="3" t="s">
        <v>2002</v>
      </c>
      <c r="I399" s="3" t="s">
        <v>2070</v>
      </c>
    </row>
    <row r="400" spans="1:9" x14ac:dyDescent="0.25">
      <c r="A400" s="3" t="s">
        <v>2680</v>
      </c>
      <c r="B400" s="3" t="s">
        <v>752</v>
      </c>
      <c r="C400" s="3" t="s">
        <v>1</v>
      </c>
      <c r="D400" s="3" t="s">
        <v>2003</v>
      </c>
      <c r="E400" s="3" t="s">
        <v>1521</v>
      </c>
      <c r="F400" s="3" t="s">
        <v>2233</v>
      </c>
      <c r="G400" s="3" t="s">
        <v>2084</v>
      </c>
      <c r="H400" s="3" t="s">
        <v>2004</v>
      </c>
      <c r="I400" s="3" t="s">
        <v>2070</v>
      </c>
    </row>
    <row r="401" spans="1:9" x14ac:dyDescent="0.25">
      <c r="A401" s="3" t="s">
        <v>2681</v>
      </c>
      <c r="B401" s="3" t="s">
        <v>752</v>
      </c>
      <c r="C401" s="3" t="s">
        <v>2005</v>
      </c>
      <c r="D401" s="3" t="s">
        <v>133</v>
      </c>
      <c r="E401" s="3" t="s">
        <v>810</v>
      </c>
      <c r="F401" s="3" t="s">
        <v>2224</v>
      </c>
      <c r="G401" s="3" t="s">
        <v>2079</v>
      </c>
      <c r="H401" s="3" t="s">
        <v>2006</v>
      </c>
      <c r="I401" s="3" t="s">
        <v>2072</v>
      </c>
    </row>
    <row r="402" spans="1:9" x14ac:dyDescent="0.25">
      <c r="A402" s="3" t="s">
        <v>2682</v>
      </c>
      <c r="B402" s="3" t="s">
        <v>752</v>
      </c>
      <c r="C402" s="3" t="s">
        <v>2007</v>
      </c>
      <c r="D402" s="3" t="s">
        <v>2008</v>
      </c>
      <c r="E402" s="3" t="s">
        <v>2009</v>
      </c>
      <c r="F402" s="3" t="s">
        <v>2233</v>
      </c>
      <c r="G402" s="3" t="s">
        <v>2076</v>
      </c>
      <c r="H402" s="3" t="s">
        <v>2010</v>
      </c>
      <c r="I402" s="3" t="s">
        <v>2072</v>
      </c>
    </row>
    <row r="403" spans="1:9" x14ac:dyDescent="0.25">
      <c r="A403" s="3" t="s">
        <v>2683</v>
      </c>
      <c r="B403" s="3" t="s">
        <v>752</v>
      </c>
      <c r="C403" s="3" t="s">
        <v>134</v>
      </c>
      <c r="D403" s="3" t="s">
        <v>2011</v>
      </c>
      <c r="E403" s="3" t="s">
        <v>2012</v>
      </c>
      <c r="F403" s="3" t="s">
        <v>2252</v>
      </c>
      <c r="G403" s="3" t="s">
        <v>2076</v>
      </c>
      <c r="H403" s="3" t="s">
        <v>2013</v>
      </c>
      <c r="I403" s="3" t="s">
        <v>2070</v>
      </c>
    </row>
    <row r="404" spans="1:9" x14ac:dyDescent="0.25">
      <c r="A404" s="3" t="s">
        <v>2684</v>
      </c>
      <c r="B404" s="3" t="s">
        <v>752</v>
      </c>
      <c r="C404" s="3" t="s">
        <v>135</v>
      </c>
      <c r="D404" s="3" t="s">
        <v>2014</v>
      </c>
      <c r="E404" s="3" t="s">
        <v>2012</v>
      </c>
      <c r="F404" s="3" t="s">
        <v>2252</v>
      </c>
      <c r="G404" s="3" t="s">
        <v>2075</v>
      </c>
      <c r="H404" s="3" t="s">
        <v>2015</v>
      </c>
      <c r="I404" s="3" t="s">
        <v>2070</v>
      </c>
    </row>
    <row r="405" spans="1:9" x14ac:dyDescent="0.25">
      <c r="A405" s="3" t="s">
        <v>2685</v>
      </c>
      <c r="B405" s="3" t="s">
        <v>752</v>
      </c>
      <c r="C405" s="3" t="s">
        <v>136</v>
      </c>
      <c r="D405" s="3" t="s">
        <v>2016</v>
      </c>
      <c r="E405" s="3" t="s">
        <v>2012</v>
      </c>
      <c r="F405" s="3" t="s">
        <v>2252</v>
      </c>
      <c r="G405" s="3" t="s">
        <v>2074</v>
      </c>
      <c r="H405" s="3" t="s">
        <v>2017</v>
      </c>
      <c r="I405" s="3" t="s">
        <v>2070</v>
      </c>
    </row>
    <row r="406" spans="1:9" x14ac:dyDescent="0.25">
      <c r="A406" s="3" t="s">
        <v>2686</v>
      </c>
      <c r="B406" s="3" t="s">
        <v>752</v>
      </c>
      <c r="C406" s="3" t="s">
        <v>2018</v>
      </c>
      <c r="D406" s="3" t="s">
        <v>2019</v>
      </c>
      <c r="E406" s="3" t="s">
        <v>2012</v>
      </c>
      <c r="F406" s="3" t="s">
        <v>2252</v>
      </c>
      <c r="G406" s="3" t="s">
        <v>2073</v>
      </c>
      <c r="H406" s="3" t="s">
        <v>2020</v>
      </c>
      <c r="I406" s="3" t="s">
        <v>2070</v>
      </c>
    </row>
    <row r="407" spans="1:9" x14ac:dyDescent="0.25">
      <c r="A407" s="3" t="s">
        <v>2687</v>
      </c>
      <c r="B407" s="3" t="s">
        <v>752</v>
      </c>
      <c r="C407" s="3" t="s">
        <v>137</v>
      </c>
      <c r="D407" s="3" t="s">
        <v>2021</v>
      </c>
      <c r="E407" s="3" t="s">
        <v>2012</v>
      </c>
      <c r="F407" s="3" t="s">
        <v>2252</v>
      </c>
      <c r="G407" s="3" t="s">
        <v>2078</v>
      </c>
      <c r="H407" s="3" t="s">
        <v>2022</v>
      </c>
      <c r="I407" s="3" t="s">
        <v>2070</v>
      </c>
    </row>
    <row r="408" spans="1:9" x14ac:dyDescent="0.25">
      <c r="A408" s="3" t="s">
        <v>2688</v>
      </c>
      <c r="B408" s="3" t="s">
        <v>752</v>
      </c>
      <c r="C408" s="3" t="s">
        <v>7</v>
      </c>
      <c r="D408" s="3" t="s">
        <v>2023</v>
      </c>
      <c r="E408" s="3" t="s">
        <v>2012</v>
      </c>
      <c r="F408" s="3" t="s">
        <v>2252</v>
      </c>
      <c r="G408" s="3" t="s">
        <v>2077</v>
      </c>
      <c r="H408" s="3" t="s">
        <v>2024</v>
      </c>
      <c r="I408" s="3" t="s">
        <v>2070</v>
      </c>
    </row>
    <row r="409" spans="1:9" x14ac:dyDescent="0.25">
      <c r="A409" s="3" t="s">
        <v>2689</v>
      </c>
      <c r="B409" s="3" t="s">
        <v>752</v>
      </c>
      <c r="C409" s="3" t="s">
        <v>2025</v>
      </c>
      <c r="D409" s="3" t="s">
        <v>2026</v>
      </c>
      <c r="E409" s="3" t="s">
        <v>2009</v>
      </c>
      <c r="F409" s="3" t="s">
        <v>2233</v>
      </c>
      <c r="G409" s="3" t="s">
        <v>2075</v>
      </c>
      <c r="H409" s="3" t="s">
        <v>2027</v>
      </c>
      <c r="I409" s="3" t="s">
        <v>2072</v>
      </c>
    </row>
    <row r="410" spans="1:9" x14ac:dyDescent="0.25">
      <c r="A410" s="3" t="s">
        <v>2690</v>
      </c>
      <c r="B410" s="3" t="s">
        <v>752</v>
      </c>
      <c r="C410" s="3" t="s">
        <v>2028</v>
      </c>
      <c r="D410" s="3" t="s">
        <v>2029</v>
      </c>
      <c r="E410" s="3" t="s">
        <v>2030</v>
      </c>
      <c r="F410" s="3" t="s">
        <v>2252</v>
      </c>
      <c r="G410" s="3" t="s">
        <v>2076</v>
      </c>
      <c r="H410" s="3" t="s">
        <v>2031</v>
      </c>
      <c r="I410" s="3" t="s">
        <v>2070</v>
      </c>
    </row>
    <row r="411" spans="1:9" x14ac:dyDescent="0.25">
      <c r="A411" s="3" t="s">
        <v>2691</v>
      </c>
      <c r="B411" s="3" t="s">
        <v>752</v>
      </c>
      <c r="C411" s="3" t="s">
        <v>2032</v>
      </c>
      <c r="D411" s="3" t="s">
        <v>2033</v>
      </c>
      <c r="E411" s="3" t="s">
        <v>2030</v>
      </c>
      <c r="F411" s="3" t="s">
        <v>2252</v>
      </c>
      <c r="G411" s="3" t="s">
        <v>2075</v>
      </c>
      <c r="H411" s="3" t="s">
        <v>2034</v>
      </c>
      <c r="I411" s="3" t="s">
        <v>2070</v>
      </c>
    </row>
    <row r="412" spans="1:9" x14ac:dyDescent="0.25">
      <c r="A412" s="3" t="s">
        <v>2692</v>
      </c>
      <c r="B412" s="3" t="s">
        <v>752</v>
      </c>
      <c r="C412" s="3" t="s">
        <v>2035</v>
      </c>
      <c r="D412" s="3" t="s">
        <v>2036</v>
      </c>
      <c r="E412" s="3" t="s">
        <v>2030</v>
      </c>
      <c r="F412" s="3" t="s">
        <v>2252</v>
      </c>
      <c r="G412" s="3" t="s">
        <v>2074</v>
      </c>
      <c r="H412" s="3" t="s">
        <v>2037</v>
      </c>
      <c r="I412" s="3" t="s">
        <v>2070</v>
      </c>
    </row>
    <row r="413" spans="1:9" x14ac:dyDescent="0.25">
      <c r="A413" s="3" t="s">
        <v>2693</v>
      </c>
      <c r="B413" s="3" t="s">
        <v>752</v>
      </c>
      <c r="C413" s="3" t="s">
        <v>2038</v>
      </c>
      <c r="D413" s="3" t="s">
        <v>2039</v>
      </c>
      <c r="E413" s="3" t="s">
        <v>2009</v>
      </c>
      <c r="F413" s="3" t="s">
        <v>2233</v>
      </c>
      <c r="G413" s="3" t="s">
        <v>2074</v>
      </c>
      <c r="H413" s="3" t="s">
        <v>2040</v>
      </c>
      <c r="I413" s="3" t="s">
        <v>2070</v>
      </c>
    </row>
    <row r="414" spans="1:9" x14ac:dyDescent="0.25">
      <c r="A414" s="3" t="s">
        <v>2694</v>
      </c>
      <c r="B414" s="3" t="s">
        <v>752</v>
      </c>
      <c r="C414" s="3" t="s">
        <v>2041</v>
      </c>
      <c r="D414" s="3" t="s">
        <v>2042</v>
      </c>
      <c r="E414" s="3" t="s">
        <v>2009</v>
      </c>
      <c r="F414" s="3" t="s">
        <v>2233</v>
      </c>
      <c r="G414" s="3" t="s">
        <v>2073</v>
      </c>
      <c r="H414" s="3" t="s">
        <v>2043</v>
      </c>
      <c r="I414" s="3" t="s">
        <v>2070</v>
      </c>
    </row>
    <row r="415" spans="1:9" x14ac:dyDescent="0.25">
      <c r="A415" s="3" t="s">
        <v>2695</v>
      </c>
      <c r="B415" s="3" t="s">
        <v>752</v>
      </c>
      <c r="C415" s="3" t="s">
        <v>2044</v>
      </c>
      <c r="D415" s="3" t="s">
        <v>2045</v>
      </c>
      <c r="E415" s="3" t="s">
        <v>2009</v>
      </c>
      <c r="F415" s="3" t="s">
        <v>2233</v>
      </c>
      <c r="G415" s="3" t="s">
        <v>2078</v>
      </c>
      <c r="H415" s="3" t="s">
        <v>2046</v>
      </c>
      <c r="I415" s="3" t="s">
        <v>2070</v>
      </c>
    </row>
    <row r="416" spans="1:9" x14ac:dyDescent="0.25">
      <c r="A416" s="3" t="s">
        <v>2696</v>
      </c>
      <c r="B416" s="3" t="s">
        <v>752</v>
      </c>
      <c r="C416" s="3" t="s">
        <v>1</v>
      </c>
      <c r="D416" s="3" t="s">
        <v>807</v>
      </c>
      <c r="E416" s="3" t="s">
        <v>2009</v>
      </c>
      <c r="F416" s="3" t="s">
        <v>2233</v>
      </c>
      <c r="G416" s="3" t="s">
        <v>2077</v>
      </c>
      <c r="H416" s="3" t="s">
        <v>2047</v>
      </c>
      <c r="I416" s="3" t="s">
        <v>2070</v>
      </c>
    </row>
    <row r="417" spans="1:9" x14ac:dyDescent="0.25">
      <c r="A417" s="3" t="s">
        <v>2697</v>
      </c>
      <c r="B417" s="3" t="s">
        <v>752</v>
      </c>
      <c r="C417" s="3" t="s">
        <v>2048</v>
      </c>
      <c r="D417" s="3" t="s">
        <v>138</v>
      </c>
      <c r="E417" s="3" t="s">
        <v>810</v>
      </c>
      <c r="F417" s="3" t="s">
        <v>2224</v>
      </c>
      <c r="G417" s="3" t="s">
        <v>2081</v>
      </c>
      <c r="H417" s="3" t="s">
        <v>2049</v>
      </c>
      <c r="I417" s="3" t="s">
        <v>2072</v>
      </c>
    </row>
    <row r="418" spans="1:9" x14ac:dyDescent="0.25">
      <c r="A418" s="3" t="s">
        <v>2698</v>
      </c>
      <c r="B418" s="3" t="s">
        <v>752</v>
      </c>
      <c r="C418" s="3" t="s">
        <v>753</v>
      </c>
      <c r="D418" s="3" t="s">
        <v>754</v>
      </c>
      <c r="E418" s="3" t="s">
        <v>755</v>
      </c>
      <c r="F418" s="3" t="s">
        <v>2233</v>
      </c>
      <c r="G418" s="3" t="s">
        <v>2076</v>
      </c>
      <c r="H418" s="3" t="s">
        <v>756</v>
      </c>
      <c r="I418" s="3" t="s">
        <v>2072</v>
      </c>
    </row>
    <row r="419" spans="1:9" x14ac:dyDescent="0.25">
      <c r="A419" s="3" t="s">
        <v>2699</v>
      </c>
      <c r="B419" s="3" t="s">
        <v>752</v>
      </c>
      <c r="C419" s="3" t="s">
        <v>139</v>
      </c>
      <c r="D419" s="3" t="s">
        <v>757</v>
      </c>
      <c r="E419" s="3" t="s">
        <v>758</v>
      </c>
      <c r="F419" s="3" t="s">
        <v>2252</v>
      </c>
      <c r="G419" s="3" t="s">
        <v>2076</v>
      </c>
      <c r="H419" s="3" t="s">
        <v>759</v>
      </c>
      <c r="I419" s="3" t="s">
        <v>2070</v>
      </c>
    </row>
    <row r="420" spans="1:9" x14ac:dyDescent="0.25">
      <c r="A420" s="3" t="s">
        <v>2700</v>
      </c>
      <c r="B420" s="3" t="s">
        <v>752</v>
      </c>
      <c r="C420" s="3" t="s">
        <v>140</v>
      </c>
      <c r="D420" s="3" t="s">
        <v>760</v>
      </c>
      <c r="E420" s="3" t="s">
        <v>758</v>
      </c>
      <c r="F420" s="3" t="s">
        <v>2252</v>
      </c>
      <c r="G420" s="3" t="s">
        <v>2075</v>
      </c>
      <c r="H420" s="3" t="s">
        <v>761</v>
      </c>
      <c r="I420" s="3" t="s">
        <v>2070</v>
      </c>
    </row>
    <row r="421" spans="1:9" x14ac:dyDescent="0.25">
      <c r="A421" s="3" t="s">
        <v>2701</v>
      </c>
      <c r="B421" s="3" t="s">
        <v>752</v>
      </c>
      <c r="C421" s="3" t="s">
        <v>141</v>
      </c>
      <c r="D421" s="3" t="s">
        <v>762</v>
      </c>
      <c r="E421" s="3" t="s">
        <v>758</v>
      </c>
      <c r="F421" s="3" t="s">
        <v>2252</v>
      </c>
      <c r="G421" s="3" t="s">
        <v>2074</v>
      </c>
      <c r="H421" s="3" t="s">
        <v>763</v>
      </c>
      <c r="I421" s="3" t="s">
        <v>2070</v>
      </c>
    </row>
    <row r="422" spans="1:9" x14ac:dyDescent="0.25">
      <c r="A422" s="3" t="s">
        <v>2702</v>
      </c>
      <c r="B422" s="3" t="s">
        <v>752</v>
      </c>
      <c r="C422" s="3" t="s">
        <v>764</v>
      </c>
      <c r="D422" s="3" t="s">
        <v>765</v>
      </c>
      <c r="E422" s="3" t="s">
        <v>758</v>
      </c>
      <c r="F422" s="3" t="s">
        <v>2252</v>
      </c>
      <c r="G422" s="3" t="s">
        <v>2073</v>
      </c>
      <c r="H422" s="3" t="s">
        <v>766</v>
      </c>
      <c r="I422" s="3" t="s">
        <v>2070</v>
      </c>
    </row>
    <row r="423" spans="1:9" x14ac:dyDescent="0.25">
      <c r="A423" s="3" t="s">
        <v>2703</v>
      </c>
      <c r="B423" s="3" t="s">
        <v>752</v>
      </c>
      <c r="C423" s="3" t="s">
        <v>767</v>
      </c>
      <c r="D423" s="3" t="s">
        <v>768</v>
      </c>
      <c r="E423" s="3" t="s">
        <v>758</v>
      </c>
      <c r="F423" s="3" t="s">
        <v>2252</v>
      </c>
      <c r="G423" s="3" t="s">
        <v>2078</v>
      </c>
      <c r="H423" s="3" t="s">
        <v>769</v>
      </c>
      <c r="I423" s="3" t="s">
        <v>2070</v>
      </c>
    </row>
    <row r="424" spans="1:9" x14ac:dyDescent="0.25">
      <c r="A424" s="3" t="s">
        <v>2704</v>
      </c>
      <c r="B424" s="3" t="s">
        <v>752</v>
      </c>
      <c r="C424" s="3" t="s">
        <v>770</v>
      </c>
      <c r="D424" s="3" t="s">
        <v>771</v>
      </c>
      <c r="E424" s="3" t="s">
        <v>755</v>
      </c>
      <c r="F424" s="3" t="s">
        <v>2233</v>
      </c>
      <c r="G424" s="3" t="s">
        <v>2075</v>
      </c>
      <c r="H424" s="3" t="s">
        <v>772</v>
      </c>
      <c r="I424" s="3" t="s">
        <v>2072</v>
      </c>
    </row>
    <row r="425" spans="1:9" x14ac:dyDescent="0.25">
      <c r="A425" s="3" t="s">
        <v>2705</v>
      </c>
      <c r="B425" s="3" t="s">
        <v>752</v>
      </c>
      <c r="C425" s="3" t="s">
        <v>773</v>
      </c>
      <c r="D425" s="3" t="s">
        <v>774</v>
      </c>
      <c r="E425" s="3" t="s">
        <v>775</v>
      </c>
      <c r="F425" s="3" t="s">
        <v>2252</v>
      </c>
      <c r="G425" s="3" t="s">
        <v>2076</v>
      </c>
      <c r="H425" s="3" t="s">
        <v>776</v>
      </c>
      <c r="I425" s="3" t="s">
        <v>2070</v>
      </c>
    </row>
    <row r="426" spans="1:9" x14ac:dyDescent="0.25">
      <c r="A426" s="3" t="s">
        <v>2706</v>
      </c>
      <c r="B426" s="3" t="s">
        <v>752</v>
      </c>
      <c r="C426" s="3" t="s">
        <v>777</v>
      </c>
      <c r="D426" s="3" t="s">
        <v>778</v>
      </c>
      <c r="E426" s="3" t="s">
        <v>775</v>
      </c>
      <c r="F426" s="3" t="s">
        <v>2252</v>
      </c>
      <c r="G426" s="3" t="s">
        <v>2075</v>
      </c>
      <c r="H426" s="3" t="s">
        <v>779</v>
      </c>
      <c r="I426" s="3" t="s">
        <v>2070</v>
      </c>
    </row>
    <row r="427" spans="1:9" x14ac:dyDescent="0.25">
      <c r="A427" s="3" t="s">
        <v>2707</v>
      </c>
      <c r="B427" s="3" t="s">
        <v>752</v>
      </c>
      <c r="C427" s="3" t="s">
        <v>780</v>
      </c>
      <c r="D427" s="3" t="s">
        <v>781</v>
      </c>
      <c r="E427" s="3" t="s">
        <v>755</v>
      </c>
      <c r="F427" s="3" t="s">
        <v>2233</v>
      </c>
      <c r="G427" s="3" t="s">
        <v>2074</v>
      </c>
      <c r="H427" s="3" t="s">
        <v>782</v>
      </c>
      <c r="I427" s="3" t="s">
        <v>2072</v>
      </c>
    </row>
    <row r="428" spans="1:9" x14ac:dyDescent="0.25">
      <c r="A428" s="3" t="s">
        <v>2708</v>
      </c>
      <c r="B428" s="3" t="s">
        <v>752</v>
      </c>
      <c r="C428" s="3" t="s">
        <v>142</v>
      </c>
      <c r="D428" s="3" t="s">
        <v>783</v>
      </c>
      <c r="E428" s="3" t="s">
        <v>784</v>
      </c>
      <c r="F428" s="3" t="s">
        <v>2252</v>
      </c>
      <c r="G428" s="3" t="s">
        <v>2076</v>
      </c>
      <c r="H428" s="3" t="s">
        <v>785</v>
      </c>
      <c r="I428" s="3" t="s">
        <v>2070</v>
      </c>
    </row>
    <row r="429" spans="1:9" x14ac:dyDescent="0.25">
      <c r="A429" s="3" t="s">
        <v>2709</v>
      </c>
      <c r="B429" s="3" t="s">
        <v>752</v>
      </c>
      <c r="C429" s="3" t="s">
        <v>143</v>
      </c>
      <c r="D429" s="3" t="s">
        <v>786</v>
      </c>
      <c r="E429" s="3" t="s">
        <v>784</v>
      </c>
      <c r="F429" s="3" t="s">
        <v>2252</v>
      </c>
      <c r="G429" s="3" t="s">
        <v>2075</v>
      </c>
      <c r="H429" s="3" t="s">
        <v>787</v>
      </c>
      <c r="I429" s="3" t="s">
        <v>2070</v>
      </c>
    </row>
    <row r="430" spans="1:9" x14ac:dyDescent="0.25">
      <c r="A430" s="3" t="s">
        <v>2710</v>
      </c>
      <c r="B430" s="3" t="s">
        <v>752</v>
      </c>
      <c r="C430" s="3" t="s">
        <v>144</v>
      </c>
      <c r="D430" s="3" t="s">
        <v>788</v>
      </c>
      <c r="E430" s="3" t="s">
        <v>784</v>
      </c>
      <c r="F430" s="3" t="s">
        <v>2252</v>
      </c>
      <c r="G430" s="3" t="s">
        <v>2074</v>
      </c>
      <c r="H430" s="3" t="s">
        <v>789</v>
      </c>
      <c r="I430" s="3" t="s">
        <v>2070</v>
      </c>
    </row>
    <row r="431" spans="1:9" x14ac:dyDescent="0.25">
      <c r="A431" s="3" t="s">
        <v>2711</v>
      </c>
      <c r="B431" s="3" t="s">
        <v>752</v>
      </c>
      <c r="C431" s="3" t="s">
        <v>145</v>
      </c>
      <c r="D431" s="3" t="s">
        <v>790</v>
      </c>
      <c r="E431" s="3" t="s">
        <v>784</v>
      </c>
      <c r="F431" s="3" t="s">
        <v>2252</v>
      </c>
      <c r="G431" s="3" t="s">
        <v>2073</v>
      </c>
      <c r="H431" s="3" t="s">
        <v>791</v>
      </c>
      <c r="I431" s="3" t="s">
        <v>2070</v>
      </c>
    </row>
    <row r="432" spans="1:9" x14ac:dyDescent="0.25">
      <c r="A432" s="3" t="s">
        <v>2712</v>
      </c>
      <c r="B432" s="3" t="s">
        <v>752</v>
      </c>
      <c r="C432" s="3" t="s">
        <v>792</v>
      </c>
      <c r="D432" s="3" t="s">
        <v>793</v>
      </c>
      <c r="E432" s="3" t="s">
        <v>784</v>
      </c>
      <c r="F432" s="3" t="s">
        <v>2252</v>
      </c>
      <c r="G432" s="3" t="s">
        <v>2078</v>
      </c>
      <c r="H432" s="3" t="s">
        <v>794</v>
      </c>
      <c r="I432" s="3" t="s">
        <v>2070</v>
      </c>
    </row>
    <row r="433" spans="1:9" x14ac:dyDescent="0.25">
      <c r="A433" s="3" t="s">
        <v>2713</v>
      </c>
      <c r="B433" s="3" t="s">
        <v>752</v>
      </c>
      <c r="C433" s="3" t="s">
        <v>146</v>
      </c>
      <c r="D433" s="3" t="s">
        <v>795</v>
      </c>
      <c r="E433" s="3" t="s">
        <v>784</v>
      </c>
      <c r="F433" s="3" t="s">
        <v>2252</v>
      </c>
      <c r="G433" s="3" t="s">
        <v>2077</v>
      </c>
      <c r="H433" s="3" t="s">
        <v>796</v>
      </c>
      <c r="I433" s="3" t="s">
        <v>2070</v>
      </c>
    </row>
    <row r="434" spans="1:9" x14ac:dyDescent="0.25">
      <c r="A434" s="3" t="s">
        <v>2714</v>
      </c>
      <c r="B434" s="3" t="s">
        <v>752</v>
      </c>
      <c r="C434" s="3" t="s">
        <v>147</v>
      </c>
      <c r="D434" s="3" t="s">
        <v>797</v>
      </c>
      <c r="E434" s="3" t="s">
        <v>784</v>
      </c>
      <c r="F434" s="3" t="s">
        <v>2252</v>
      </c>
      <c r="G434" s="3" t="s">
        <v>2080</v>
      </c>
      <c r="H434" s="3" t="s">
        <v>798</v>
      </c>
      <c r="I434" s="3" t="s">
        <v>2070</v>
      </c>
    </row>
    <row r="435" spans="1:9" x14ac:dyDescent="0.25">
      <c r="A435" s="3" t="s">
        <v>2715</v>
      </c>
      <c r="B435" s="3" t="s">
        <v>752</v>
      </c>
      <c r="C435" s="3" t="s">
        <v>148</v>
      </c>
      <c r="D435" s="3" t="s">
        <v>799</v>
      </c>
      <c r="E435" s="3" t="s">
        <v>784</v>
      </c>
      <c r="F435" s="3" t="s">
        <v>2252</v>
      </c>
      <c r="G435" s="3" t="s">
        <v>2079</v>
      </c>
      <c r="H435" s="3" t="s">
        <v>800</v>
      </c>
      <c r="I435" s="3" t="s">
        <v>2070</v>
      </c>
    </row>
    <row r="436" spans="1:9" x14ac:dyDescent="0.25">
      <c r="A436" s="3" t="s">
        <v>2716</v>
      </c>
      <c r="B436" s="3" t="s">
        <v>752</v>
      </c>
      <c r="C436" s="3" t="s">
        <v>801</v>
      </c>
      <c r="D436" s="3" t="s">
        <v>802</v>
      </c>
      <c r="E436" s="3" t="s">
        <v>755</v>
      </c>
      <c r="F436" s="3" t="s">
        <v>2233</v>
      </c>
      <c r="G436" s="3" t="s">
        <v>2073</v>
      </c>
      <c r="H436" s="3" t="s">
        <v>803</v>
      </c>
      <c r="I436" s="3" t="s">
        <v>2070</v>
      </c>
    </row>
    <row r="437" spans="1:9" x14ac:dyDescent="0.25">
      <c r="A437" s="3" t="s">
        <v>2717</v>
      </c>
      <c r="B437" s="3" t="s">
        <v>752</v>
      </c>
      <c r="C437" s="3" t="s">
        <v>804</v>
      </c>
      <c r="D437" s="3" t="s">
        <v>805</v>
      </c>
      <c r="E437" s="3" t="s">
        <v>755</v>
      </c>
      <c r="F437" s="3" t="s">
        <v>2233</v>
      </c>
      <c r="G437" s="3" t="s">
        <v>2078</v>
      </c>
      <c r="H437" s="3" t="s">
        <v>806</v>
      </c>
      <c r="I437" s="3" t="s">
        <v>2070</v>
      </c>
    </row>
    <row r="438" spans="1:9" x14ac:dyDescent="0.25">
      <c r="A438" s="3" t="s">
        <v>2718</v>
      </c>
      <c r="B438" s="3" t="s">
        <v>752</v>
      </c>
      <c r="C438" s="3" t="s">
        <v>1</v>
      </c>
      <c r="D438" s="3" t="s">
        <v>807</v>
      </c>
      <c r="E438" s="3" t="s">
        <v>755</v>
      </c>
      <c r="F438" s="3" t="s">
        <v>2233</v>
      </c>
      <c r="G438" s="3" t="s">
        <v>2077</v>
      </c>
      <c r="H438" s="3" t="s">
        <v>808</v>
      </c>
      <c r="I438" s="3" t="s">
        <v>2070</v>
      </c>
    </row>
    <row r="439" spans="1:9" x14ac:dyDescent="0.25">
      <c r="A439" s="3" t="s">
        <v>2719</v>
      </c>
      <c r="B439" s="3" t="s">
        <v>752</v>
      </c>
      <c r="C439" s="3" t="s">
        <v>809</v>
      </c>
      <c r="D439" s="3" t="s">
        <v>149</v>
      </c>
      <c r="E439" s="3" t="s">
        <v>810</v>
      </c>
      <c r="F439" s="3" t="s">
        <v>2224</v>
      </c>
      <c r="G439" s="3" t="s">
        <v>811</v>
      </c>
      <c r="H439" s="3" t="s">
        <v>812</v>
      </c>
      <c r="I439" s="3" t="s">
        <v>2070</v>
      </c>
    </row>
    <row r="440" spans="1:9" x14ac:dyDescent="0.25">
      <c r="A440" s="3" t="s">
        <v>2720</v>
      </c>
      <c r="B440" s="3" t="s">
        <v>752</v>
      </c>
      <c r="C440" s="3" t="s">
        <v>150</v>
      </c>
      <c r="D440" s="3" t="s">
        <v>813</v>
      </c>
      <c r="E440" s="3" t="s">
        <v>810</v>
      </c>
      <c r="F440" s="3" t="s">
        <v>2224</v>
      </c>
      <c r="G440" s="3" t="s">
        <v>810</v>
      </c>
      <c r="H440" s="3" t="s">
        <v>814</v>
      </c>
      <c r="I440" s="3" t="s">
        <v>2072</v>
      </c>
    </row>
    <row r="441" spans="1:9" x14ac:dyDescent="0.25">
      <c r="A441" s="3" t="s">
        <v>2721</v>
      </c>
      <c r="B441" s="3" t="s">
        <v>752</v>
      </c>
      <c r="C441" s="3" t="s">
        <v>815</v>
      </c>
      <c r="D441" s="3" t="s">
        <v>816</v>
      </c>
      <c r="E441" s="3" t="s">
        <v>817</v>
      </c>
      <c r="F441" s="3" t="s">
        <v>2233</v>
      </c>
      <c r="G441" s="3" t="s">
        <v>2076</v>
      </c>
      <c r="H441" s="3" t="s">
        <v>818</v>
      </c>
      <c r="I441" s="3" t="s">
        <v>2070</v>
      </c>
    </row>
    <row r="442" spans="1:9" x14ac:dyDescent="0.25">
      <c r="A442" s="3" t="s">
        <v>2722</v>
      </c>
      <c r="B442" s="3" t="s">
        <v>752</v>
      </c>
      <c r="C442" s="3" t="s">
        <v>819</v>
      </c>
      <c r="D442" s="3" t="s">
        <v>820</v>
      </c>
      <c r="E442" s="3" t="s">
        <v>817</v>
      </c>
      <c r="F442" s="3" t="s">
        <v>2233</v>
      </c>
      <c r="G442" s="3" t="s">
        <v>2075</v>
      </c>
      <c r="H442" s="3" t="s">
        <v>821</v>
      </c>
      <c r="I442" s="3" t="s">
        <v>2070</v>
      </c>
    </row>
    <row r="443" spans="1:9" x14ac:dyDescent="0.25">
      <c r="A443" s="3" t="s">
        <v>2723</v>
      </c>
      <c r="B443" s="3" t="s">
        <v>752</v>
      </c>
      <c r="C443" s="3" t="s">
        <v>822</v>
      </c>
      <c r="D443" s="3" t="s">
        <v>823</v>
      </c>
      <c r="E443" s="3" t="s">
        <v>817</v>
      </c>
      <c r="F443" s="3" t="s">
        <v>2233</v>
      </c>
      <c r="G443" s="3" t="s">
        <v>2074</v>
      </c>
      <c r="H443" s="3" t="s">
        <v>824</v>
      </c>
      <c r="I443" s="3" t="s">
        <v>2070</v>
      </c>
    </row>
    <row r="444" spans="1:9" x14ac:dyDescent="0.25">
      <c r="A444" s="3" t="s">
        <v>2724</v>
      </c>
      <c r="B444" s="3" t="s">
        <v>752</v>
      </c>
      <c r="C444" s="3" t="s">
        <v>825</v>
      </c>
      <c r="D444" s="3" t="s">
        <v>826</v>
      </c>
      <c r="E444" s="3" t="s">
        <v>817</v>
      </c>
      <c r="F444" s="3" t="s">
        <v>2233</v>
      </c>
      <c r="G444" s="3" t="s">
        <v>2073</v>
      </c>
      <c r="H444" s="3" t="s">
        <v>827</v>
      </c>
      <c r="I444" s="3" t="s">
        <v>2070</v>
      </c>
    </row>
    <row r="445" spans="1:9" x14ac:dyDescent="0.25">
      <c r="A445" s="3" t="s">
        <v>2725</v>
      </c>
      <c r="B445" s="3" t="s">
        <v>752</v>
      </c>
      <c r="C445" s="3" t="s">
        <v>828</v>
      </c>
      <c r="D445" s="3" t="s">
        <v>829</v>
      </c>
      <c r="E445" s="3" t="s">
        <v>817</v>
      </c>
      <c r="F445" s="3" t="s">
        <v>2233</v>
      </c>
      <c r="G445" s="3" t="s">
        <v>2078</v>
      </c>
      <c r="H445" s="3" t="s">
        <v>830</v>
      </c>
      <c r="I445" s="3" t="s">
        <v>2070</v>
      </c>
    </row>
    <row r="446" spans="1:9" x14ac:dyDescent="0.25">
      <c r="A446" s="3" t="s">
        <v>2726</v>
      </c>
      <c r="B446" s="3" t="s">
        <v>752</v>
      </c>
      <c r="C446" s="3" t="s">
        <v>831</v>
      </c>
      <c r="D446" s="3" t="s">
        <v>832</v>
      </c>
      <c r="E446" s="3" t="s">
        <v>817</v>
      </c>
      <c r="F446" s="3" t="s">
        <v>2233</v>
      </c>
      <c r="G446" s="3" t="s">
        <v>2077</v>
      </c>
      <c r="H446" s="3" t="s">
        <v>833</v>
      </c>
      <c r="I446" s="3" t="s">
        <v>2070</v>
      </c>
    </row>
    <row r="447" spans="1:9" x14ac:dyDescent="0.25">
      <c r="A447" s="3" t="s">
        <v>2727</v>
      </c>
      <c r="B447" s="3" t="s">
        <v>752</v>
      </c>
      <c r="C447" s="3" t="s">
        <v>834</v>
      </c>
      <c r="D447" s="3" t="s">
        <v>835</v>
      </c>
      <c r="E447" s="3" t="s">
        <v>817</v>
      </c>
      <c r="F447" s="3" t="s">
        <v>2233</v>
      </c>
      <c r="G447" s="3" t="s">
        <v>2080</v>
      </c>
      <c r="H447" s="3" t="s">
        <v>836</v>
      </c>
      <c r="I447" s="3" t="s">
        <v>2070</v>
      </c>
    </row>
    <row r="448" spans="1:9" x14ac:dyDescent="0.25">
      <c r="A448" s="3" t="s">
        <v>2728</v>
      </c>
      <c r="B448" s="3" t="s">
        <v>752</v>
      </c>
      <c r="C448" s="3" t="s">
        <v>837</v>
      </c>
      <c r="D448" s="3" t="s">
        <v>838</v>
      </c>
      <c r="E448" s="3" t="s">
        <v>817</v>
      </c>
      <c r="F448" s="3" t="s">
        <v>2233</v>
      </c>
      <c r="G448" s="3" t="s">
        <v>2079</v>
      </c>
      <c r="H448" s="3" t="s">
        <v>839</v>
      </c>
      <c r="I448" s="3" t="s">
        <v>2070</v>
      </c>
    </row>
    <row r="449" spans="1:9" x14ac:dyDescent="0.25">
      <c r="A449" s="3" t="s">
        <v>2729</v>
      </c>
      <c r="B449" s="3" t="s">
        <v>752</v>
      </c>
      <c r="C449" s="3" t="s">
        <v>1</v>
      </c>
      <c r="D449" s="3" t="s">
        <v>840</v>
      </c>
      <c r="E449" s="3" t="s">
        <v>817</v>
      </c>
      <c r="F449" s="3" t="s">
        <v>2233</v>
      </c>
      <c r="G449" s="3" t="s">
        <v>2081</v>
      </c>
      <c r="H449" s="3" t="s">
        <v>841</v>
      </c>
      <c r="I449" s="3" t="s">
        <v>2070</v>
      </c>
    </row>
    <row r="450" spans="1:9" x14ac:dyDescent="0.25">
      <c r="A450" s="3" t="s">
        <v>2730</v>
      </c>
      <c r="B450" s="3" t="s">
        <v>752</v>
      </c>
      <c r="C450" s="3" t="s">
        <v>151</v>
      </c>
      <c r="D450" s="3" t="s">
        <v>842</v>
      </c>
      <c r="E450" s="3" t="s">
        <v>810</v>
      </c>
      <c r="F450" s="3" t="s">
        <v>2224</v>
      </c>
      <c r="G450" s="3" t="s">
        <v>843</v>
      </c>
      <c r="H450" s="3" t="s">
        <v>844</v>
      </c>
      <c r="I450" s="3" t="s">
        <v>2072</v>
      </c>
    </row>
    <row r="451" spans="1:9" x14ac:dyDescent="0.25">
      <c r="A451" s="3" t="s">
        <v>2731</v>
      </c>
      <c r="B451" s="3" t="s">
        <v>752</v>
      </c>
      <c r="C451" s="3" t="s">
        <v>845</v>
      </c>
      <c r="D451" s="3" t="s">
        <v>846</v>
      </c>
      <c r="E451" s="3" t="s">
        <v>847</v>
      </c>
      <c r="F451" s="3" t="s">
        <v>2233</v>
      </c>
      <c r="G451" s="3" t="s">
        <v>2076</v>
      </c>
      <c r="H451" s="3" t="s">
        <v>848</v>
      </c>
      <c r="I451" s="3" t="s">
        <v>2070</v>
      </c>
    </row>
    <row r="452" spans="1:9" x14ac:dyDescent="0.25">
      <c r="A452" s="3" t="s">
        <v>2732</v>
      </c>
      <c r="B452" s="3" t="s">
        <v>752</v>
      </c>
      <c r="C452" s="3" t="s">
        <v>849</v>
      </c>
      <c r="D452" s="3" t="s">
        <v>850</v>
      </c>
      <c r="E452" s="3" t="s">
        <v>847</v>
      </c>
      <c r="F452" s="3" t="s">
        <v>2233</v>
      </c>
      <c r="G452" s="3" t="s">
        <v>2075</v>
      </c>
      <c r="H452" s="3" t="s">
        <v>851</v>
      </c>
      <c r="I452" s="3" t="s">
        <v>2070</v>
      </c>
    </row>
    <row r="453" spans="1:9" x14ac:dyDescent="0.25">
      <c r="A453" s="3" t="s">
        <v>2733</v>
      </c>
      <c r="B453" s="3" t="s">
        <v>752</v>
      </c>
      <c r="C453" s="3" t="s">
        <v>852</v>
      </c>
      <c r="D453" s="3" t="s">
        <v>853</v>
      </c>
      <c r="E453" s="3" t="s">
        <v>847</v>
      </c>
      <c r="F453" s="3" t="s">
        <v>2233</v>
      </c>
      <c r="G453" s="3" t="s">
        <v>2074</v>
      </c>
      <c r="H453" s="3" t="s">
        <v>854</v>
      </c>
      <c r="I453" s="3" t="s">
        <v>2070</v>
      </c>
    </row>
    <row r="454" spans="1:9" x14ac:dyDescent="0.25">
      <c r="A454" s="3" t="s">
        <v>2734</v>
      </c>
      <c r="B454" s="3" t="s">
        <v>752</v>
      </c>
      <c r="C454" s="3" t="s">
        <v>855</v>
      </c>
      <c r="D454" s="3" t="s">
        <v>856</v>
      </c>
      <c r="E454" s="3" t="s">
        <v>847</v>
      </c>
      <c r="F454" s="3" t="s">
        <v>2233</v>
      </c>
      <c r="G454" s="3" t="s">
        <v>2073</v>
      </c>
      <c r="H454" s="3" t="s">
        <v>857</v>
      </c>
      <c r="I454" s="3" t="s">
        <v>2070</v>
      </c>
    </row>
    <row r="455" spans="1:9" x14ac:dyDescent="0.25">
      <c r="A455" s="3" t="s">
        <v>2735</v>
      </c>
      <c r="B455" s="3" t="s">
        <v>752</v>
      </c>
      <c r="C455" s="3" t="s">
        <v>858</v>
      </c>
      <c r="D455" s="3" t="s">
        <v>859</v>
      </c>
      <c r="E455" s="3" t="s">
        <v>847</v>
      </c>
      <c r="F455" s="3" t="s">
        <v>2233</v>
      </c>
      <c r="G455" s="3" t="s">
        <v>2078</v>
      </c>
      <c r="H455" s="3" t="s">
        <v>860</v>
      </c>
      <c r="I455" s="3" t="s">
        <v>2072</v>
      </c>
    </row>
    <row r="456" spans="1:9" x14ac:dyDescent="0.25">
      <c r="A456" s="3" t="s">
        <v>2736</v>
      </c>
      <c r="B456" s="3" t="s">
        <v>752</v>
      </c>
      <c r="C456" s="3" t="s">
        <v>152</v>
      </c>
      <c r="D456" s="3" t="s">
        <v>861</v>
      </c>
      <c r="E456" s="3" t="s">
        <v>862</v>
      </c>
      <c r="F456" s="3" t="s">
        <v>2252</v>
      </c>
      <c r="G456" s="3" t="s">
        <v>2076</v>
      </c>
      <c r="H456" s="3" t="s">
        <v>863</v>
      </c>
      <c r="I456" s="3" t="s">
        <v>2070</v>
      </c>
    </row>
    <row r="457" spans="1:9" x14ac:dyDescent="0.25">
      <c r="A457" s="3" t="s">
        <v>2737</v>
      </c>
      <c r="B457" s="3" t="s">
        <v>752</v>
      </c>
      <c r="C457" s="3" t="s">
        <v>153</v>
      </c>
      <c r="D457" s="3" t="s">
        <v>864</v>
      </c>
      <c r="E457" s="3" t="s">
        <v>862</v>
      </c>
      <c r="F457" s="3" t="s">
        <v>2252</v>
      </c>
      <c r="G457" s="3" t="s">
        <v>2075</v>
      </c>
      <c r="H457" s="3" t="s">
        <v>865</v>
      </c>
      <c r="I457" s="3" t="s">
        <v>2070</v>
      </c>
    </row>
    <row r="458" spans="1:9" x14ac:dyDescent="0.25">
      <c r="A458" s="3" t="s">
        <v>2738</v>
      </c>
      <c r="B458" s="3" t="s">
        <v>752</v>
      </c>
      <c r="C458" s="3" t="s">
        <v>154</v>
      </c>
      <c r="D458" s="3" t="s">
        <v>866</v>
      </c>
      <c r="E458" s="3" t="s">
        <v>862</v>
      </c>
      <c r="F458" s="3" t="s">
        <v>2252</v>
      </c>
      <c r="G458" s="3" t="s">
        <v>2074</v>
      </c>
      <c r="H458" s="3" t="s">
        <v>867</v>
      </c>
      <c r="I458" s="3" t="s">
        <v>2070</v>
      </c>
    </row>
    <row r="459" spans="1:9" x14ac:dyDescent="0.25">
      <c r="A459" s="3" t="s">
        <v>2739</v>
      </c>
      <c r="B459" s="3" t="s">
        <v>752</v>
      </c>
      <c r="C459" s="3" t="s">
        <v>155</v>
      </c>
      <c r="D459" s="3" t="s">
        <v>868</v>
      </c>
      <c r="E459" s="3" t="s">
        <v>862</v>
      </c>
      <c r="F459" s="3" t="s">
        <v>2252</v>
      </c>
      <c r="G459" s="3" t="s">
        <v>2073</v>
      </c>
      <c r="H459" s="3" t="s">
        <v>869</v>
      </c>
      <c r="I459" s="3" t="s">
        <v>2070</v>
      </c>
    </row>
    <row r="460" spans="1:9" x14ac:dyDescent="0.25">
      <c r="A460" s="3" t="s">
        <v>2740</v>
      </c>
      <c r="B460" s="3" t="s">
        <v>752</v>
      </c>
      <c r="C460" s="3" t="s">
        <v>156</v>
      </c>
      <c r="D460" s="3" t="s">
        <v>870</v>
      </c>
      <c r="E460" s="3" t="s">
        <v>862</v>
      </c>
      <c r="F460" s="3" t="s">
        <v>2252</v>
      </c>
      <c r="G460" s="3" t="s">
        <v>2078</v>
      </c>
      <c r="H460" s="3" t="s">
        <v>871</v>
      </c>
      <c r="I460" s="3" t="s">
        <v>2070</v>
      </c>
    </row>
    <row r="461" spans="1:9" x14ac:dyDescent="0.25">
      <c r="A461" s="3" t="s">
        <v>2741</v>
      </c>
      <c r="B461" s="3" t="s">
        <v>752</v>
      </c>
      <c r="C461" s="3" t="s">
        <v>157</v>
      </c>
      <c r="D461" s="3" t="s">
        <v>872</v>
      </c>
      <c r="E461" s="3" t="s">
        <v>862</v>
      </c>
      <c r="F461" s="3" t="s">
        <v>2252</v>
      </c>
      <c r="G461" s="3" t="s">
        <v>2077</v>
      </c>
      <c r="H461" s="3" t="s">
        <v>873</v>
      </c>
      <c r="I461" s="3" t="s">
        <v>2070</v>
      </c>
    </row>
    <row r="462" spans="1:9" x14ac:dyDescent="0.25">
      <c r="A462" s="3" t="s">
        <v>2742</v>
      </c>
      <c r="B462" s="3" t="s">
        <v>752</v>
      </c>
      <c r="C462" s="3" t="s">
        <v>158</v>
      </c>
      <c r="D462" s="3" t="s">
        <v>874</v>
      </c>
      <c r="E462" s="3" t="s">
        <v>862</v>
      </c>
      <c r="F462" s="3" t="s">
        <v>2252</v>
      </c>
      <c r="G462" s="3" t="s">
        <v>2080</v>
      </c>
      <c r="H462" s="3" t="s">
        <v>875</v>
      </c>
      <c r="I462" s="3" t="s">
        <v>2070</v>
      </c>
    </row>
    <row r="463" spans="1:9" x14ac:dyDescent="0.25">
      <c r="A463" s="3" t="s">
        <v>2743</v>
      </c>
      <c r="B463" s="3" t="s">
        <v>752</v>
      </c>
      <c r="C463" s="3" t="s">
        <v>159</v>
      </c>
      <c r="D463" s="3" t="s">
        <v>876</v>
      </c>
      <c r="E463" s="3" t="s">
        <v>862</v>
      </c>
      <c r="F463" s="3" t="s">
        <v>2252</v>
      </c>
      <c r="G463" s="3" t="s">
        <v>2079</v>
      </c>
      <c r="H463" s="3" t="s">
        <v>877</v>
      </c>
      <c r="I463" s="3" t="s">
        <v>2070</v>
      </c>
    </row>
    <row r="464" spans="1:9" x14ac:dyDescent="0.25">
      <c r="A464" s="3" t="s">
        <v>2744</v>
      </c>
      <c r="B464" s="3" t="s">
        <v>752</v>
      </c>
      <c r="C464" s="3" t="s">
        <v>878</v>
      </c>
      <c r="D464" s="3" t="s">
        <v>879</v>
      </c>
      <c r="E464" s="3" t="s">
        <v>847</v>
      </c>
      <c r="F464" s="3" t="s">
        <v>2233</v>
      </c>
      <c r="G464" s="3" t="s">
        <v>2077</v>
      </c>
      <c r="H464" s="3" t="s">
        <v>880</v>
      </c>
      <c r="I464" s="3" t="s">
        <v>2072</v>
      </c>
    </row>
    <row r="465" spans="1:9" x14ac:dyDescent="0.25">
      <c r="A465" s="3" t="s">
        <v>2745</v>
      </c>
      <c r="B465" s="3" t="s">
        <v>752</v>
      </c>
      <c r="C465" s="3" t="s">
        <v>160</v>
      </c>
      <c r="D465" s="3" t="s">
        <v>881</v>
      </c>
      <c r="E465" s="3" t="s">
        <v>882</v>
      </c>
      <c r="F465" s="3" t="s">
        <v>2252</v>
      </c>
      <c r="G465" s="3" t="s">
        <v>2076</v>
      </c>
      <c r="H465" s="3" t="s">
        <v>883</v>
      </c>
      <c r="I465" s="3" t="s">
        <v>2070</v>
      </c>
    </row>
    <row r="466" spans="1:9" x14ac:dyDescent="0.25">
      <c r="A466" s="3" t="s">
        <v>2746</v>
      </c>
      <c r="B466" s="3" t="s">
        <v>752</v>
      </c>
      <c r="C466" s="3" t="s">
        <v>161</v>
      </c>
      <c r="D466" s="3" t="s">
        <v>884</v>
      </c>
      <c r="E466" s="3" t="s">
        <v>882</v>
      </c>
      <c r="F466" s="3" t="s">
        <v>2252</v>
      </c>
      <c r="G466" s="3" t="s">
        <v>2075</v>
      </c>
      <c r="H466" s="3" t="s">
        <v>885</v>
      </c>
      <c r="I466" s="3" t="s">
        <v>2070</v>
      </c>
    </row>
    <row r="467" spans="1:9" x14ac:dyDescent="0.25">
      <c r="A467" s="3" t="s">
        <v>2747</v>
      </c>
      <c r="B467" s="3" t="s">
        <v>752</v>
      </c>
      <c r="C467" s="3" t="s">
        <v>886</v>
      </c>
      <c r="D467" s="3" t="s">
        <v>887</v>
      </c>
      <c r="E467" s="3" t="s">
        <v>847</v>
      </c>
      <c r="F467" s="3" t="s">
        <v>2233</v>
      </c>
      <c r="G467" s="3" t="s">
        <v>2080</v>
      </c>
      <c r="H467" s="3" t="s">
        <v>888</v>
      </c>
      <c r="I467" s="3" t="s">
        <v>2070</v>
      </c>
    </row>
    <row r="468" spans="1:9" x14ac:dyDescent="0.25">
      <c r="A468" s="3" t="s">
        <v>2748</v>
      </c>
      <c r="B468" s="3" t="s">
        <v>752</v>
      </c>
      <c r="C468" s="3" t="s">
        <v>1</v>
      </c>
      <c r="D468" s="3" t="s">
        <v>889</v>
      </c>
      <c r="E468" s="3" t="s">
        <v>847</v>
      </c>
      <c r="F468" s="3" t="s">
        <v>2233</v>
      </c>
      <c r="G468" s="3" t="s">
        <v>2079</v>
      </c>
      <c r="H468" s="3" t="s">
        <v>890</v>
      </c>
      <c r="I468" s="3" t="s">
        <v>2070</v>
      </c>
    </row>
    <row r="469" spans="1:9" x14ac:dyDescent="0.25">
      <c r="A469" s="3" t="s">
        <v>2749</v>
      </c>
      <c r="B469" s="3" t="s">
        <v>752</v>
      </c>
      <c r="C469" s="3" t="s">
        <v>67</v>
      </c>
      <c r="D469" s="3" t="s">
        <v>891</v>
      </c>
      <c r="E469" s="3" t="s">
        <v>810</v>
      </c>
      <c r="F469" s="3" t="s">
        <v>2224</v>
      </c>
      <c r="G469" s="3" t="s">
        <v>892</v>
      </c>
      <c r="H469" s="3" t="s">
        <v>893</v>
      </c>
      <c r="I469" s="3" t="s">
        <v>2072</v>
      </c>
    </row>
    <row r="470" spans="1:9" x14ac:dyDescent="0.25">
      <c r="A470" s="3" t="s">
        <v>2750</v>
      </c>
      <c r="B470" s="3" t="s">
        <v>752</v>
      </c>
      <c r="C470" s="3" t="s">
        <v>894</v>
      </c>
      <c r="D470" s="3" t="s">
        <v>895</v>
      </c>
      <c r="E470" s="3" t="s">
        <v>896</v>
      </c>
      <c r="F470" s="3" t="s">
        <v>2233</v>
      </c>
      <c r="G470" s="3" t="s">
        <v>2076</v>
      </c>
      <c r="H470" s="3" t="s">
        <v>897</v>
      </c>
      <c r="I470" s="3" t="s">
        <v>2070</v>
      </c>
    </row>
    <row r="471" spans="1:9" x14ac:dyDescent="0.25">
      <c r="A471" s="3" t="s">
        <v>2751</v>
      </c>
      <c r="B471" s="3" t="s">
        <v>752</v>
      </c>
      <c r="C471" s="3" t="s">
        <v>898</v>
      </c>
      <c r="D471" s="3" t="s">
        <v>899</v>
      </c>
      <c r="E471" s="3" t="s">
        <v>896</v>
      </c>
      <c r="F471" s="3" t="s">
        <v>2233</v>
      </c>
      <c r="G471" s="3" t="s">
        <v>2075</v>
      </c>
      <c r="H471" s="3" t="s">
        <v>900</v>
      </c>
      <c r="I471" s="3" t="s">
        <v>2070</v>
      </c>
    </row>
    <row r="472" spans="1:9" x14ac:dyDescent="0.25">
      <c r="A472" s="3" t="s">
        <v>2752</v>
      </c>
      <c r="B472" s="3" t="s">
        <v>752</v>
      </c>
      <c r="C472" s="3" t="s">
        <v>901</v>
      </c>
      <c r="D472" s="3" t="s">
        <v>902</v>
      </c>
      <c r="E472" s="3" t="s">
        <v>896</v>
      </c>
      <c r="F472" s="3" t="s">
        <v>2233</v>
      </c>
      <c r="G472" s="3" t="s">
        <v>2074</v>
      </c>
      <c r="H472" s="3" t="s">
        <v>903</v>
      </c>
      <c r="I472" s="3" t="s">
        <v>2070</v>
      </c>
    </row>
    <row r="473" spans="1:9" x14ac:dyDescent="0.25">
      <c r="A473" s="3" t="s">
        <v>2753</v>
      </c>
      <c r="B473" s="3" t="s">
        <v>752</v>
      </c>
      <c r="C473" s="3" t="s">
        <v>904</v>
      </c>
      <c r="D473" s="3" t="s">
        <v>905</v>
      </c>
      <c r="E473" s="3" t="s">
        <v>896</v>
      </c>
      <c r="F473" s="3" t="s">
        <v>2233</v>
      </c>
      <c r="G473" s="3" t="s">
        <v>2073</v>
      </c>
      <c r="H473" s="3" t="s">
        <v>906</v>
      </c>
      <c r="I473" s="3" t="s">
        <v>2070</v>
      </c>
    </row>
    <row r="474" spans="1:9" x14ac:dyDescent="0.25">
      <c r="A474" s="3" t="s">
        <v>2754</v>
      </c>
      <c r="B474" s="3" t="s">
        <v>752</v>
      </c>
      <c r="C474" s="3" t="s">
        <v>1</v>
      </c>
      <c r="D474" s="3" t="s">
        <v>907</v>
      </c>
      <c r="E474" s="3" t="s">
        <v>896</v>
      </c>
      <c r="F474" s="3" t="s">
        <v>2233</v>
      </c>
      <c r="G474" s="3" t="s">
        <v>2078</v>
      </c>
      <c r="H474" s="3" t="s">
        <v>908</v>
      </c>
      <c r="I474" s="3" t="s">
        <v>2070</v>
      </c>
    </row>
    <row r="475" spans="1:9" x14ac:dyDescent="0.25">
      <c r="A475" s="3" t="s">
        <v>2755</v>
      </c>
      <c r="B475" s="3" t="s">
        <v>752</v>
      </c>
      <c r="C475" s="3" t="s">
        <v>162</v>
      </c>
      <c r="D475" s="3" t="s">
        <v>909</v>
      </c>
      <c r="E475" s="3" t="s">
        <v>810</v>
      </c>
      <c r="F475" s="3" t="s">
        <v>2224</v>
      </c>
      <c r="G475" s="3" t="s">
        <v>910</v>
      </c>
      <c r="H475" s="3" t="s">
        <v>911</v>
      </c>
      <c r="I475" s="3" t="s">
        <v>2072</v>
      </c>
    </row>
    <row r="476" spans="1:9" x14ac:dyDescent="0.25">
      <c r="A476" s="3" t="s">
        <v>2756</v>
      </c>
      <c r="B476" s="3" t="s">
        <v>752</v>
      </c>
      <c r="C476" s="3" t="s">
        <v>912</v>
      </c>
      <c r="D476" s="3" t="s">
        <v>913</v>
      </c>
      <c r="E476" s="3" t="s">
        <v>914</v>
      </c>
      <c r="F476" s="3" t="s">
        <v>2233</v>
      </c>
      <c r="G476" s="3" t="s">
        <v>2076</v>
      </c>
      <c r="H476" s="3" t="s">
        <v>915</v>
      </c>
      <c r="I476" s="3" t="s">
        <v>2070</v>
      </c>
    </row>
    <row r="477" spans="1:9" x14ac:dyDescent="0.25">
      <c r="A477" s="3" t="s">
        <v>2757</v>
      </c>
      <c r="B477" s="3" t="s">
        <v>752</v>
      </c>
      <c r="C477" s="3" t="s">
        <v>916</v>
      </c>
      <c r="D477" s="3" t="s">
        <v>917</v>
      </c>
      <c r="E477" s="3" t="s">
        <v>914</v>
      </c>
      <c r="F477" s="3" t="s">
        <v>2233</v>
      </c>
      <c r="G477" s="3" t="s">
        <v>2075</v>
      </c>
      <c r="H477" s="3" t="s">
        <v>918</v>
      </c>
      <c r="I477" s="3" t="s">
        <v>2072</v>
      </c>
    </row>
    <row r="478" spans="1:9" x14ac:dyDescent="0.25">
      <c r="A478" s="3" t="s">
        <v>2758</v>
      </c>
      <c r="B478" s="3" t="s">
        <v>752</v>
      </c>
      <c r="C478" s="3" t="s">
        <v>163</v>
      </c>
      <c r="D478" s="3" t="s">
        <v>919</v>
      </c>
      <c r="E478" s="3" t="s">
        <v>920</v>
      </c>
      <c r="F478" s="3" t="s">
        <v>2252</v>
      </c>
      <c r="G478" s="3" t="s">
        <v>2076</v>
      </c>
      <c r="H478" s="3" t="s">
        <v>921</v>
      </c>
      <c r="I478" s="3" t="s">
        <v>2070</v>
      </c>
    </row>
    <row r="479" spans="1:9" x14ac:dyDescent="0.25">
      <c r="A479" s="3" t="s">
        <v>2759</v>
      </c>
      <c r="B479" s="3" t="s">
        <v>752</v>
      </c>
      <c r="C479" s="3" t="s">
        <v>922</v>
      </c>
      <c r="D479" s="3" t="s">
        <v>923</v>
      </c>
      <c r="E479" s="3" t="s">
        <v>920</v>
      </c>
      <c r="F479" s="3" t="s">
        <v>2252</v>
      </c>
      <c r="G479" s="3" t="s">
        <v>2075</v>
      </c>
      <c r="H479" s="3" t="s">
        <v>924</v>
      </c>
      <c r="I479" s="3" t="s">
        <v>2070</v>
      </c>
    </row>
    <row r="480" spans="1:9" x14ac:dyDescent="0.25">
      <c r="A480" s="3" t="s">
        <v>2760</v>
      </c>
      <c r="B480" s="3" t="s">
        <v>752</v>
      </c>
      <c r="C480" s="3" t="s">
        <v>1</v>
      </c>
      <c r="D480" s="3" t="s">
        <v>925</v>
      </c>
      <c r="E480" s="3" t="s">
        <v>914</v>
      </c>
      <c r="F480" s="3" t="s">
        <v>2233</v>
      </c>
      <c r="G480" s="3" t="s">
        <v>2074</v>
      </c>
      <c r="H480" s="3" t="s">
        <v>926</v>
      </c>
      <c r="I480" s="3" t="s">
        <v>2070</v>
      </c>
    </row>
    <row r="481" spans="1:9" x14ac:dyDescent="0.25">
      <c r="A481" s="3" t="s">
        <v>2761</v>
      </c>
      <c r="B481" s="3" t="s">
        <v>752</v>
      </c>
      <c r="C481" s="3" t="s">
        <v>164</v>
      </c>
      <c r="D481" s="3" t="s">
        <v>927</v>
      </c>
      <c r="E481" s="3" t="s">
        <v>810</v>
      </c>
      <c r="F481" s="3" t="s">
        <v>2224</v>
      </c>
      <c r="G481" s="3" t="s">
        <v>928</v>
      </c>
      <c r="H481" s="3" t="s">
        <v>929</v>
      </c>
      <c r="I481" s="3" t="s">
        <v>2072</v>
      </c>
    </row>
    <row r="482" spans="1:9" x14ac:dyDescent="0.25">
      <c r="A482" s="3" t="s">
        <v>2762</v>
      </c>
      <c r="B482" s="3" t="s">
        <v>752</v>
      </c>
      <c r="C482" s="3" t="s">
        <v>930</v>
      </c>
      <c r="D482" s="3" t="s">
        <v>931</v>
      </c>
      <c r="E482" s="3" t="s">
        <v>932</v>
      </c>
      <c r="F482" s="3" t="s">
        <v>2233</v>
      </c>
      <c r="G482" s="3" t="s">
        <v>2076</v>
      </c>
      <c r="H482" s="3" t="s">
        <v>933</v>
      </c>
      <c r="I482" s="3" t="s">
        <v>2070</v>
      </c>
    </row>
    <row r="483" spans="1:9" x14ac:dyDescent="0.25">
      <c r="A483" s="3" t="s">
        <v>2763</v>
      </c>
      <c r="B483" s="3" t="s">
        <v>752</v>
      </c>
      <c r="C483" s="3" t="s">
        <v>934</v>
      </c>
      <c r="D483" s="3" t="s">
        <v>935</v>
      </c>
      <c r="E483" s="3" t="s">
        <v>932</v>
      </c>
      <c r="F483" s="3" t="s">
        <v>2233</v>
      </c>
      <c r="G483" s="3" t="s">
        <v>2075</v>
      </c>
      <c r="H483" s="3" t="s">
        <v>936</v>
      </c>
      <c r="I483" s="3" t="s">
        <v>2070</v>
      </c>
    </row>
    <row r="484" spans="1:9" x14ac:dyDescent="0.25">
      <c r="A484" s="3" t="s">
        <v>2764</v>
      </c>
      <c r="B484" s="3" t="s">
        <v>752</v>
      </c>
      <c r="C484" s="3" t="s">
        <v>937</v>
      </c>
      <c r="D484" s="3" t="s">
        <v>938</v>
      </c>
      <c r="E484" s="3" t="s">
        <v>932</v>
      </c>
      <c r="F484" s="3" t="s">
        <v>2233</v>
      </c>
      <c r="G484" s="3" t="s">
        <v>2074</v>
      </c>
      <c r="H484" s="3" t="s">
        <v>939</v>
      </c>
      <c r="I484" s="3" t="s">
        <v>2070</v>
      </c>
    </row>
    <row r="485" spans="1:9" x14ac:dyDescent="0.25">
      <c r="A485" s="3" t="s">
        <v>2765</v>
      </c>
      <c r="B485" s="3" t="s">
        <v>752</v>
      </c>
      <c r="C485" s="3" t="s">
        <v>940</v>
      </c>
      <c r="D485" s="3" t="s">
        <v>941</v>
      </c>
      <c r="E485" s="3" t="s">
        <v>932</v>
      </c>
      <c r="F485" s="3" t="s">
        <v>2233</v>
      </c>
      <c r="G485" s="3" t="s">
        <v>2073</v>
      </c>
      <c r="H485" s="3" t="s">
        <v>942</v>
      </c>
      <c r="I485" s="3" t="s">
        <v>2070</v>
      </c>
    </row>
    <row r="486" spans="1:9" x14ac:dyDescent="0.25">
      <c r="A486" s="3" t="s">
        <v>2766</v>
      </c>
      <c r="B486" s="3" t="s">
        <v>752</v>
      </c>
      <c r="C486" s="3" t="s">
        <v>165</v>
      </c>
      <c r="D486" s="3" t="s">
        <v>943</v>
      </c>
      <c r="E486" s="3" t="s">
        <v>810</v>
      </c>
      <c r="F486" s="3" t="s">
        <v>2224</v>
      </c>
      <c r="G486" s="3" t="s">
        <v>2083</v>
      </c>
      <c r="H486" s="3" t="s">
        <v>944</v>
      </c>
      <c r="I486" s="3" t="s">
        <v>2072</v>
      </c>
    </row>
    <row r="487" spans="1:9" x14ac:dyDescent="0.25">
      <c r="A487" s="3" t="s">
        <v>2767</v>
      </c>
      <c r="B487" s="3" t="s">
        <v>752</v>
      </c>
      <c r="C487" s="3" t="s">
        <v>945</v>
      </c>
      <c r="D487" s="3" t="s">
        <v>946</v>
      </c>
      <c r="E487" s="3" t="s">
        <v>947</v>
      </c>
      <c r="F487" s="3" t="s">
        <v>2233</v>
      </c>
      <c r="G487" s="3" t="s">
        <v>2076</v>
      </c>
      <c r="H487" s="3" t="s">
        <v>948</v>
      </c>
      <c r="I487" s="3" t="s">
        <v>2072</v>
      </c>
    </row>
    <row r="488" spans="1:9" x14ac:dyDescent="0.25">
      <c r="A488" s="3" t="s">
        <v>2768</v>
      </c>
      <c r="B488" s="3" t="s">
        <v>752</v>
      </c>
      <c r="C488" s="3" t="s">
        <v>166</v>
      </c>
      <c r="D488" s="3" t="s">
        <v>949</v>
      </c>
      <c r="E488" s="3" t="s">
        <v>950</v>
      </c>
      <c r="F488" s="3" t="s">
        <v>2252</v>
      </c>
      <c r="G488" s="3" t="s">
        <v>2076</v>
      </c>
      <c r="H488" s="3" t="s">
        <v>951</v>
      </c>
      <c r="I488" s="3" t="s">
        <v>2070</v>
      </c>
    </row>
    <row r="489" spans="1:9" x14ac:dyDescent="0.25">
      <c r="A489" s="3" t="s">
        <v>2769</v>
      </c>
      <c r="B489" s="3" t="s">
        <v>752</v>
      </c>
      <c r="C489" s="3" t="s">
        <v>167</v>
      </c>
      <c r="D489" s="3" t="s">
        <v>952</v>
      </c>
      <c r="E489" s="3" t="s">
        <v>950</v>
      </c>
      <c r="F489" s="3" t="s">
        <v>2252</v>
      </c>
      <c r="G489" s="3" t="s">
        <v>2075</v>
      </c>
      <c r="H489" s="3" t="s">
        <v>953</v>
      </c>
      <c r="I489" s="3" t="s">
        <v>2070</v>
      </c>
    </row>
    <row r="490" spans="1:9" x14ac:dyDescent="0.25">
      <c r="A490" s="3" t="s">
        <v>2770</v>
      </c>
      <c r="B490" s="3" t="s">
        <v>752</v>
      </c>
      <c r="C490" s="3" t="s">
        <v>954</v>
      </c>
      <c r="D490" s="3" t="s">
        <v>955</v>
      </c>
      <c r="E490" s="3" t="s">
        <v>947</v>
      </c>
      <c r="F490" s="3" t="s">
        <v>2233</v>
      </c>
      <c r="G490" s="3" t="s">
        <v>2075</v>
      </c>
      <c r="H490" s="3" t="s">
        <v>956</v>
      </c>
      <c r="I490" s="3" t="s">
        <v>2070</v>
      </c>
    </row>
    <row r="491" spans="1:9" x14ac:dyDescent="0.25">
      <c r="A491" s="3" t="s">
        <v>2771</v>
      </c>
      <c r="B491" s="3" t="s">
        <v>752</v>
      </c>
      <c r="C491" s="3" t="s">
        <v>957</v>
      </c>
      <c r="D491" s="3" t="s">
        <v>958</v>
      </c>
      <c r="E491" s="3" t="s">
        <v>947</v>
      </c>
      <c r="F491" s="3" t="s">
        <v>2233</v>
      </c>
      <c r="G491" s="3" t="s">
        <v>2074</v>
      </c>
      <c r="H491" s="3" t="s">
        <v>959</v>
      </c>
      <c r="I491" s="3" t="s">
        <v>2072</v>
      </c>
    </row>
    <row r="492" spans="1:9" x14ac:dyDescent="0.25">
      <c r="A492" s="3" t="s">
        <v>2772</v>
      </c>
      <c r="B492" s="3" t="s">
        <v>752</v>
      </c>
      <c r="C492" s="3" t="s">
        <v>168</v>
      </c>
      <c r="D492" s="3" t="s">
        <v>960</v>
      </c>
      <c r="E492" s="3" t="s">
        <v>961</v>
      </c>
      <c r="F492" s="3" t="s">
        <v>2252</v>
      </c>
      <c r="G492" s="3" t="s">
        <v>2076</v>
      </c>
      <c r="H492" s="3" t="s">
        <v>962</v>
      </c>
      <c r="I492" s="3" t="s">
        <v>2070</v>
      </c>
    </row>
    <row r="493" spans="1:9" x14ac:dyDescent="0.25">
      <c r="A493" s="3" t="s">
        <v>2773</v>
      </c>
      <c r="B493" s="3" t="s">
        <v>752</v>
      </c>
      <c r="C493" s="3" t="s">
        <v>169</v>
      </c>
      <c r="D493" s="3" t="s">
        <v>963</v>
      </c>
      <c r="E493" s="3" t="s">
        <v>961</v>
      </c>
      <c r="F493" s="3" t="s">
        <v>2252</v>
      </c>
      <c r="G493" s="3" t="s">
        <v>2075</v>
      </c>
      <c r="H493" s="3" t="s">
        <v>964</v>
      </c>
      <c r="I493" s="3" t="s">
        <v>2070</v>
      </c>
    </row>
    <row r="494" spans="1:9" x14ac:dyDescent="0.25">
      <c r="A494" s="3" t="s">
        <v>2774</v>
      </c>
      <c r="B494" s="3" t="s">
        <v>752</v>
      </c>
      <c r="C494" s="3" t="s">
        <v>965</v>
      </c>
      <c r="D494" s="3" t="s">
        <v>966</v>
      </c>
      <c r="E494" s="3" t="s">
        <v>947</v>
      </c>
      <c r="F494" s="3" t="s">
        <v>2233</v>
      </c>
      <c r="G494" s="3" t="s">
        <v>2073</v>
      </c>
      <c r="H494" s="3" t="s">
        <v>967</v>
      </c>
      <c r="I494" s="3" t="s">
        <v>2070</v>
      </c>
    </row>
    <row r="495" spans="1:9" x14ac:dyDescent="0.25">
      <c r="A495" s="3" t="s">
        <v>2775</v>
      </c>
      <c r="B495" s="3" t="s">
        <v>752</v>
      </c>
      <c r="C495" s="3" t="s">
        <v>968</v>
      </c>
      <c r="D495" s="3" t="s">
        <v>969</v>
      </c>
      <c r="E495" s="3" t="s">
        <v>947</v>
      </c>
      <c r="F495" s="3" t="s">
        <v>2233</v>
      </c>
      <c r="G495" s="3" t="s">
        <v>2078</v>
      </c>
      <c r="H495" s="3" t="s">
        <v>970</v>
      </c>
      <c r="I495" s="3" t="s">
        <v>2070</v>
      </c>
    </row>
    <row r="496" spans="1:9" x14ac:dyDescent="0.25">
      <c r="A496" s="3" t="s">
        <v>2776</v>
      </c>
      <c r="B496" s="3" t="s">
        <v>752</v>
      </c>
      <c r="C496" s="3" t="s">
        <v>971</v>
      </c>
      <c r="D496" s="3" t="s">
        <v>972</v>
      </c>
      <c r="E496" s="3" t="s">
        <v>947</v>
      </c>
      <c r="F496" s="3" t="s">
        <v>2233</v>
      </c>
      <c r="G496" s="3" t="s">
        <v>2077</v>
      </c>
      <c r="H496" s="3" t="s">
        <v>973</v>
      </c>
      <c r="I496" s="3" t="s">
        <v>2072</v>
      </c>
    </row>
    <row r="497" spans="1:9" x14ac:dyDescent="0.25">
      <c r="A497" s="3" t="s">
        <v>2777</v>
      </c>
      <c r="B497" s="3" t="s">
        <v>752</v>
      </c>
      <c r="C497" s="3" t="s">
        <v>974</v>
      </c>
      <c r="D497" s="3" t="s">
        <v>975</v>
      </c>
      <c r="E497" s="3" t="s">
        <v>976</v>
      </c>
      <c r="F497" s="3" t="s">
        <v>2252</v>
      </c>
      <c r="G497" s="3" t="s">
        <v>2076</v>
      </c>
      <c r="H497" s="3" t="s">
        <v>977</v>
      </c>
      <c r="I497" s="3" t="s">
        <v>2070</v>
      </c>
    </row>
    <row r="498" spans="1:9" x14ac:dyDescent="0.25">
      <c r="A498" s="3" t="s">
        <v>2778</v>
      </c>
      <c r="B498" s="3" t="s">
        <v>752</v>
      </c>
      <c r="C498" s="3" t="s">
        <v>170</v>
      </c>
      <c r="D498" s="3" t="s">
        <v>978</v>
      </c>
      <c r="E498" s="3" t="s">
        <v>976</v>
      </c>
      <c r="F498" s="3" t="s">
        <v>2252</v>
      </c>
      <c r="G498" s="3" t="s">
        <v>2075</v>
      </c>
      <c r="H498" s="3" t="s">
        <v>979</v>
      </c>
      <c r="I498" s="3" t="s">
        <v>2070</v>
      </c>
    </row>
    <row r="499" spans="1:9" x14ac:dyDescent="0.25">
      <c r="A499" s="3" t="s">
        <v>2779</v>
      </c>
      <c r="B499" s="3" t="s">
        <v>752</v>
      </c>
      <c r="C499" s="3" t="s">
        <v>171</v>
      </c>
      <c r="D499" s="3" t="s">
        <v>980</v>
      </c>
      <c r="E499" s="3" t="s">
        <v>976</v>
      </c>
      <c r="F499" s="3" t="s">
        <v>2252</v>
      </c>
      <c r="G499" s="3" t="s">
        <v>2074</v>
      </c>
      <c r="H499" s="3" t="s">
        <v>981</v>
      </c>
      <c r="I499" s="3" t="s">
        <v>2070</v>
      </c>
    </row>
    <row r="500" spans="1:9" x14ac:dyDescent="0.25">
      <c r="A500" s="3" t="s">
        <v>2780</v>
      </c>
      <c r="B500" s="3" t="s">
        <v>752</v>
      </c>
      <c r="C500" s="3" t="s">
        <v>7</v>
      </c>
      <c r="D500" s="3" t="s">
        <v>982</v>
      </c>
      <c r="E500" s="3" t="s">
        <v>976</v>
      </c>
      <c r="F500" s="3" t="s">
        <v>2252</v>
      </c>
      <c r="G500" s="3" t="s">
        <v>2073</v>
      </c>
      <c r="H500" s="3" t="s">
        <v>983</v>
      </c>
      <c r="I500" s="3" t="s">
        <v>2070</v>
      </c>
    </row>
    <row r="501" spans="1:9" x14ac:dyDescent="0.25">
      <c r="A501" s="3" t="s">
        <v>2781</v>
      </c>
      <c r="B501" s="3" t="s">
        <v>752</v>
      </c>
      <c r="C501" s="3" t="s">
        <v>984</v>
      </c>
      <c r="D501" s="3" t="s">
        <v>985</v>
      </c>
      <c r="E501" s="3" t="s">
        <v>947</v>
      </c>
      <c r="F501" s="3" t="s">
        <v>2233</v>
      </c>
      <c r="G501" s="3" t="s">
        <v>2080</v>
      </c>
      <c r="H501" s="3" t="s">
        <v>986</v>
      </c>
      <c r="I501" s="3" t="s">
        <v>2070</v>
      </c>
    </row>
    <row r="502" spans="1:9" x14ac:dyDescent="0.25">
      <c r="A502" s="3" t="s">
        <v>2782</v>
      </c>
      <c r="B502" s="3" t="s">
        <v>752</v>
      </c>
      <c r="C502" s="3" t="s">
        <v>1</v>
      </c>
      <c r="D502" s="3" t="s">
        <v>889</v>
      </c>
      <c r="E502" s="3" t="s">
        <v>947</v>
      </c>
      <c r="F502" s="3" t="s">
        <v>2233</v>
      </c>
      <c r="G502" s="3" t="s">
        <v>2079</v>
      </c>
      <c r="H502" s="3" t="s">
        <v>987</v>
      </c>
      <c r="I502" s="3" t="s">
        <v>2070</v>
      </c>
    </row>
    <row r="503" spans="1:9" x14ac:dyDescent="0.25">
      <c r="A503" s="3" t="s">
        <v>2783</v>
      </c>
      <c r="B503" s="3" t="s">
        <v>752</v>
      </c>
      <c r="C503" s="3" t="s">
        <v>172</v>
      </c>
      <c r="D503" s="3" t="s">
        <v>988</v>
      </c>
      <c r="E503" s="3" t="s">
        <v>810</v>
      </c>
      <c r="F503" s="3" t="s">
        <v>2224</v>
      </c>
      <c r="G503" s="3" t="s">
        <v>2313</v>
      </c>
      <c r="H503" s="3" t="s">
        <v>989</v>
      </c>
      <c r="I503" s="3" t="s">
        <v>2072</v>
      </c>
    </row>
    <row r="504" spans="1:9" x14ac:dyDescent="0.25">
      <c r="A504" s="3" t="s">
        <v>2784</v>
      </c>
      <c r="B504" s="3" t="s">
        <v>752</v>
      </c>
      <c r="C504" s="3" t="s">
        <v>990</v>
      </c>
      <c r="D504" s="3" t="s">
        <v>991</v>
      </c>
      <c r="E504" s="3" t="s">
        <v>992</v>
      </c>
      <c r="F504" s="3" t="s">
        <v>2233</v>
      </c>
      <c r="G504" s="3" t="s">
        <v>2076</v>
      </c>
      <c r="H504" s="3" t="s">
        <v>993</v>
      </c>
      <c r="I504" s="3" t="s">
        <v>2072</v>
      </c>
    </row>
    <row r="505" spans="1:9" x14ac:dyDescent="0.25">
      <c r="A505" s="3" t="s">
        <v>2785</v>
      </c>
      <c r="B505" s="3" t="s">
        <v>752</v>
      </c>
      <c r="C505" s="3" t="s">
        <v>80</v>
      </c>
      <c r="D505" s="3" t="s">
        <v>994</v>
      </c>
      <c r="E505" s="3" t="s">
        <v>995</v>
      </c>
      <c r="F505" s="3" t="s">
        <v>2252</v>
      </c>
      <c r="G505" s="3" t="s">
        <v>2076</v>
      </c>
      <c r="H505" s="3" t="s">
        <v>996</v>
      </c>
      <c r="I505" s="3" t="s">
        <v>2070</v>
      </c>
    </row>
    <row r="506" spans="1:9" x14ac:dyDescent="0.25">
      <c r="A506" s="3" t="s">
        <v>2786</v>
      </c>
      <c r="B506" s="3" t="s">
        <v>752</v>
      </c>
      <c r="C506" s="3" t="s">
        <v>997</v>
      </c>
      <c r="D506" s="3" t="s">
        <v>998</v>
      </c>
      <c r="E506" s="3" t="s">
        <v>995</v>
      </c>
      <c r="F506" s="3" t="s">
        <v>2252</v>
      </c>
      <c r="G506" s="3" t="s">
        <v>2075</v>
      </c>
      <c r="H506" s="3" t="s">
        <v>999</v>
      </c>
      <c r="I506" s="3" t="s">
        <v>2070</v>
      </c>
    </row>
    <row r="507" spans="1:9" x14ac:dyDescent="0.25">
      <c r="A507" s="3" t="s">
        <v>2787</v>
      </c>
      <c r="B507" s="3" t="s">
        <v>752</v>
      </c>
      <c r="C507" s="3" t="s">
        <v>81</v>
      </c>
      <c r="D507" s="3" t="s">
        <v>1000</v>
      </c>
      <c r="E507" s="3" t="s">
        <v>995</v>
      </c>
      <c r="F507" s="3" t="s">
        <v>2252</v>
      </c>
      <c r="G507" s="3" t="s">
        <v>2074</v>
      </c>
      <c r="H507" s="3" t="s">
        <v>1001</v>
      </c>
      <c r="I507" s="3" t="s">
        <v>2070</v>
      </c>
    </row>
    <row r="508" spans="1:9" x14ac:dyDescent="0.25">
      <c r="A508" s="3" t="s">
        <v>2788</v>
      </c>
      <c r="B508" s="3" t="s">
        <v>752</v>
      </c>
      <c r="C508" s="3" t="s">
        <v>1002</v>
      </c>
      <c r="D508" s="3" t="s">
        <v>1003</v>
      </c>
      <c r="E508" s="3" t="s">
        <v>995</v>
      </c>
      <c r="F508" s="3" t="s">
        <v>2252</v>
      </c>
      <c r="G508" s="3" t="s">
        <v>2073</v>
      </c>
      <c r="H508" s="3" t="s">
        <v>1004</v>
      </c>
      <c r="I508" s="3" t="s">
        <v>2070</v>
      </c>
    </row>
    <row r="509" spans="1:9" x14ac:dyDescent="0.25">
      <c r="A509" s="3" t="s">
        <v>2789</v>
      </c>
      <c r="B509" s="3" t="s">
        <v>752</v>
      </c>
      <c r="C509" s="3" t="s">
        <v>1005</v>
      </c>
      <c r="D509" s="3" t="s">
        <v>1006</v>
      </c>
      <c r="E509" s="3" t="s">
        <v>995</v>
      </c>
      <c r="F509" s="3" t="s">
        <v>2252</v>
      </c>
      <c r="G509" s="3" t="s">
        <v>2078</v>
      </c>
      <c r="H509" s="3" t="s">
        <v>1007</v>
      </c>
      <c r="I509" s="3" t="s">
        <v>2070</v>
      </c>
    </row>
    <row r="510" spans="1:9" x14ac:dyDescent="0.25">
      <c r="A510" s="3" t="s">
        <v>2790</v>
      </c>
      <c r="B510" s="3" t="s">
        <v>752</v>
      </c>
      <c r="C510" s="3" t="s">
        <v>1008</v>
      </c>
      <c r="D510" s="3" t="s">
        <v>1009</v>
      </c>
      <c r="E510" s="3" t="s">
        <v>995</v>
      </c>
      <c r="F510" s="3" t="s">
        <v>2252</v>
      </c>
      <c r="G510" s="3" t="s">
        <v>2077</v>
      </c>
      <c r="H510" s="3" t="s">
        <v>1010</v>
      </c>
      <c r="I510" s="3" t="s">
        <v>2070</v>
      </c>
    </row>
    <row r="511" spans="1:9" x14ac:dyDescent="0.25">
      <c r="A511" s="3" t="s">
        <v>2791</v>
      </c>
      <c r="B511" s="3" t="s">
        <v>752</v>
      </c>
      <c r="C511" s="3" t="s">
        <v>1011</v>
      </c>
      <c r="D511" s="3" t="s">
        <v>1012</v>
      </c>
      <c r="E511" s="3" t="s">
        <v>992</v>
      </c>
      <c r="F511" s="3" t="s">
        <v>2233</v>
      </c>
      <c r="G511" s="3" t="s">
        <v>2075</v>
      </c>
      <c r="H511" s="3" t="s">
        <v>1013</v>
      </c>
      <c r="I511" s="3" t="s">
        <v>2072</v>
      </c>
    </row>
    <row r="512" spans="1:9" x14ac:dyDescent="0.25">
      <c r="A512" s="3" t="s">
        <v>2792</v>
      </c>
      <c r="B512" s="3" t="s">
        <v>752</v>
      </c>
      <c r="C512" s="3" t="s">
        <v>86</v>
      </c>
      <c r="D512" s="3" t="s">
        <v>1014</v>
      </c>
      <c r="E512" s="3" t="s">
        <v>1015</v>
      </c>
      <c r="F512" s="3" t="s">
        <v>2252</v>
      </c>
      <c r="G512" s="3" t="s">
        <v>2076</v>
      </c>
      <c r="H512" s="3" t="s">
        <v>1016</v>
      </c>
      <c r="I512" s="3" t="s">
        <v>2070</v>
      </c>
    </row>
    <row r="513" spans="1:9" x14ac:dyDescent="0.25">
      <c r="A513" s="3" t="s">
        <v>2793</v>
      </c>
      <c r="B513" s="3" t="s">
        <v>752</v>
      </c>
      <c r="C513" s="3" t="s">
        <v>997</v>
      </c>
      <c r="D513" s="3" t="s">
        <v>998</v>
      </c>
      <c r="E513" s="3" t="s">
        <v>1015</v>
      </c>
      <c r="F513" s="3" t="s">
        <v>2252</v>
      </c>
      <c r="G513" s="3" t="s">
        <v>2075</v>
      </c>
      <c r="H513" s="3" t="s">
        <v>1017</v>
      </c>
      <c r="I513" s="3" t="s">
        <v>2070</v>
      </c>
    </row>
    <row r="514" spans="1:9" x14ac:dyDescent="0.25">
      <c r="A514" s="3" t="s">
        <v>2794</v>
      </c>
      <c r="B514" s="3" t="s">
        <v>752</v>
      </c>
      <c r="C514" s="3" t="s">
        <v>87</v>
      </c>
      <c r="D514" s="3" t="s">
        <v>1018</v>
      </c>
      <c r="E514" s="3" t="s">
        <v>1015</v>
      </c>
      <c r="F514" s="3" t="s">
        <v>2252</v>
      </c>
      <c r="G514" s="3" t="s">
        <v>2074</v>
      </c>
      <c r="H514" s="3" t="s">
        <v>1019</v>
      </c>
      <c r="I514" s="3" t="s">
        <v>2070</v>
      </c>
    </row>
    <row r="515" spans="1:9" x14ac:dyDescent="0.25">
      <c r="A515" s="3" t="s">
        <v>2795</v>
      </c>
      <c r="B515" s="3" t="s">
        <v>752</v>
      </c>
      <c r="C515" s="3" t="s">
        <v>88</v>
      </c>
      <c r="D515" s="3" t="s">
        <v>1020</v>
      </c>
      <c r="E515" s="3" t="s">
        <v>1015</v>
      </c>
      <c r="F515" s="3" t="s">
        <v>2252</v>
      </c>
      <c r="G515" s="3" t="s">
        <v>2073</v>
      </c>
      <c r="H515" s="3" t="s">
        <v>1021</v>
      </c>
      <c r="I515" s="3" t="s">
        <v>2070</v>
      </c>
    </row>
    <row r="516" spans="1:9" x14ac:dyDescent="0.25">
      <c r="A516" s="3" t="s">
        <v>2796</v>
      </c>
      <c r="B516" s="3" t="s">
        <v>752</v>
      </c>
      <c r="C516" s="3" t="s">
        <v>1022</v>
      </c>
      <c r="D516" s="3" t="s">
        <v>1023</v>
      </c>
      <c r="E516" s="3" t="s">
        <v>1015</v>
      </c>
      <c r="F516" s="3" t="s">
        <v>2252</v>
      </c>
      <c r="G516" s="3" t="s">
        <v>2078</v>
      </c>
      <c r="H516" s="3" t="s">
        <v>1024</v>
      </c>
      <c r="I516" s="3" t="s">
        <v>2070</v>
      </c>
    </row>
    <row r="517" spans="1:9" x14ac:dyDescent="0.25">
      <c r="A517" s="3" t="s">
        <v>2797</v>
      </c>
      <c r="B517" s="3" t="s">
        <v>752</v>
      </c>
      <c r="C517" s="3" t="s">
        <v>89</v>
      </c>
      <c r="D517" s="3" t="s">
        <v>1025</v>
      </c>
      <c r="E517" s="3" t="s">
        <v>1015</v>
      </c>
      <c r="F517" s="3" t="s">
        <v>2252</v>
      </c>
      <c r="G517" s="3" t="s">
        <v>2077</v>
      </c>
      <c r="H517" s="3" t="s">
        <v>1026</v>
      </c>
      <c r="I517" s="3" t="s">
        <v>2070</v>
      </c>
    </row>
    <row r="518" spans="1:9" x14ac:dyDescent="0.25">
      <c r="A518" s="3" t="s">
        <v>2798</v>
      </c>
      <c r="B518" s="3" t="s">
        <v>752</v>
      </c>
      <c r="C518" s="3" t="s">
        <v>1027</v>
      </c>
      <c r="D518" s="3" t="s">
        <v>1028</v>
      </c>
      <c r="E518" s="3" t="s">
        <v>1015</v>
      </c>
      <c r="F518" s="3" t="s">
        <v>2252</v>
      </c>
      <c r="G518" s="3" t="s">
        <v>2080</v>
      </c>
      <c r="H518" s="3" t="s">
        <v>1029</v>
      </c>
      <c r="I518" s="3" t="s">
        <v>2070</v>
      </c>
    </row>
    <row r="519" spans="1:9" x14ac:dyDescent="0.25">
      <c r="A519" s="3" t="s">
        <v>2799</v>
      </c>
      <c r="B519" s="3" t="s">
        <v>752</v>
      </c>
      <c r="C519" s="3" t="s">
        <v>1030</v>
      </c>
      <c r="D519" s="3" t="s">
        <v>1031</v>
      </c>
      <c r="E519" s="3" t="s">
        <v>1015</v>
      </c>
      <c r="F519" s="3" t="s">
        <v>2252</v>
      </c>
      <c r="G519" s="3" t="s">
        <v>2079</v>
      </c>
      <c r="H519" s="3" t="s">
        <v>1032</v>
      </c>
      <c r="I519" s="3" t="s">
        <v>2070</v>
      </c>
    </row>
    <row r="520" spans="1:9" x14ac:dyDescent="0.25">
      <c r="A520" s="3" t="s">
        <v>2800</v>
      </c>
      <c r="B520" s="3" t="s">
        <v>752</v>
      </c>
      <c r="C520" s="3" t="s">
        <v>50</v>
      </c>
      <c r="D520" s="3" t="s">
        <v>1033</v>
      </c>
      <c r="E520" s="3" t="s">
        <v>992</v>
      </c>
      <c r="F520" s="3" t="s">
        <v>2233</v>
      </c>
      <c r="G520" s="3" t="s">
        <v>2074</v>
      </c>
      <c r="H520" s="3" t="s">
        <v>1034</v>
      </c>
      <c r="I520" s="3" t="s">
        <v>2072</v>
      </c>
    </row>
    <row r="521" spans="1:9" x14ac:dyDescent="0.25">
      <c r="A521" s="3" t="s">
        <v>2801</v>
      </c>
      <c r="B521" s="3" t="s">
        <v>752</v>
      </c>
      <c r="C521" s="3" t="s">
        <v>173</v>
      </c>
      <c r="D521" s="3" t="s">
        <v>1035</v>
      </c>
      <c r="E521" s="3" t="s">
        <v>1036</v>
      </c>
      <c r="F521" s="3" t="s">
        <v>2252</v>
      </c>
      <c r="G521" s="3" t="s">
        <v>2076</v>
      </c>
      <c r="H521" s="3" t="s">
        <v>1037</v>
      </c>
      <c r="I521" s="3" t="s">
        <v>2070</v>
      </c>
    </row>
    <row r="522" spans="1:9" x14ac:dyDescent="0.25">
      <c r="A522" s="3" t="s">
        <v>2802</v>
      </c>
      <c r="B522" s="3" t="s">
        <v>752</v>
      </c>
      <c r="C522" s="3" t="s">
        <v>174</v>
      </c>
      <c r="D522" s="3" t="s">
        <v>1038</v>
      </c>
      <c r="E522" s="3" t="s">
        <v>1036</v>
      </c>
      <c r="F522" s="3" t="s">
        <v>2252</v>
      </c>
      <c r="G522" s="3" t="s">
        <v>2075</v>
      </c>
      <c r="H522" s="3" t="s">
        <v>1039</v>
      </c>
      <c r="I522" s="3" t="s">
        <v>2070</v>
      </c>
    </row>
    <row r="523" spans="1:9" x14ac:dyDescent="0.25">
      <c r="A523" s="3" t="s">
        <v>2803</v>
      </c>
      <c r="B523" s="3" t="s">
        <v>752</v>
      </c>
      <c r="C523" s="3" t="s">
        <v>7</v>
      </c>
      <c r="D523" s="3" t="s">
        <v>1040</v>
      </c>
      <c r="E523" s="3" t="s">
        <v>1036</v>
      </c>
      <c r="F523" s="3" t="s">
        <v>2252</v>
      </c>
      <c r="G523" s="3" t="s">
        <v>2074</v>
      </c>
      <c r="H523" s="3" t="s">
        <v>1041</v>
      </c>
      <c r="I523" s="3" t="s">
        <v>2070</v>
      </c>
    </row>
    <row r="524" spans="1:9" x14ac:dyDescent="0.25">
      <c r="A524" s="3" t="s">
        <v>2804</v>
      </c>
      <c r="B524" s="3" t="s">
        <v>752</v>
      </c>
      <c r="C524" s="3" t="s">
        <v>1042</v>
      </c>
      <c r="D524" s="3" t="s">
        <v>1043</v>
      </c>
      <c r="E524" s="3" t="s">
        <v>992</v>
      </c>
      <c r="F524" s="3" t="s">
        <v>2233</v>
      </c>
      <c r="G524" s="3" t="s">
        <v>2073</v>
      </c>
      <c r="H524" s="3" t="s">
        <v>1044</v>
      </c>
      <c r="I524" s="3" t="s">
        <v>2070</v>
      </c>
    </row>
    <row r="525" spans="1:9" x14ac:dyDescent="0.25">
      <c r="A525" s="3" t="s">
        <v>2805</v>
      </c>
      <c r="B525" s="3" t="s">
        <v>752</v>
      </c>
      <c r="C525" s="3" t="s">
        <v>1045</v>
      </c>
      <c r="D525" s="3" t="s">
        <v>1046</v>
      </c>
      <c r="E525" s="3" t="s">
        <v>992</v>
      </c>
      <c r="F525" s="3" t="s">
        <v>2233</v>
      </c>
      <c r="G525" s="3" t="s">
        <v>2078</v>
      </c>
      <c r="H525" s="3" t="s">
        <v>1047</v>
      </c>
      <c r="I525" s="3" t="s">
        <v>2070</v>
      </c>
    </row>
    <row r="526" spans="1:9" x14ac:dyDescent="0.25">
      <c r="A526" s="3" t="s">
        <v>2806</v>
      </c>
      <c r="B526" s="3" t="s">
        <v>752</v>
      </c>
      <c r="C526" s="3" t="s">
        <v>1</v>
      </c>
      <c r="D526" s="3" t="s">
        <v>807</v>
      </c>
      <c r="E526" s="3" t="s">
        <v>992</v>
      </c>
      <c r="F526" s="3" t="s">
        <v>2233</v>
      </c>
      <c r="G526" s="3" t="s">
        <v>2077</v>
      </c>
      <c r="H526" s="3" t="s">
        <v>1048</v>
      </c>
      <c r="I526" s="3" t="s">
        <v>2070</v>
      </c>
    </row>
    <row r="527" spans="1:9" x14ac:dyDescent="0.25">
      <c r="A527" s="3" t="s">
        <v>2807</v>
      </c>
      <c r="B527" s="3" t="s">
        <v>752</v>
      </c>
      <c r="C527" s="3" t="s">
        <v>175</v>
      </c>
      <c r="D527" s="3" t="s">
        <v>1049</v>
      </c>
      <c r="E527" s="3" t="s">
        <v>810</v>
      </c>
      <c r="F527" s="3" t="s">
        <v>2224</v>
      </c>
      <c r="G527" s="3" t="s">
        <v>2082</v>
      </c>
      <c r="H527" s="3" t="s">
        <v>1050</v>
      </c>
      <c r="I527" s="3" t="s">
        <v>2072</v>
      </c>
    </row>
    <row r="528" spans="1:9" x14ac:dyDescent="0.25">
      <c r="A528" s="3" t="s">
        <v>2808</v>
      </c>
      <c r="B528" s="3" t="s">
        <v>752</v>
      </c>
      <c r="C528" s="3" t="s">
        <v>1051</v>
      </c>
      <c r="D528" s="3" t="s">
        <v>1052</v>
      </c>
      <c r="E528" s="3" t="s">
        <v>1053</v>
      </c>
      <c r="F528" s="3" t="s">
        <v>2233</v>
      </c>
      <c r="G528" s="3" t="s">
        <v>2076</v>
      </c>
      <c r="H528" s="3" t="s">
        <v>1054</v>
      </c>
      <c r="I528" s="3" t="s">
        <v>2070</v>
      </c>
    </row>
    <row r="529" spans="1:9" x14ac:dyDescent="0.25">
      <c r="A529" s="3" t="s">
        <v>2809</v>
      </c>
      <c r="B529" s="3" t="s">
        <v>752</v>
      </c>
      <c r="C529" s="3" t="s">
        <v>1055</v>
      </c>
      <c r="D529" s="3" t="s">
        <v>1056</v>
      </c>
      <c r="E529" s="3" t="s">
        <v>1053</v>
      </c>
      <c r="F529" s="3" t="s">
        <v>2233</v>
      </c>
      <c r="G529" s="3" t="s">
        <v>2075</v>
      </c>
      <c r="H529" s="3" t="s">
        <v>1057</v>
      </c>
      <c r="I529" s="3" t="s">
        <v>2070</v>
      </c>
    </row>
    <row r="530" spans="1:9" x14ac:dyDescent="0.25">
      <c r="A530" s="3" t="s">
        <v>2810</v>
      </c>
      <c r="B530" s="3" t="s">
        <v>752</v>
      </c>
      <c r="C530" s="3" t="s">
        <v>1058</v>
      </c>
      <c r="D530" s="3" t="s">
        <v>1059</v>
      </c>
      <c r="E530" s="3" t="s">
        <v>1053</v>
      </c>
      <c r="F530" s="3" t="s">
        <v>2233</v>
      </c>
      <c r="G530" s="3" t="s">
        <v>2074</v>
      </c>
      <c r="H530" s="3" t="s">
        <v>1060</v>
      </c>
      <c r="I530" s="3" t="s">
        <v>2072</v>
      </c>
    </row>
    <row r="531" spans="1:9" x14ac:dyDescent="0.25">
      <c r="A531" s="3" t="s">
        <v>2811</v>
      </c>
      <c r="B531" s="3" t="s">
        <v>752</v>
      </c>
      <c r="C531" s="3" t="s">
        <v>1061</v>
      </c>
      <c r="D531" s="3" t="s">
        <v>1062</v>
      </c>
      <c r="E531" s="3" t="s">
        <v>1063</v>
      </c>
      <c r="F531" s="3" t="s">
        <v>2252</v>
      </c>
      <c r="G531" s="3" t="s">
        <v>2076</v>
      </c>
      <c r="H531" s="3" t="s">
        <v>1064</v>
      </c>
      <c r="I531" s="3" t="s">
        <v>2070</v>
      </c>
    </row>
    <row r="532" spans="1:9" x14ac:dyDescent="0.25">
      <c r="A532" s="3" t="s">
        <v>2812</v>
      </c>
      <c r="B532" s="3" t="s">
        <v>752</v>
      </c>
      <c r="C532" s="3" t="s">
        <v>1065</v>
      </c>
      <c r="D532" s="3" t="s">
        <v>1066</v>
      </c>
      <c r="E532" s="3" t="s">
        <v>1063</v>
      </c>
      <c r="F532" s="3" t="s">
        <v>2252</v>
      </c>
      <c r="G532" s="3" t="s">
        <v>2075</v>
      </c>
      <c r="H532" s="3" t="s">
        <v>1067</v>
      </c>
      <c r="I532" s="3" t="s">
        <v>2070</v>
      </c>
    </row>
    <row r="533" spans="1:9" x14ac:dyDescent="0.25">
      <c r="A533" s="3" t="s">
        <v>2813</v>
      </c>
      <c r="B533" s="3" t="s">
        <v>752</v>
      </c>
      <c r="C533" s="3" t="s">
        <v>1068</v>
      </c>
      <c r="D533" s="3" t="s">
        <v>1069</v>
      </c>
      <c r="E533" s="3" t="s">
        <v>1063</v>
      </c>
      <c r="F533" s="3" t="s">
        <v>2252</v>
      </c>
      <c r="G533" s="3" t="s">
        <v>2074</v>
      </c>
      <c r="H533" s="3" t="s">
        <v>1070</v>
      </c>
      <c r="I533" s="3" t="s">
        <v>2070</v>
      </c>
    </row>
    <row r="534" spans="1:9" x14ac:dyDescent="0.25">
      <c r="A534" s="3" t="s">
        <v>2814</v>
      </c>
      <c r="B534" s="3" t="s">
        <v>752</v>
      </c>
      <c r="C534" s="3" t="s">
        <v>1</v>
      </c>
      <c r="D534" s="3" t="s">
        <v>1071</v>
      </c>
      <c r="E534" s="3" t="s">
        <v>1053</v>
      </c>
      <c r="F534" s="3" t="s">
        <v>2233</v>
      </c>
      <c r="G534" s="3" t="s">
        <v>2073</v>
      </c>
      <c r="H534" s="3" t="s">
        <v>1072</v>
      </c>
      <c r="I534" s="3" t="s">
        <v>2070</v>
      </c>
    </row>
    <row r="535" spans="1:9" x14ac:dyDescent="0.25">
      <c r="A535" s="3" t="s">
        <v>2815</v>
      </c>
      <c r="B535" s="3" t="s">
        <v>752</v>
      </c>
      <c r="C535" s="3" t="s">
        <v>1073</v>
      </c>
      <c r="D535" s="3" t="s">
        <v>1074</v>
      </c>
      <c r="F535" s="3" t="s">
        <v>2072</v>
      </c>
      <c r="G535" s="3" t="s">
        <v>843</v>
      </c>
      <c r="H535" s="3" t="s">
        <v>1075</v>
      </c>
      <c r="I535" s="3" t="s">
        <v>2070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8"/>
  <sheetViews>
    <sheetView tabSelected="1" topLeftCell="A389" workbookViewId="0">
      <selection activeCell="I398" sqref="I398"/>
    </sheetView>
  </sheetViews>
  <sheetFormatPr defaultRowHeight="14.4" x14ac:dyDescent="0.25"/>
  <cols>
    <col min="2" max="6" width="8.88671875" style="1"/>
  </cols>
  <sheetData>
    <row r="1" spans="1:6" x14ac:dyDescent="0.25">
      <c r="A1" t="s">
        <v>3423</v>
      </c>
      <c r="B1" s="1" t="s">
        <v>2816</v>
      </c>
      <c r="C1" s="1" t="s">
        <v>746</v>
      </c>
      <c r="D1" s="1" t="s">
        <v>745</v>
      </c>
      <c r="E1" s="1" t="s">
        <v>748</v>
      </c>
      <c r="F1" s="1" t="s">
        <v>2817</v>
      </c>
    </row>
    <row r="2" spans="1:6" x14ac:dyDescent="0.25">
      <c r="A2">
        <v>1</v>
      </c>
      <c r="B2" s="1" t="s">
        <v>177</v>
      </c>
      <c r="C2" s="1" t="s">
        <v>2818</v>
      </c>
      <c r="D2" s="1" t="s">
        <v>2819</v>
      </c>
      <c r="E2" s="1">
        <v>1</v>
      </c>
      <c r="F2" s="1" t="s">
        <v>2820</v>
      </c>
    </row>
    <row r="3" spans="1:6" x14ac:dyDescent="0.25">
      <c r="A3">
        <v>2</v>
      </c>
      <c r="B3" s="1" t="s">
        <v>178</v>
      </c>
      <c r="C3" s="1" t="s">
        <v>2821</v>
      </c>
      <c r="D3" s="1" t="s">
        <v>2819</v>
      </c>
      <c r="E3" s="1">
        <v>2</v>
      </c>
      <c r="F3" s="1" t="s">
        <v>2820</v>
      </c>
    </row>
    <row r="4" spans="1:6" x14ac:dyDescent="0.25">
      <c r="A4">
        <v>3</v>
      </c>
      <c r="B4" s="1" t="s">
        <v>179</v>
      </c>
      <c r="C4" s="1" t="s">
        <v>1078</v>
      </c>
      <c r="D4" s="1" t="s">
        <v>0</v>
      </c>
      <c r="E4" s="1">
        <v>1</v>
      </c>
      <c r="F4" s="1" t="s">
        <v>2822</v>
      </c>
    </row>
    <row r="5" spans="1:6" x14ac:dyDescent="0.25">
      <c r="A5">
        <v>4</v>
      </c>
      <c r="B5" s="1" t="s">
        <v>180</v>
      </c>
      <c r="C5" s="1" t="s">
        <v>1080</v>
      </c>
      <c r="D5" s="1" t="s">
        <v>1079</v>
      </c>
      <c r="E5" s="1">
        <v>2</v>
      </c>
      <c r="F5" s="1" t="s">
        <v>2820</v>
      </c>
    </row>
    <row r="6" spans="1:6" x14ac:dyDescent="0.25">
      <c r="A6">
        <v>5</v>
      </c>
      <c r="B6" s="1" t="s">
        <v>181</v>
      </c>
      <c r="C6" s="1" t="s">
        <v>1082</v>
      </c>
      <c r="D6" s="1" t="s">
        <v>1081</v>
      </c>
      <c r="E6" s="1">
        <v>2</v>
      </c>
      <c r="F6" s="1" t="s">
        <v>2822</v>
      </c>
    </row>
    <row r="7" spans="1:6" x14ac:dyDescent="0.25">
      <c r="A7">
        <v>6</v>
      </c>
      <c r="B7" s="1" t="s">
        <v>182</v>
      </c>
      <c r="C7" s="1" t="s">
        <v>2823</v>
      </c>
      <c r="D7" s="1" t="s">
        <v>2824</v>
      </c>
      <c r="E7" s="1">
        <v>2</v>
      </c>
      <c r="F7" s="1" t="s">
        <v>2825</v>
      </c>
    </row>
    <row r="8" spans="1:6" x14ac:dyDescent="0.25">
      <c r="A8">
        <v>7</v>
      </c>
      <c r="B8" s="1" t="s">
        <v>183</v>
      </c>
      <c r="C8" s="1" t="s">
        <v>2826</v>
      </c>
      <c r="D8" s="1" t="s">
        <v>1083</v>
      </c>
      <c r="E8" s="1">
        <v>2</v>
      </c>
      <c r="F8" s="1" t="s">
        <v>2827</v>
      </c>
    </row>
    <row r="9" spans="1:6" x14ac:dyDescent="0.25">
      <c r="A9">
        <v>8</v>
      </c>
      <c r="B9" s="1" t="s">
        <v>184</v>
      </c>
      <c r="C9" s="1" t="s">
        <v>2828</v>
      </c>
      <c r="D9" s="1" t="s">
        <v>2829</v>
      </c>
      <c r="E9" s="1">
        <v>2</v>
      </c>
      <c r="F9" s="1" t="s">
        <v>2830</v>
      </c>
    </row>
    <row r="10" spans="1:6" x14ac:dyDescent="0.25">
      <c r="A10">
        <v>9</v>
      </c>
      <c r="B10" s="1" t="s">
        <v>185</v>
      </c>
      <c r="C10" s="1" t="s">
        <v>2831</v>
      </c>
      <c r="D10" s="1" t="s">
        <v>2832</v>
      </c>
      <c r="E10" s="1">
        <v>2</v>
      </c>
      <c r="F10" s="1" t="s">
        <v>2833</v>
      </c>
    </row>
    <row r="11" spans="1:6" x14ac:dyDescent="0.25">
      <c r="A11">
        <v>10</v>
      </c>
      <c r="B11" s="1" t="s">
        <v>186</v>
      </c>
      <c r="C11" s="1" t="s">
        <v>2834</v>
      </c>
      <c r="D11" s="1" t="s">
        <v>2835</v>
      </c>
      <c r="E11" s="1">
        <v>2</v>
      </c>
      <c r="F11" s="1" t="s">
        <v>2836</v>
      </c>
    </row>
    <row r="12" spans="1:6" x14ac:dyDescent="0.25">
      <c r="A12">
        <v>11</v>
      </c>
      <c r="B12" s="1" t="s">
        <v>187</v>
      </c>
      <c r="C12" s="1" t="s">
        <v>2837</v>
      </c>
      <c r="D12" s="1" t="s">
        <v>2838</v>
      </c>
      <c r="E12" s="1">
        <v>3</v>
      </c>
      <c r="F12" s="1" t="s">
        <v>2820</v>
      </c>
    </row>
    <row r="13" spans="1:6" x14ac:dyDescent="0.25">
      <c r="A13">
        <v>12</v>
      </c>
      <c r="B13" s="1" t="s">
        <v>188</v>
      </c>
      <c r="C13" s="1" t="s">
        <v>2839</v>
      </c>
      <c r="D13" s="1" t="s">
        <v>2840</v>
      </c>
      <c r="E13" s="1">
        <v>3</v>
      </c>
      <c r="F13" s="1" t="s">
        <v>2822</v>
      </c>
    </row>
    <row r="14" spans="1:6" x14ac:dyDescent="0.25">
      <c r="A14">
        <v>13</v>
      </c>
      <c r="B14" s="1" t="s">
        <v>189</v>
      </c>
      <c r="C14" s="1" t="s">
        <v>2841</v>
      </c>
      <c r="D14" s="1" t="s">
        <v>1058</v>
      </c>
      <c r="E14" s="1">
        <v>2</v>
      </c>
      <c r="F14" s="1" t="s">
        <v>2842</v>
      </c>
    </row>
    <row r="15" spans="1:6" x14ac:dyDescent="0.25">
      <c r="A15">
        <v>14</v>
      </c>
      <c r="B15" s="1" t="s">
        <v>190</v>
      </c>
      <c r="C15" s="1" t="s">
        <v>2843</v>
      </c>
      <c r="D15" s="1" t="s">
        <v>2844</v>
      </c>
      <c r="E15" s="1">
        <v>3</v>
      </c>
      <c r="F15" s="1" t="s">
        <v>2820</v>
      </c>
    </row>
    <row r="16" spans="1:6" x14ac:dyDescent="0.25">
      <c r="A16">
        <v>15</v>
      </c>
      <c r="B16" s="1" t="s">
        <v>191</v>
      </c>
      <c r="C16" s="1" t="s">
        <v>2845</v>
      </c>
      <c r="D16" s="1" t="s">
        <v>2846</v>
      </c>
      <c r="E16" s="1">
        <v>3</v>
      </c>
      <c r="F16" s="1" t="s">
        <v>2822</v>
      </c>
    </row>
    <row r="17" spans="1:6" x14ac:dyDescent="0.25">
      <c r="A17">
        <v>16</v>
      </c>
      <c r="B17" s="1" t="s">
        <v>192</v>
      </c>
      <c r="C17" s="1" t="s">
        <v>2847</v>
      </c>
      <c r="D17" s="1" t="s">
        <v>2848</v>
      </c>
      <c r="E17" s="1">
        <v>3</v>
      </c>
      <c r="F17" s="1" t="s">
        <v>2825</v>
      </c>
    </row>
    <row r="18" spans="1:6" x14ac:dyDescent="0.25">
      <c r="A18">
        <v>17</v>
      </c>
      <c r="B18" s="1" t="s">
        <v>193</v>
      </c>
      <c r="C18" s="1" t="s">
        <v>2849</v>
      </c>
      <c r="D18" s="1" t="s">
        <v>2850</v>
      </c>
      <c r="E18" s="1">
        <v>2</v>
      </c>
      <c r="F18" s="1" t="s">
        <v>2851</v>
      </c>
    </row>
    <row r="19" spans="1:6" x14ac:dyDescent="0.25">
      <c r="A19">
        <v>18</v>
      </c>
      <c r="B19" s="1" t="s">
        <v>194</v>
      </c>
      <c r="C19" s="1" t="s">
        <v>2852</v>
      </c>
      <c r="D19" s="1" t="s">
        <v>2853</v>
      </c>
      <c r="E19" s="1">
        <v>2</v>
      </c>
      <c r="F19" s="1" t="s">
        <v>2854</v>
      </c>
    </row>
    <row r="20" spans="1:6" x14ac:dyDescent="0.25">
      <c r="A20">
        <v>19</v>
      </c>
      <c r="B20" s="1" t="s">
        <v>195</v>
      </c>
      <c r="C20" s="1" t="s">
        <v>2855</v>
      </c>
      <c r="D20" s="1" t="s">
        <v>2856</v>
      </c>
      <c r="E20" s="1">
        <v>2</v>
      </c>
      <c r="F20" s="1" t="s">
        <v>2857</v>
      </c>
    </row>
    <row r="21" spans="1:6" x14ac:dyDescent="0.25">
      <c r="A21">
        <v>20</v>
      </c>
      <c r="B21" s="1" t="s">
        <v>196</v>
      </c>
      <c r="C21" s="1" t="s">
        <v>2858</v>
      </c>
      <c r="D21" s="1" t="s">
        <v>1</v>
      </c>
      <c r="E21" s="1">
        <v>2</v>
      </c>
      <c r="F21" s="1" t="s">
        <v>2859</v>
      </c>
    </row>
    <row r="22" spans="1:6" x14ac:dyDescent="0.25">
      <c r="A22">
        <v>21</v>
      </c>
      <c r="B22" s="1" t="s">
        <v>197</v>
      </c>
      <c r="C22" s="1" t="s">
        <v>1100</v>
      </c>
      <c r="D22" s="1" t="s">
        <v>2</v>
      </c>
      <c r="E22" s="1">
        <v>1</v>
      </c>
      <c r="F22" s="1" t="s">
        <v>2825</v>
      </c>
    </row>
    <row r="23" spans="1:6" x14ac:dyDescent="0.25">
      <c r="A23">
        <v>22</v>
      </c>
      <c r="B23" s="1" t="s">
        <v>198</v>
      </c>
      <c r="C23" s="1" t="s">
        <v>2860</v>
      </c>
      <c r="D23" s="1" t="s">
        <v>2861</v>
      </c>
      <c r="E23" s="1">
        <v>2</v>
      </c>
      <c r="F23" s="1" t="s">
        <v>2820</v>
      </c>
    </row>
    <row r="24" spans="1:6" x14ac:dyDescent="0.25">
      <c r="A24">
        <v>23</v>
      </c>
      <c r="B24" s="1" t="s">
        <v>199</v>
      </c>
      <c r="C24" s="1" t="s">
        <v>2862</v>
      </c>
      <c r="D24" s="1" t="s">
        <v>2863</v>
      </c>
      <c r="E24" s="1">
        <v>2</v>
      </c>
      <c r="F24" s="1" t="s">
        <v>2822</v>
      </c>
    </row>
    <row r="25" spans="1:6" x14ac:dyDescent="0.25">
      <c r="A25">
        <v>24</v>
      </c>
      <c r="B25" s="1" t="s">
        <v>200</v>
      </c>
      <c r="C25" s="1" t="s">
        <v>2864</v>
      </c>
      <c r="D25" s="1" t="s">
        <v>2865</v>
      </c>
      <c r="E25" s="1">
        <v>2</v>
      </c>
      <c r="F25" s="1" t="s">
        <v>2825</v>
      </c>
    </row>
    <row r="26" spans="1:6" x14ac:dyDescent="0.25">
      <c r="A26">
        <v>25</v>
      </c>
      <c r="B26" s="1" t="s">
        <v>201</v>
      </c>
      <c r="C26" s="1" t="s">
        <v>1110</v>
      </c>
      <c r="D26" s="1" t="s">
        <v>3</v>
      </c>
      <c r="E26" s="1">
        <v>1</v>
      </c>
      <c r="F26" s="1" t="s">
        <v>2827</v>
      </c>
    </row>
    <row r="27" spans="1:6" x14ac:dyDescent="0.25">
      <c r="A27">
        <v>26</v>
      </c>
      <c r="B27" s="1" t="s">
        <v>202</v>
      </c>
      <c r="C27" s="1" t="s">
        <v>2866</v>
      </c>
      <c r="D27" s="1" t="s">
        <v>3</v>
      </c>
      <c r="E27" s="1">
        <v>2</v>
      </c>
      <c r="F27" s="1" t="s">
        <v>2820</v>
      </c>
    </row>
    <row r="28" spans="1:6" x14ac:dyDescent="0.25">
      <c r="A28">
        <v>27</v>
      </c>
      <c r="B28" s="1" t="s">
        <v>203</v>
      </c>
      <c r="C28" s="1" t="s">
        <v>2867</v>
      </c>
      <c r="D28" s="1" t="s">
        <v>2868</v>
      </c>
      <c r="E28" s="1">
        <v>2</v>
      </c>
      <c r="F28" s="1" t="s">
        <v>2822</v>
      </c>
    </row>
    <row r="29" spans="1:6" x14ac:dyDescent="0.25">
      <c r="A29">
        <v>28</v>
      </c>
      <c r="B29" s="1" t="s">
        <v>204</v>
      </c>
      <c r="C29" s="1" t="s">
        <v>2869</v>
      </c>
      <c r="D29" s="1" t="s">
        <v>4</v>
      </c>
      <c r="E29" s="1">
        <v>3</v>
      </c>
      <c r="F29" s="1" t="s">
        <v>2820</v>
      </c>
    </row>
    <row r="30" spans="1:6" x14ac:dyDescent="0.25">
      <c r="A30">
        <v>29</v>
      </c>
      <c r="B30" s="1" t="s">
        <v>205</v>
      </c>
      <c r="C30" s="1" t="s">
        <v>2870</v>
      </c>
      <c r="D30" s="1" t="s">
        <v>2871</v>
      </c>
      <c r="E30" s="1">
        <v>4</v>
      </c>
      <c r="F30" s="1">
        <v>1</v>
      </c>
    </row>
    <row r="31" spans="1:6" x14ac:dyDescent="0.25">
      <c r="A31">
        <v>30</v>
      </c>
      <c r="B31" s="1" t="s">
        <v>206</v>
      </c>
      <c r="C31" s="1" t="s">
        <v>2872</v>
      </c>
      <c r="D31" s="1" t="s">
        <v>2873</v>
      </c>
      <c r="E31" s="1">
        <v>5</v>
      </c>
      <c r="F31" s="1">
        <v>1</v>
      </c>
    </row>
    <row r="32" spans="1:6" x14ac:dyDescent="0.25">
      <c r="A32">
        <v>31</v>
      </c>
      <c r="B32" s="1" t="s">
        <v>207</v>
      </c>
      <c r="C32" s="1" t="s">
        <v>2874</v>
      </c>
      <c r="D32" s="1" t="s">
        <v>2875</v>
      </c>
      <c r="E32" s="1">
        <v>5</v>
      </c>
      <c r="F32" s="1">
        <v>2</v>
      </c>
    </row>
    <row r="33" spans="1:6" x14ac:dyDescent="0.25">
      <c r="A33">
        <v>32</v>
      </c>
      <c r="B33" s="1" t="s">
        <v>208</v>
      </c>
      <c r="C33" s="1" t="s">
        <v>2876</v>
      </c>
      <c r="D33" s="1" t="s">
        <v>2877</v>
      </c>
      <c r="E33" s="1">
        <v>5</v>
      </c>
      <c r="F33" s="1">
        <v>3</v>
      </c>
    </row>
    <row r="34" spans="1:6" x14ac:dyDescent="0.25">
      <c r="A34">
        <v>33</v>
      </c>
      <c r="B34" s="1" t="s">
        <v>209</v>
      </c>
      <c r="C34" s="1" t="s">
        <v>2878</v>
      </c>
      <c r="D34" s="1" t="s">
        <v>2879</v>
      </c>
      <c r="E34" s="1">
        <v>5</v>
      </c>
      <c r="F34" s="1">
        <v>4</v>
      </c>
    </row>
    <row r="35" spans="1:6" x14ac:dyDescent="0.25">
      <c r="A35">
        <v>34</v>
      </c>
      <c r="B35" s="1" t="s">
        <v>210</v>
      </c>
      <c r="C35" s="1" t="s">
        <v>2880</v>
      </c>
      <c r="D35" s="1" t="s">
        <v>5</v>
      </c>
      <c r="E35" s="1">
        <v>4</v>
      </c>
      <c r="F35" s="1">
        <v>2</v>
      </c>
    </row>
    <row r="36" spans="1:6" x14ac:dyDescent="0.25">
      <c r="A36">
        <v>35</v>
      </c>
      <c r="B36" s="1" t="s">
        <v>211</v>
      </c>
      <c r="C36" s="1" t="s">
        <v>2881</v>
      </c>
      <c r="D36" s="1" t="s">
        <v>2882</v>
      </c>
      <c r="E36" s="1">
        <v>4</v>
      </c>
      <c r="F36" s="1">
        <v>3</v>
      </c>
    </row>
    <row r="37" spans="1:6" x14ac:dyDescent="0.25">
      <c r="A37">
        <v>36</v>
      </c>
      <c r="B37" s="1" t="s">
        <v>212</v>
      </c>
      <c r="C37" s="1" t="s">
        <v>2883</v>
      </c>
      <c r="D37" s="1" t="s">
        <v>6</v>
      </c>
      <c r="E37" s="1">
        <v>4</v>
      </c>
      <c r="F37" s="1">
        <v>4</v>
      </c>
    </row>
    <row r="38" spans="1:6" x14ac:dyDescent="0.25">
      <c r="A38">
        <v>37</v>
      </c>
      <c r="B38" s="1" t="s">
        <v>213</v>
      </c>
      <c r="C38" s="1" t="s">
        <v>2884</v>
      </c>
      <c r="D38" s="1" t="s">
        <v>2885</v>
      </c>
      <c r="E38" s="1">
        <v>3</v>
      </c>
      <c r="F38" s="1" t="s">
        <v>2822</v>
      </c>
    </row>
    <row r="39" spans="1:6" x14ac:dyDescent="0.25">
      <c r="A39">
        <v>38</v>
      </c>
      <c r="B39" s="1" t="s">
        <v>214</v>
      </c>
      <c r="C39" s="1" t="s">
        <v>2886</v>
      </c>
      <c r="D39" s="1" t="s">
        <v>2887</v>
      </c>
      <c r="E39" s="1">
        <v>3</v>
      </c>
      <c r="F39" s="1" t="s">
        <v>2825</v>
      </c>
    </row>
    <row r="40" spans="1:6" x14ac:dyDescent="0.25">
      <c r="A40">
        <v>39</v>
      </c>
      <c r="B40" s="1" t="s">
        <v>215</v>
      </c>
      <c r="C40" s="1" t="s">
        <v>2888</v>
      </c>
      <c r="D40" s="1" t="s">
        <v>2889</v>
      </c>
      <c r="E40" s="1">
        <v>4</v>
      </c>
      <c r="F40" s="1">
        <v>1</v>
      </c>
    </row>
    <row r="41" spans="1:6" x14ac:dyDescent="0.25">
      <c r="A41">
        <v>40</v>
      </c>
      <c r="B41" s="1" t="s">
        <v>216</v>
      </c>
      <c r="C41" s="1" t="s">
        <v>2890</v>
      </c>
      <c r="D41" s="1" t="s">
        <v>2891</v>
      </c>
      <c r="E41" s="1">
        <v>4</v>
      </c>
      <c r="F41" s="1">
        <v>2</v>
      </c>
    </row>
    <row r="42" spans="1:6" x14ac:dyDescent="0.25">
      <c r="A42">
        <v>41</v>
      </c>
      <c r="B42" s="1" t="s">
        <v>217</v>
      </c>
      <c r="C42" s="1" t="s">
        <v>2892</v>
      </c>
      <c r="D42" s="1" t="s">
        <v>7</v>
      </c>
      <c r="E42" s="1">
        <v>4</v>
      </c>
      <c r="F42" s="1">
        <v>3</v>
      </c>
    </row>
    <row r="43" spans="1:6" x14ac:dyDescent="0.25">
      <c r="A43">
        <v>42</v>
      </c>
      <c r="B43" s="1" t="s">
        <v>218</v>
      </c>
      <c r="C43" s="1" t="s">
        <v>2893</v>
      </c>
      <c r="D43" s="1" t="s">
        <v>2894</v>
      </c>
      <c r="E43" s="1">
        <v>3</v>
      </c>
      <c r="F43" s="1" t="s">
        <v>2827</v>
      </c>
    </row>
    <row r="44" spans="1:6" x14ac:dyDescent="0.25">
      <c r="A44">
        <v>43</v>
      </c>
      <c r="B44" s="1" t="s">
        <v>219</v>
      </c>
      <c r="C44" s="1" t="s">
        <v>2895</v>
      </c>
      <c r="D44" s="1" t="s">
        <v>8</v>
      </c>
      <c r="E44" s="1">
        <v>3</v>
      </c>
      <c r="F44" s="1" t="s">
        <v>2830</v>
      </c>
    </row>
    <row r="45" spans="1:6" x14ac:dyDescent="0.25">
      <c r="A45">
        <v>44</v>
      </c>
      <c r="B45" s="1" t="s">
        <v>220</v>
      </c>
      <c r="C45" s="1" t="s">
        <v>2896</v>
      </c>
      <c r="D45" s="1" t="s">
        <v>2897</v>
      </c>
      <c r="E45" s="1">
        <v>4</v>
      </c>
      <c r="F45" s="1">
        <v>1</v>
      </c>
    </row>
    <row r="46" spans="1:6" x14ac:dyDescent="0.25">
      <c r="A46">
        <v>45</v>
      </c>
      <c r="B46" s="1" t="s">
        <v>221</v>
      </c>
      <c r="C46" s="1" t="s">
        <v>2898</v>
      </c>
      <c r="D46" s="1" t="s">
        <v>2899</v>
      </c>
      <c r="E46" s="1">
        <v>5</v>
      </c>
      <c r="F46" s="1">
        <v>1</v>
      </c>
    </row>
    <row r="47" spans="1:6" x14ac:dyDescent="0.25">
      <c r="A47">
        <v>46</v>
      </c>
      <c r="B47" s="1" t="s">
        <v>222</v>
      </c>
      <c r="C47" s="1" t="s">
        <v>2900</v>
      </c>
      <c r="D47" s="1" t="s">
        <v>2901</v>
      </c>
      <c r="E47" s="1">
        <v>5</v>
      </c>
      <c r="F47" s="1">
        <v>2</v>
      </c>
    </row>
    <row r="48" spans="1:6" x14ac:dyDescent="0.25">
      <c r="A48">
        <v>47</v>
      </c>
      <c r="B48" s="1" t="s">
        <v>223</v>
      </c>
      <c r="C48" s="1" t="s">
        <v>2902</v>
      </c>
      <c r="D48" s="1" t="s">
        <v>9</v>
      </c>
      <c r="E48" s="1">
        <v>5</v>
      </c>
      <c r="F48" s="1">
        <v>3</v>
      </c>
    </row>
    <row r="49" spans="1:6" x14ac:dyDescent="0.25">
      <c r="A49">
        <v>48</v>
      </c>
      <c r="B49" s="1" t="s">
        <v>224</v>
      </c>
      <c r="C49" s="1" t="s">
        <v>2903</v>
      </c>
      <c r="D49" s="1" t="s">
        <v>10</v>
      </c>
      <c r="E49" s="1">
        <v>3</v>
      </c>
      <c r="F49" s="1" t="s">
        <v>2833</v>
      </c>
    </row>
    <row r="50" spans="1:6" x14ac:dyDescent="0.25">
      <c r="A50">
        <v>49</v>
      </c>
      <c r="B50" s="1" t="s">
        <v>225</v>
      </c>
      <c r="C50" s="1" t="s">
        <v>2904</v>
      </c>
      <c r="D50" s="1" t="s">
        <v>11</v>
      </c>
      <c r="E50" s="1">
        <v>3</v>
      </c>
      <c r="F50" s="1" t="s">
        <v>2836</v>
      </c>
    </row>
    <row r="51" spans="1:6" x14ac:dyDescent="0.25">
      <c r="A51">
        <v>50</v>
      </c>
      <c r="B51" s="1" t="s">
        <v>226</v>
      </c>
      <c r="C51" s="1" t="s">
        <v>2905</v>
      </c>
      <c r="D51" s="1" t="s">
        <v>12</v>
      </c>
      <c r="E51" s="1">
        <v>3</v>
      </c>
      <c r="F51" s="1" t="s">
        <v>2842</v>
      </c>
    </row>
    <row r="52" spans="1:6" x14ac:dyDescent="0.25">
      <c r="A52">
        <v>51</v>
      </c>
      <c r="B52" s="1" t="s">
        <v>227</v>
      </c>
      <c r="C52" s="1" t="s">
        <v>2906</v>
      </c>
      <c r="D52" s="1" t="s">
        <v>2907</v>
      </c>
      <c r="E52" s="1">
        <v>2</v>
      </c>
      <c r="F52" s="1" t="s">
        <v>2825</v>
      </c>
    </row>
    <row r="53" spans="1:6" x14ac:dyDescent="0.25">
      <c r="A53">
        <v>52</v>
      </c>
      <c r="B53" s="1" t="s">
        <v>228</v>
      </c>
      <c r="C53" s="1" t="s">
        <v>2908</v>
      </c>
      <c r="D53" s="1" t="s">
        <v>2909</v>
      </c>
      <c r="E53" s="1">
        <v>3</v>
      </c>
      <c r="F53" s="1" t="s">
        <v>2820</v>
      </c>
    </row>
    <row r="54" spans="1:6" x14ac:dyDescent="0.25">
      <c r="A54">
        <v>53</v>
      </c>
      <c r="B54" s="1" t="s">
        <v>229</v>
      </c>
      <c r="C54" s="1" t="s">
        <v>2910</v>
      </c>
      <c r="D54" s="1" t="s">
        <v>2911</v>
      </c>
      <c r="E54" s="1">
        <v>3</v>
      </c>
      <c r="F54" s="1" t="s">
        <v>2822</v>
      </c>
    </row>
    <row r="55" spans="1:6" x14ac:dyDescent="0.25">
      <c r="A55">
        <v>54</v>
      </c>
      <c r="B55" s="1" t="s">
        <v>230</v>
      </c>
      <c r="C55" s="1" t="s">
        <v>2912</v>
      </c>
      <c r="D55" s="1" t="s">
        <v>2913</v>
      </c>
      <c r="E55" s="1">
        <v>3</v>
      </c>
      <c r="F55" s="1" t="s">
        <v>2825</v>
      </c>
    </row>
    <row r="56" spans="1:6" x14ac:dyDescent="0.25">
      <c r="A56">
        <v>55</v>
      </c>
      <c r="B56" s="1" t="s">
        <v>231</v>
      </c>
      <c r="C56" s="1" t="s">
        <v>2914</v>
      </c>
      <c r="D56" s="1" t="s">
        <v>2915</v>
      </c>
      <c r="E56" s="1">
        <v>3</v>
      </c>
      <c r="F56" s="1" t="s">
        <v>2827</v>
      </c>
    </row>
    <row r="57" spans="1:6" x14ac:dyDescent="0.25">
      <c r="A57">
        <v>56</v>
      </c>
      <c r="B57" s="1" t="s">
        <v>232</v>
      </c>
      <c r="C57" s="1" t="s">
        <v>2916</v>
      </c>
      <c r="D57" s="1" t="s">
        <v>1</v>
      </c>
      <c r="E57" s="1">
        <v>3</v>
      </c>
      <c r="F57" s="1" t="s">
        <v>2830</v>
      </c>
    </row>
    <row r="58" spans="1:6" x14ac:dyDescent="0.25">
      <c r="A58">
        <v>57</v>
      </c>
      <c r="B58" s="1" t="s">
        <v>233</v>
      </c>
      <c r="C58" s="1" t="s">
        <v>2917</v>
      </c>
      <c r="D58" s="1" t="s">
        <v>2918</v>
      </c>
      <c r="E58" s="1">
        <v>2</v>
      </c>
      <c r="F58" s="1" t="s">
        <v>2827</v>
      </c>
    </row>
    <row r="59" spans="1:6" x14ac:dyDescent="0.25">
      <c r="A59">
        <v>58</v>
      </c>
      <c r="B59" s="1" t="s">
        <v>234</v>
      </c>
      <c r="C59" s="1" t="s">
        <v>1173</v>
      </c>
      <c r="D59" s="1" t="s">
        <v>13</v>
      </c>
      <c r="E59" s="1">
        <v>1</v>
      </c>
      <c r="F59" s="1" t="s">
        <v>2830</v>
      </c>
    </row>
    <row r="60" spans="1:6" x14ac:dyDescent="0.25">
      <c r="A60">
        <v>59</v>
      </c>
      <c r="B60" s="1" t="s">
        <v>235</v>
      </c>
      <c r="C60" s="1" t="s">
        <v>2919</v>
      </c>
      <c r="D60" s="1" t="s">
        <v>2920</v>
      </c>
      <c r="E60" s="1">
        <v>2</v>
      </c>
      <c r="F60" s="1" t="s">
        <v>2820</v>
      </c>
    </row>
    <row r="61" spans="1:6" x14ac:dyDescent="0.25">
      <c r="A61">
        <v>60</v>
      </c>
      <c r="B61" s="1" t="s">
        <v>236</v>
      </c>
      <c r="C61" s="1" t="s">
        <v>2921</v>
      </c>
      <c r="D61" s="1" t="s">
        <v>2922</v>
      </c>
      <c r="E61" s="1">
        <v>3</v>
      </c>
      <c r="F61" s="1" t="s">
        <v>2820</v>
      </c>
    </row>
    <row r="62" spans="1:6" x14ac:dyDescent="0.25">
      <c r="A62">
        <v>61</v>
      </c>
      <c r="B62" s="1" t="s">
        <v>237</v>
      </c>
      <c r="C62" s="1" t="s">
        <v>2923</v>
      </c>
      <c r="D62" s="1" t="s">
        <v>2924</v>
      </c>
      <c r="E62" s="1">
        <v>3</v>
      </c>
      <c r="F62" s="1" t="s">
        <v>2822</v>
      </c>
    </row>
    <row r="63" spans="1:6" x14ac:dyDescent="0.25">
      <c r="A63">
        <v>62</v>
      </c>
      <c r="B63" s="1" t="s">
        <v>238</v>
      </c>
      <c r="C63" s="1" t="s">
        <v>2925</v>
      </c>
      <c r="D63" s="1" t="s">
        <v>2926</v>
      </c>
      <c r="E63" s="1">
        <v>3</v>
      </c>
      <c r="F63" s="1" t="s">
        <v>2825</v>
      </c>
    </row>
    <row r="64" spans="1:6" x14ac:dyDescent="0.25">
      <c r="A64">
        <v>63</v>
      </c>
      <c r="B64" s="1" t="s">
        <v>239</v>
      </c>
      <c r="C64" s="1" t="s">
        <v>2927</v>
      </c>
      <c r="D64" s="1" t="s">
        <v>2928</v>
      </c>
      <c r="E64" s="1">
        <v>3</v>
      </c>
      <c r="F64" s="1" t="s">
        <v>2827</v>
      </c>
    </row>
    <row r="65" spans="1:6" x14ac:dyDescent="0.25">
      <c r="A65">
        <v>64</v>
      </c>
      <c r="B65" s="1" t="s">
        <v>240</v>
      </c>
      <c r="C65" s="1" t="s">
        <v>2929</v>
      </c>
      <c r="D65" s="1" t="s">
        <v>1178</v>
      </c>
      <c r="E65" s="1">
        <v>2</v>
      </c>
      <c r="F65" s="1" t="s">
        <v>2822</v>
      </c>
    </row>
    <row r="66" spans="1:6" x14ac:dyDescent="0.25">
      <c r="A66">
        <v>65</v>
      </c>
      <c r="B66" s="1" t="s">
        <v>241</v>
      </c>
      <c r="C66" s="1" t="s">
        <v>2930</v>
      </c>
      <c r="D66" s="1" t="s">
        <v>2931</v>
      </c>
      <c r="E66" s="1">
        <v>3</v>
      </c>
      <c r="F66" s="1" t="s">
        <v>2820</v>
      </c>
    </row>
    <row r="67" spans="1:6" x14ac:dyDescent="0.25">
      <c r="A67">
        <v>66</v>
      </c>
      <c r="B67" s="1" t="s">
        <v>242</v>
      </c>
      <c r="C67" s="1" t="s">
        <v>2932</v>
      </c>
      <c r="D67" s="1" t="s">
        <v>2933</v>
      </c>
      <c r="E67" s="1">
        <v>3</v>
      </c>
      <c r="F67" s="1" t="s">
        <v>2822</v>
      </c>
    </row>
    <row r="68" spans="1:6" x14ac:dyDescent="0.25">
      <c r="A68">
        <v>67</v>
      </c>
      <c r="B68" s="1" t="s">
        <v>243</v>
      </c>
      <c r="C68" s="1" t="s">
        <v>2934</v>
      </c>
      <c r="D68" s="1" t="s">
        <v>2935</v>
      </c>
      <c r="E68" s="1">
        <v>2</v>
      </c>
      <c r="F68" s="1" t="s">
        <v>2825</v>
      </c>
    </row>
    <row r="69" spans="1:6" x14ac:dyDescent="0.25">
      <c r="A69">
        <v>68</v>
      </c>
      <c r="B69" s="1" t="s">
        <v>244</v>
      </c>
      <c r="C69" s="1" t="s">
        <v>2936</v>
      </c>
      <c r="D69" s="1" t="s">
        <v>2937</v>
      </c>
      <c r="E69" s="1">
        <v>2</v>
      </c>
      <c r="F69" s="1" t="s">
        <v>2827</v>
      </c>
    </row>
    <row r="70" spans="1:6" x14ac:dyDescent="0.25">
      <c r="A70">
        <v>69</v>
      </c>
      <c r="B70" s="1" t="s">
        <v>245</v>
      </c>
      <c r="C70" s="1" t="s">
        <v>2938</v>
      </c>
      <c r="D70" s="1" t="s">
        <v>2939</v>
      </c>
      <c r="E70" s="1">
        <v>2</v>
      </c>
      <c r="F70" s="1" t="s">
        <v>2830</v>
      </c>
    </row>
    <row r="71" spans="1:6" x14ac:dyDescent="0.25">
      <c r="A71">
        <v>70</v>
      </c>
      <c r="B71" s="1" t="s">
        <v>246</v>
      </c>
      <c r="C71" s="1" t="s">
        <v>2940</v>
      </c>
      <c r="D71" s="1" t="s">
        <v>2941</v>
      </c>
      <c r="E71" s="1">
        <v>3</v>
      </c>
      <c r="F71" s="1" t="s">
        <v>2820</v>
      </c>
    </row>
    <row r="72" spans="1:6" x14ac:dyDescent="0.25">
      <c r="A72">
        <v>71</v>
      </c>
      <c r="B72" s="1" t="s">
        <v>247</v>
      </c>
      <c r="C72" s="1" t="s">
        <v>2942</v>
      </c>
      <c r="D72" s="1" t="s">
        <v>2943</v>
      </c>
      <c r="E72" s="1">
        <v>3</v>
      </c>
      <c r="F72" s="1" t="s">
        <v>2822</v>
      </c>
    </row>
    <row r="73" spans="1:6" x14ac:dyDescent="0.25">
      <c r="A73">
        <v>72</v>
      </c>
      <c r="B73" s="1" t="s">
        <v>248</v>
      </c>
      <c r="C73" s="1" t="s">
        <v>2944</v>
      </c>
      <c r="D73" s="1" t="s">
        <v>2945</v>
      </c>
      <c r="E73" s="1">
        <v>3</v>
      </c>
      <c r="F73" s="1" t="s">
        <v>2825</v>
      </c>
    </row>
    <row r="74" spans="1:6" x14ac:dyDescent="0.25">
      <c r="A74">
        <v>73</v>
      </c>
      <c r="B74" s="1" t="s">
        <v>249</v>
      </c>
      <c r="C74" s="1" t="s">
        <v>2946</v>
      </c>
      <c r="D74" s="1" t="s">
        <v>7</v>
      </c>
      <c r="E74" s="1">
        <v>3</v>
      </c>
      <c r="F74" s="1" t="s">
        <v>2827</v>
      </c>
    </row>
    <row r="75" spans="1:6" x14ac:dyDescent="0.25">
      <c r="A75">
        <v>74</v>
      </c>
      <c r="B75" s="1" t="s">
        <v>250</v>
      </c>
      <c r="C75" s="1" t="s">
        <v>2947</v>
      </c>
      <c r="D75" s="1" t="s">
        <v>1194</v>
      </c>
      <c r="E75" s="1">
        <v>2</v>
      </c>
      <c r="F75" s="1" t="s">
        <v>2833</v>
      </c>
    </row>
    <row r="76" spans="1:6" x14ac:dyDescent="0.25">
      <c r="A76">
        <v>75</v>
      </c>
      <c r="B76" s="1" t="s">
        <v>251</v>
      </c>
      <c r="C76" s="1" t="s">
        <v>2948</v>
      </c>
      <c r="D76" s="1" t="s">
        <v>2949</v>
      </c>
      <c r="E76" s="1">
        <v>2</v>
      </c>
      <c r="F76" s="1" t="s">
        <v>2836</v>
      </c>
    </row>
    <row r="77" spans="1:6" x14ac:dyDescent="0.25">
      <c r="A77">
        <v>76</v>
      </c>
      <c r="B77" s="1" t="s">
        <v>252</v>
      </c>
      <c r="C77" s="1" t="s">
        <v>2950</v>
      </c>
      <c r="D77" s="1" t="s">
        <v>2951</v>
      </c>
      <c r="E77" s="1">
        <v>3</v>
      </c>
      <c r="F77" s="1" t="s">
        <v>2820</v>
      </c>
    </row>
    <row r="78" spans="1:6" x14ac:dyDescent="0.25">
      <c r="A78">
        <v>77</v>
      </c>
      <c r="B78" s="1" t="s">
        <v>253</v>
      </c>
      <c r="C78" s="1" t="s">
        <v>2952</v>
      </c>
      <c r="D78" s="1" t="s">
        <v>2953</v>
      </c>
      <c r="E78" s="1">
        <v>3</v>
      </c>
      <c r="F78" s="1" t="s">
        <v>2822</v>
      </c>
    </row>
    <row r="79" spans="1:6" x14ac:dyDescent="0.25">
      <c r="A79">
        <v>78</v>
      </c>
      <c r="B79" s="1" t="s">
        <v>254</v>
      </c>
      <c r="C79" s="1" t="s">
        <v>2954</v>
      </c>
      <c r="D79" s="1" t="s">
        <v>2955</v>
      </c>
      <c r="E79" s="1">
        <v>2</v>
      </c>
      <c r="F79" s="1" t="s">
        <v>2842</v>
      </c>
    </row>
    <row r="80" spans="1:6" x14ac:dyDescent="0.25">
      <c r="A80">
        <v>79</v>
      </c>
      <c r="B80" s="1" t="s">
        <v>255</v>
      </c>
      <c r="C80" s="1" t="s">
        <v>2956</v>
      </c>
      <c r="D80" s="1" t="s">
        <v>1199</v>
      </c>
      <c r="E80" s="1">
        <v>2</v>
      </c>
      <c r="F80" s="1" t="s">
        <v>2851</v>
      </c>
    </row>
    <row r="81" spans="1:6" x14ac:dyDescent="0.25">
      <c r="A81">
        <v>80</v>
      </c>
      <c r="B81" s="1" t="s">
        <v>256</v>
      </c>
      <c r="C81" s="1" t="s">
        <v>2957</v>
      </c>
      <c r="D81" s="1" t="s">
        <v>1202</v>
      </c>
      <c r="E81" s="1">
        <v>2</v>
      </c>
      <c r="F81" s="1" t="s">
        <v>2854</v>
      </c>
    </row>
    <row r="82" spans="1:6" x14ac:dyDescent="0.25">
      <c r="A82">
        <v>81</v>
      </c>
      <c r="B82" s="1" t="s">
        <v>257</v>
      </c>
      <c r="C82" s="1" t="s">
        <v>2958</v>
      </c>
      <c r="D82" s="1" t="s">
        <v>2959</v>
      </c>
      <c r="E82" s="1">
        <v>2</v>
      </c>
      <c r="F82" s="1" t="s">
        <v>2857</v>
      </c>
    </row>
    <row r="83" spans="1:6" x14ac:dyDescent="0.25">
      <c r="A83">
        <v>82</v>
      </c>
      <c r="B83" s="1" t="s">
        <v>258</v>
      </c>
      <c r="C83" s="1" t="s">
        <v>2960</v>
      </c>
      <c r="D83" s="1" t="s">
        <v>2961</v>
      </c>
      <c r="E83" s="1">
        <v>2</v>
      </c>
      <c r="F83" s="1" t="s">
        <v>2859</v>
      </c>
    </row>
    <row r="84" spans="1:6" x14ac:dyDescent="0.25">
      <c r="A84">
        <v>83</v>
      </c>
      <c r="B84" s="1" t="s">
        <v>259</v>
      </c>
      <c r="C84" s="1" t="s">
        <v>2962</v>
      </c>
      <c r="D84" s="1" t="s">
        <v>2963</v>
      </c>
      <c r="E84" s="1">
        <v>2</v>
      </c>
      <c r="F84" s="1" t="s">
        <v>2964</v>
      </c>
    </row>
    <row r="85" spans="1:6" x14ac:dyDescent="0.25">
      <c r="A85">
        <v>84</v>
      </c>
      <c r="B85" s="1" t="s">
        <v>260</v>
      </c>
      <c r="C85" s="1" t="s">
        <v>2965</v>
      </c>
      <c r="D85" s="1" t="s">
        <v>2966</v>
      </c>
      <c r="E85" s="1">
        <v>3</v>
      </c>
      <c r="F85" s="1" t="s">
        <v>2820</v>
      </c>
    </row>
    <row r="86" spans="1:6" x14ac:dyDescent="0.25">
      <c r="A86">
        <v>85</v>
      </c>
      <c r="B86" s="1" t="s">
        <v>261</v>
      </c>
      <c r="C86" s="1" t="s">
        <v>2967</v>
      </c>
      <c r="D86" s="1" t="s">
        <v>1213</v>
      </c>
      <c r="E86" s="1">
        <v>2</v>
      </c>
      <c r="F86" s="1" t="s">
        <v>2968</v>
      </c>
    </row>
    <row r="87" spans="1:6" x14ac:dyDescent="0.25">
      <c r="A87">
        <v>86</v>
      </c>
      <c r="B87" s="1" t="s">
        <v>262</v>
      </c>
      <c r="C87" s="1" t="s">
        <v>2969</v>
      </c>
      <c r="D87" s="1" t="s">
        <v>1215</v>
      </c>
      <c r="E87" s="1">
        <v>3</v>
      </c>
      <c r="F87" s="1" t="s">
        <v>2820</v>
      </c>
    </row>
    <row r="88" spans="1:6" x14ac:dyDescent="0.25">
      <c r="A88">
        <v>87</v>
      </c>
      <c r="B88" s="1" t="s">
        <v>263</v>
      </c>
      <c r="C88" s="1" t="s">
        <v>2970</v>
      </c>
      <c r="D88" s="1" t="s">
        <v>2971</v>
      </c>
      <c r="E88" s="1">
        <v>4</v>
      </c>
      <c r="F88" s="1">
        <v>1</v>
      </c>
    </row>
    <row r="89" spans="1:6" x14ac:dyDescent="0.25">
      <c r="A89">
        <v>88</v>
      </c>
      <c r="B89" s="1" t="s">
        <v>264</v>
      </c>
      <c r="C89" s="1" t="s">
        <v>2972</v>
      </c>
      <c r="D89" s="1" t="s">
        <v>2973</v>
      </c>
      <c r="E89" s="1">
        <v>4</v>
      </c>
      <c r="F89" s="1">
        <v>2</v>
      </c>
    </row>
    <row r="90" spans="1:6" x14ac:dyDescent="0.25">
      <c r="A90">
        <v>89</v>
      </c>
      <c r="B90" s="1" t="s">
        <v>265</v>
      </c>
      <c r="C90" s="1" t="s">
        <v>2974</v>
      </c>
      <c r="D90" s="1" t="s">
        <v>2975</v>
      </c>
      <c r="E90" s="1">
        <v>4</v>
      </c>
      <c r="F90" s="1">
        <v>3</v>
      </c>
    </row>
    <row r="91" spans="1:6" x14ac:dyDescent="0.25">
      <c r="A91">
        <v>90</v>
      </c>
      <c r="B91" s="1" t="s">
        <v>266</v>
      </c>
      <c r="C91" s="1" t="s">
        <v>2976</v>
      </c>
      <c r="D91" s="1" t="s">
        <v>1217</v>
      </c>
      <c r="E91" s="1">
        <v>3</v>
      </c>
      <c r="F91" s="1" t="s">
        <v>2822</v>
      </c>
    </row>
    <row r="92" spans="1:6" x14ac:dyDescent="0.25">
      <c r="A92">
        <v>91</v>
      </c>
      <c r="B92" s="1" t="s">
        <v>263</v>
      </c>
      <c r="C92" s="1" t="s">
        <v>2970</v>
      </c>
      <c r="D92" s="1" t="s">
        <v>2971</v>
      </c>
      <c r="E92" s="1">
        <v>4</v>
      </c>
      <c r="F92" s="1">
        <v>1</v>
      </c>
    </row>
    <row r="93" spans="1:6" x14ac:dyDescent="0.25">
      <c r="A93">
        <v>92</v>
      </c>
      <c r="B93" s="1" t="s">
        <v>264</v>
      </c>
      <c r="C93" s="1" t="s">
        <v>2972</v>
      </c>
      <c r="D93" s="1" t="s">
        <v>2973</v>
      </c>
      <c r="E93" s="1">
        <v>4</v>
      </c>
      <c r="F93" s="1">
        <v>2</v>
      </c>
    </row>
    <row r="94" spans="1:6" x14ac:dyDescent="0.25">
      <c r="A94">
        <v>93</v>
      </c>
      <c r="B94" s="1" t="s">
        <v>265</v>
      </c>
      <c r="C94" s="1" t="s">
        <v>2974</v>
      </c>
      <c r="D94" s="1" t="s">
        <v>2975</v>
      </c>
      <c r="E94" s="1">
        <v>4</v>
      </c>
      <c r="F94" s="1">
        <v>3</v>
      </c>
    </row>
    <row r="95" spans="1:6" x14ac:dyDescent="0.25">
      <c r="A95">
        <v>94</v>
      </c>
      <c r="B95" s="1" t="s">
        <v>267</v>
      </c>
      <c r="C95" s="1" t="s">
        <v>2977</v>
      </c>
      <c r="D95" s="1" t="s">
        <v>2978</v>
      </c>
      <c r="E95" s="1">
        <v>4</v>
      </c>
      <c r="F95" s="1">
        <v>4</v>
      </c>
    </row>
    <row r="96" spans="1:6" x14ac:dyDescent="0.25">
      <c r="A96">
        <v>95</v>
      </c>
      <c r="B96" s="1" t="s">
        <v>268</v>
      </c>
      <c r="C96" s="1" t="s">
        <v>2979</v>
      </c>
      <c r="D96" s="1" t="s">
        <v>2980</v>
      </c>
      <c r="E96" s="1">
        <v>3</v>
      </c>
      <c r="F96" s="1" t="s">
        <v>2825</v>
      </c>
    </row>
    <row r="97" spans="1:6" x14ac:dyDescent="0.25">
      <c r="A97">
        <v>96</v>
      </c>
      <c r="B97" s="1" t="s">
        <v>263</v>
      </c>
      <c r="C97" s="1" t="s">
        <v>2970</v>
      </c>
      <c r="D97" s="1" t="s">
        <v>2971</v>
      </c>
      <c r="E97" s="1">
        <v>4</v>
      </c>
      <c r="F97" s="1">
        <v>1</v>
      </c>
    </row>
    <row r="98" spans="1:6" x14ac:dyDescent="0.25">
      <c r="A98">
        <v>97</v>
      </c>
      <c r="B98" s="1" t="s">
        <v>264</v>
      </c>
      <c r="C98" s="1" t="s">
        <v>2972</v>
      </c>
      <c r="D98" s="1" t="s">
        <v>2973</v>
      </c>
      <c r="E98" s="1">
        <v>4</v>
      </c>
      <c r="F98" s="1">
        <v>2</v>
      </c>
    </row>
    <row r="99" spans="1:6" x14ac:dyDescent="0.25">
      <c r="A99">
        <v>98</v>
      </c>
      <c r="B99" s="1" t="s">
        <v>265</v>
      </c>
      <c r="C99" s="1" t="s">
        <v>2974</v>
      </c>
      <c r="D99" s="1" t="s">
        <v>2975</v>
      </c>
      <c r="E99" s="1">
        <v>4</v>
      </c>
      <c r="F99" s="1">
        <v>3</v>
      </c>
    </row>
    <row r="100" spans="1:6" x14ac:dyDescent="0.25">
      <c r="A100">
        <v>99</v>
      </c>
      <c r="B100" s="1" t="s">
        <v>269</v>
      </c>
      <c r="C100" s="1" t="s">
        <v>2981</v>
      </c>
      <c r="D100" s="1" t="s">
        <v>1221</v>
      </c>
      <c r="E100" s="1">
        <v>3</v>
      </c>
      <c r="F100" s="1" t="s">
        <v>2827</v>
      </c>
    </row>
    <row r="101" spans="1:6" x14ac:dyDescent="0.25">
      <c r="A101">
        <v>100</v>
      </c>
      <c r="B101" s="1" t="s">
        <v>263</v>
      </c>
      <c r="C101" s="1" t="s">
        <v>2970</v>
      </c>
      <c r="D101" s="1" t="s">
        <v>2971</v>
      </c>
      <c r="E101" s="1">
        <v>4</v>
      </c>
      <c r="F101" s="1">
        <v>1</v>
      </c>
    </row>
    <row r="102" spans="1:6" x14ac:dyDescent="0.25">
      <c r="A102">
        <v>101</v>
      </c>
      <c r="B102" s="1" t="s">
        <v>264</v>
      </c>
      <c r="C102" s="1" t="s">
        <v>2972</v>
      </c>
      <c r="D102" s="1" t="s">
        <v>2973</v>
      </c>
      <c r="E102" s="1">
        <v>4</v>
      </c>
      <c r="F102" s="1">
        <v>2</v>
      </c>
    </row>
    <row r="103" spans="1:6" x14ac:dyDescent="0.25">
      <c r="A103">
        <v>102</v>
      </c>
      <c r="B103" s="1" t="s">
        <v>265</v>
      </c>
      <c r="C103" s="1" t="s">
        <v>2974</v>
      </c>
      <c r="D103" s="1" t="s">
        <v>2975</v>
      </c>
      <c r="E103" s="1">
        <v>4</v>
      </c>
      <c r="F103" s="1">
        <v>3</v>
      </c>
    </row>
    <row r="104" spans="1:6" x14ac:dyDescent="0.25">
      <c r="A104">
        <v>103</v>
      </c>
      <c r="B104" s="1" t="s">
        <v>270</v>
      </c>
      <c r="C104" s="1" t="s">
        <v>2916</v>
      </c>
      <c r="D104" s="1" t="s">
        <v>1</v>
      </c>
      <c r="E104" s="1">
        <v>3</v>
      </c>
      <c r="F104" s="1" t="s">
        <v>2830</v>
      </c>
    </row>
    <row r="105" spans="1:6" x14ac:dyDescent="0.25">
      <c r="A105">
        <v>104</v>
      </c>
      <c r="B105" s="1" t="s">
        <v>271</v>
      </c>
      <c r="C105" s="1" t="s">
        <v>2982</v>
      </c>
      <c r="D105" s="1" t="s">
        <v>1225</v>
      </c>
      <c r="E105" s="1">
        <v>2</v>
      </c>
      <c r="F105" s="1" t="s">
        <v>2983</v>
      </c>
    </row>
    <row r="106" spans="1:6" x14ac:dyDescent="0.25">
      <c r="A106">
        <v>105</v>
      </c>
      <c r="B106" s="1" t="s">
        <v>272</v>
      </c>
      <c r="C106" s="1" t="s">
        <v>2984</v>
      </c>
      <c r="D106" s="1" t="s">
        <v>2985</v>
      </c>
      <c r="E106" s="1">
        <v>3</v>
      </c>
      <c r="F106" s="1" t="s">
        <v>2820</v>
      </c>
    </row>
    <row r="107" spans="1:6" x14ac:dyDescent="0.25">
      <c r="A107">
        <v>106</v>
      </c>
      <c r="B107" s="1" t="s">
        <v>273</v>
      </c>
      <c r="C107" s="1" t="s">
        <v>2986</v>
      </c>
      <c r="D107" s="1" t="s">
        <v>1229</v>
      </c>
      <c r="E107" s="1">
        <v>4</v>
      </c>
      <c r="F107" s="1">
        <v>1</v>
      </c>
    </row>
    <row r="108" spans="1:6" x14ac:dyDescent="0.25">
      <c r="A108">
        <v>107</v>
      </c>
      <c r="B108" s="1" t="s">
        <v>274</v>
      </c>
      <c r="C108" s="1" t="s">
        <v>2987</v>
      </c>
      <c r="D108" s="1" t="s">
        <v>1231</v>
      </c>
      <c r="E108" s="1">
        <v>4</v>
      </c>
      <c r="F108" s="1">
        <v>2</v>
      </c>
    </row>
    <row r="109" spans="1:6" x14ac:dyDescent="0.25">
      <c r="A109">
        <v>108</v>
      </c>
      <c r="B109" s="1" t="s">
        <v>275</v>
      </c>
      <c r="C109" s="1" t="s">
        <v>2988</v>
      </c>
      <c r="D109" s="1" t="s">
        <v>1233</v>
      </c>
      <c r="E109" s="1">
        <v>4</v>
      </c>
      <c r="F109" s="1">
        <v>3</v>
      </c>
    </row>
    <row r="110" spans="1:6" x14ac:dyDescent="0.25">
      <c r="A110">
        <v>109</v>
      </c>
      <c r="B110" s="1" t="s">
        <v>276</v>
      </c>
      <c r="C110" s="1" t="s">
        <v>2989</v>
      </c>
      <c r="D110" s="1" t="s">
        <v>14</v>
      </c>
      <c r="E110" s="1">
        <v>3</v>
      </c>
      <c r="F110" s="1" t="s">
        <v>2822</v>
      </c>
    </row>
    <row r="111" spans="1:6" x14ac:dyDescent="0.25">
      <c r="A111">
        <v>110</v>
      </c>
      <c r="B111" s="1" t="s">
        <v>277</v>
      </c>
      <c r="C111" s="1" t="s">
        <v>2990</v>
      </c>
      <c r="D111" s="1" t="s">
        <v>2991</v>
      </c>
      <c r="E111" s="1">
        <v>3</v>
      </c>
      <c r="F111" s="1" t="s">
        <v>2825</v>
      </c>
    </row>
    <row r="112" spans="1:6" x14ac:dyDescent="0.25">
      <c r="A112">
        <v>111</v>
      </c>
      <c r="B112" s="1" t="s">
        <v>278</v>
      </c>
      <c r="C112" s="1" t="s">
        <v>2992</v>
      </c>
      <c r="D112" s="1" t="s">
        <v>1242</v>
      </c>
      <c r="E112" s="1">
        <v>4</v>
      </c>
      <c r="F112" s="1">
        <v>1</v>
      </c>
    </row>
    <row r="113" spans="1:6" x14ac:dyDescent="0.25">
      <c r="A113">
        <v>112</v>
      </c>
      <c r="B113" s="1" t="s">
        <v>279</v>
      </c>
      <c r="C113" s="1" t="s">
        <v>2993</v>
      </c>
      <c r="D113" s="1" t="s">
        <v>2994</v>
      </c>
      <c r="E113" s="1">
        <v>5</v>
      </c>
      <c r="F113" s="1">
        <v>1</v>
      </c>
    </row>
    <row r="114" spans="1:6" x14ac:dyDescent="0.25">
      <c r="A114">
        <v>113</v>
      </c>
      <c r="B114" s="1" t="s">
        <v>280</v>
      </c>
      <c r="C114" s="1" t="s">
        <v>2995</v>
      </c>
      <c r="D114" s="1" t="s">
        <v>2996</v>
      </c>
      <c r="E114" s="1">
        <v>5</v>
      </c>
      <c r="F114" s="1">
        <v>2</v>
      </c>
    </row>
    <row r="115" spans="1:6" x14ac:dyDescent="0.25">
      <c r="A115">
        <v>114</v>
      </c>
      <c r="B115" s="1" t="s">
        <v>281</v>
      </c>
      <c r="C115" s="1" t="s">
        <v>2997</v>
      </c>
      <c r="D115" s="1" t="s">
        <v>2998</v>
      </c>
      <c r="E115" s="1">
        <v>5</v>
      </c>
      <c r="F115" s="1">
        <v>3</v>
      </c>
    </row>
    <row r="116" spans="1:6" x14ac:dyDescent="0.25">
      <c r="A116">
        <v>115</v>
      </c>
      <c r="B116" s="1" t="s">
        <v>282</v>
      </c>
      <c r="C116" s="1" t="s">
        <v>2999</v>
      </c>
      <c r="D116" s="1" t="s">
        <v>1244</v>
      </c>
      <c r="E116" s="1">
        <v>4</v>
      </c>
      <c r="F116" s="1">
        <v>2</v>
      </c>
    </row>
    <row r="117" spans="1:6" x14ac:dyDescent="0.25">
      <c r="A117">
        <v>116</v>
      </c>
      <c r="B117" s="1" t="s">
        <v>283</v>
      </c>
      <c r="C117" s="1" t="s">
        <v>3000</v>
      </c>
      <c r="D117" s="1" t="s">
        <v>3001</v>
      </c>
      <c r="E117" s="1">
        <v>5</v>
      </c>
      <c r="F117" s="1">
        <v>1</v>
      </c>
    </row>
    <row r="118" spans="1:6" x14ac:dyDescent="0.25">
      <c r="A118">
        <v>117</v>
      </c>
      <c r="B118" s="1" t="s">
        <v>284</v>
      </c>
      <c r="C118" s="1" t="s">
        <v>3002</v>
      </c>
      <c r="D118" s="1" t="s">
        <v>3003</v>
      </c>
      <c r="E118" s="1">
        <v>5</v>
      </c>
      <c r="F118" s="1">
        <v>2</v>
      </c>
    </row>
    <row r="119" spans="1:6" x14ac:dyDescent="0.25">
      <c r="A119">
        <v>118</v>
      </c>
      <c r="B119" s="1" t="s">
        <v>285</v>
      </c>
      <c r="C119" s="1" t="s">
        <v>3004</v>
      </c>
      <c r="D119" s="1" t="s">
        <v>3005</v>
      </c>
      <c r="E119" s="1">
        <v>5</v>
      </c>
      <c r="F119" s="1">
        <v>3</v>
      </c>
    </row>
    <row r="120" spans="1:6" x14ac:dyDescent="0.25">
      <c r="A120">
        <v>119</v>
      </c>
      <c r="B120" s="1" t="s">
        <v>286</v>
      </c>
      <c r="C120" s="1" t="s">
        <v>3006</v>
      </c>
      <c r="D120" s="1" t="s">
        <v>3007</v>
      </c>
      <c r="E120" s="1">
        <v>4</v>
      </c>
      <c r="F120" s="1">
        <v>3</v>
      </c>
    </row>
    <row r="121" spans="1:6" x14ac:dyDescent="0.25">
      <c r="A121">
        <v>120</v>
      </c>
      <c r="B121" s="1" t="s">
        <v>287</v>
      </c>
      <c r="C121" s="1" t="s">
        <v>3008</v>
      </c>
      <c r="D121" s="1" t="s">
        <v>1246</v>
      </c>
      <c r="E121" s="1">
        <v>3</v>
      </c>
      <c r="F121" s="1" t="s">
        <v>2827</v>
      </c>
    </row>
    <row r="122" spans="1:6" x14ac:dyDescent="0.25">
      <c r="A122">
        <v>121</v>
      </c>
      <c r="B122" s="1" t="s">
        <v>288</v>
      </c>
      <c r="C122" s="1" t="s">
        <v>3009</v>
      </c>
      <c r="D122" s="1" t="s">
        <v>1256</v>
      </c>
      <c r="E122" s="1">
        <v>2</v>
      </c>
      <c r="F122" s="1" t="s">
        <v>3010</v>
      </c>
    </row>
    <row r="123" spans="1:6" x14ac:dyDescent="0.25">
      <c r="A123">
        <v>122</v>
      </c>
      <c r="B123" s="1" t="s">
        <v>289</v>
      </c>
      <c r="C123" s="1" t="s">
        <v>3011</v>
      </c>
      <c r="D123" s="1" t="s">
        <v>3012</v>
      </c>
      <c r="E123" s="1">
        <v>2</v>
      </c>
      <c r="F123" s="1" t="s">
        <v>3013</v>
      </c>
    </row>
    <row r="124" spans="1:6" x14ac:dyDescent="0.25">
      <c r="A124">
        <v>123</v>
      </c>
      <c r="B124" s="1" t="s">
        <v>290</v>
      </c>
      <c r="C124" s="1" t="s">
        <v>3014</v>
      </c>
      <c r="D124" s="1" t="s">
        <v>3015</v>
      </c>
      <c r="E124" s="1">
        <v>3</v>
      </c>
      <c r="F124" s="1" t="s">
        <v>2820</v>
      </c>
    </row>
    <row r="125" spans="1:6" x14ac:dyDescent="0.25">
      <c r="A125">
        <v>124</v>
      </c>
      <c r="B125" s="1" t="s">
        <v>291</v>
      </c>
      <c r="C125" s="1" t="s">
        <v>3016</v>
      </c>
      <c r="D125" s="1" t="s">
        <v>3017</v>
      </c>
      <c r="E125" s="1">
        <v>4</v>
      </c>
      <c r="F125" s="1">
        <v>1</v>
      </c>
    </row>
    <row r="126" spans="1:6" x14ac:dyDescent="0.25">
      <c r="A126">
        <v>125</v>
      </c>
      <c r="B126" s="1" t="s">
        <v>292</v>
      </c>
      <c r="C126" s="1" t="s">
        <v>3018</v>
      </c>
      <c r="D126" s="1" t="s">
        <v>3019</v>
      </c>
      <c r="E126" s="1">
        <v>4</v>
      </c>
      <c r="F126" s="1">
        <v>2</v>
      </c>
    </row>
    <row r="127" spans="1:6" x14ac:dyDescent="0.25">
      <c r="A127">
        <v>126</v>
      </c>
      <c r="B127" s="1" t="s">
        <v>293</v>
      </c>
      <c r="C127" s="1" t="s">
        <v>3020</v>
      </c>
      <c r="D127" s="1" t="s">
        <v>3021</v>
      </c>
      <c r="E127" s="1">
        <v>4</v>
      </c>
      <c r="F127" s="1">
        <v>3</v>
      </c>
    </row>
    <row r="128" spans="1:6" x14ac:dyDescent="0.25">
      <c r="A128">
        <v>127</v>
      </c>
      <c r="B128" s="1" t="s">
        <v>294</v>
      </c>
      <c r="C128" s="1" t="s">
        <v>3022</v>
      </c>
      <c r="D128" s="1" t="s">
        <v>3023</v>
      </c>
      <c r="E128" s="1">
        <v>4</v>
      </c>
      <c r="F128" s="1">
        <v>4</v>
      </c>
    </row>
    <row r="129" spans="1:6" x14ac:dyDescent="0.25">
      <c r="A129">
        <v>128</v>
      </c>
      <c r="B129" s="1" t="s">
        <v>295</v>
      </c>
      <c r="C129" s="1" t="s">
        <v>3024</v>
      </c>
      <c r="D129" s="1" t="s">
        <v>3025</v>
      </c>
      <c r="E129" s="1">
        <v>3</v>
      </c>
      <c r="F129" s="1" t="s">
        <v>2822</v>
      </c>
    </row>
    <row r="130" spans="1:6" x14ac:dyDescent="0.25">
      <c r="A130">
        <v>129</v>
      </c>
      <c r="B130" s="1" t="s">
        <v>296</v>
      </c>
      <c r="C130" s="1" t="s">
        <v>3026</v>
      </c>
      <c r="D130" s="1" t="s">
        <v>3027</v>
      </c>
      <c r="E130" s="1">
        <v>3</v>
      </c>
      <c r="F130" s="1" t="s">
        <v>2825</v>
      </c>
    </row>
    <row r="131" spans="1:6" x14ac:dyDescent="0.25">
      <c r="A131">
        <v>130</v>
      </c>
      <c r="B131" s="1" t="s">
        <v>297</v>
      </c>
      <c r="C131" s="1" t="s">
        <v>3028</v>
      </c>
      <c r="D131" s="1" t="s">
        <v>3029</v>
      </c>
      <c r="E131" s="1">
        <v>4</v>
      </c>
      <c r="F131" s="1">
        <v>1</v>
      </c>
    </row>
    <row r="132" spans="1:6" x14ac:dyDescent="0.25">
      <c r="A132">
        <v>131</v>
      </c>
      <c r="B132" s="1" t="s">
        <v>298</v>
      </c>
      <c r="C132" s="1" t="s">
        <v>3030</v>
      </c>
      <c r="D132" s="1" t="s">
        <v>3031</v>
      </c>
      <c r="E132" s="1">
        <v>4</v>
      </c>
      <c r="F132" s="1">
        <v>2</v>
      </c>
    </row>
    <row r="133" spans="1:6" x14ac:dyDescent="0.25">
      <c r="A133">
        <v>132</v>
      </c>
      <c r="B133" s="1" t="s">
        <v>299</v>
      </c>
      <c r="C133" s="1" t="s">
        <v>2892</v>
      </c>
      <c r="D133" s="1" t="s">
        <v>7</v>
      </c>
      <c r="E133" s="1">
        <v>4</v>
      </c>
      <c r="F133" s="1">
        <v>3</v>
      </c>
    </row>
    <row r="134" spans="1:6" x14ac:dyDescent="0.25">
      <c r="A134">
        <v>133</v>
      </c>
      <c r="B134" s="1" t="s">
        <v>300</v>
      </c>
      <c r="C134" s="1" t="s">
        <v>3032</v>
      </c>
      <c r="D134" s="1" t="s">
        <v>7</v>
      </c>
      <c r="E134" s="1">
        <v>3</v>
      </c>
      <c r="F134" s="1" t="s">
        <v>2827</v>
      </c>
    </row>
    <row r="135" spans="1:6" x14ac:dyDescent="0.25">
      <c r="A135">
        <v>134</v>
      </c>
      <c r="B135" s="1" t="s">
        <v>301</v>
      </c>
      <c r="C135" s="1" t="s">
        <v>3033</v>
      </c>
      <c r="D135" s="1" t="s">
        <v>3034</v>
      </c>
      <c r="E135" s="1">
        <v>2</v>
      </c>
      <c r="F135" s="1" t="s">
        <v>3035</v>
      </c>
    </row>
    <row r="136" spans="1:6" x14ac:dyDescent="0.25">
      <c r="A136">
        <v>135</v>
      </c>
      <c r="B136" s="1" t="s">
        <v>302</v>
      </c>
      <c r="C136" s="1" t="s">
        <v>3036</v>
      </c>
      <c r="D136" s="1" t="s">
        <v>3037</v>
      </c>
      <c r="E136" s="1">
        <v>3</v>
      </c>
      <c r="F136" s="1" t="s">
        <v>2820</v>
      </c>
    </row>
    <row r="137" spans="1:6" x14ac:dyDescent="0.25">
      <c r="A137">
        <v>136</v>
      </c>
      <c r="B137" s="1" t="s">
        <v>303</v>
      </c>
      <c r="C137" s="1" t="s">
        <v>3038</v>
      </c>
      <c r="D137" s="1" t="s">
        <v>3039</v>
      </c>
      <c r="E137" s="1">
        <v>3</v>
      </c>
      <c r="F137" s="1" t="s">
        <v>2822</v>
      </c>
    </row>
    <row r="138" spans="1:6" x14ac:dyDescent="0.25">
      <c r="A138">
        <v>137</v>
      </c>
      <c r="B138" s="1" t="s">
        <v>304</v>
      </c>
      <c r="C138" s="1" t="s">
        <v>3040</v>
      </c>
      <c r="D138" s="1" t="s">
        <v>3041</v>
      </c>
      <c r="E138" s="1">
        <v>3</v>
      </c>
      <c r="F138" s="1" t="s">
        <v>2825</v>
      </c>
    </row>
    <row r="139" spans="1:6" x14ac:dyDescent="0.25">
      <c r="A139">
        <v>138</v>
      </c>
      <c r="B139" s="1" t="s">
        <v>305</v>
      </c>
      <c r="C139" s="1" t="s">
        <v>3042</v>
      </c>
      <c r="D139" s="1" t="s">
        <v>3043</v>
      </c>
      <c r="E139" s="1">
        <v>3</v>
      </c>
      <c r="F139" s="1" t="s">
        <v>2827</v>
      </c>
    </row>
    <row r="140" spans="1:6" x14ac:dyDescent="0.25">
      <c r="A140">
        <v>139</v>
      </c>
      <c r="B140" s="1" t="s">
        <v>306</v>
      </c>
      <c r="C140" s="1" t="s">
        <v>3044</v>
      </c>
      <c r="D140" s="1" t="s">
        <v>3045</v>
      </c>
      <c r="E140" s="1">
        <v>3</v>
      </c>
      <c r="F140" s="1" t="s">
        <v>2830</v>
      </c>
    </row>
    <row r="141" spans="1:6" x14ac:dyDescent="0.25">
      <c r="A141">
        <v>140</v>
      </c>
      <c r="B141" s="1" t="s">
        <v>307</v>
      </c>
      <c r="C141" s="1" t="s">
        <v>3046</v>
      </c>
      <c r="D141" s="1" t="s">
        <v>3047</v>
      </c>
      <c r="E141" s="1">
        <v>3</v>
      </c>
      <c r="F141" s="1" t="s">
        <v>2833</v>
      </c>
    </row>
    <row r="142" spans="1:6" x14ac:dyDescent="0.25">
      <c r="A142">
        <v>141</v>
      </c>
      <c r="B142" s="1" t="s">
        <v>308</v>
      </c>
      <c r="C142" s="1" t="s">
        <v>3048</v>
      </c>
      <c r="D142" s="1" t="s">
        <v>3049</v>
      </c>
      <c r="E142" s="1">
        <v>1</v>
      </c>
      <c r="F142" s="1" t="s">
        <v>2833</v>
      </c>
    </row>
    <row r="143" spans="1:6" x14ac:dyDescent="0.25">
      <c r="A143">
        <v>142</v>
      </c>
      <c r="B143" s="1" t="s">
        <v>309</v>
      </c>
      <c r="C143" s="1" t="s">
        <v>3050</v>
      </c>
      <c r="D143" s="1" t="s">
        <v>3051</v>
      </c>
      <c r="E143" s="1">
        <v>2</v>
      </c>
      <c r="F143" s="1" t="s">
        <v>2820</v>
      </c>
    </row>
    <row r="144" spans="1:6" x14ac:dyDescent="0.25">
      <c r="A144">
        <v>143</v>
      </c>
      <c r="B144" s="1" t="s">
        <v>310</v>
      </c>
      <c r="C144" s="1" t="s">
        <v>3052</v>
      </c>
      <c r="D144" s="1" t="s">
        <v>3053</v>
      </c>
      <c r="E144" s="1">
        <v>3</v>
      </c>
      <c r="F144" s="1" t="s">
        <v>2820</v>
      </c>
    </row>
    <row r="145" spans="1:6" x14ac:dyDescent="0.25">
      <c r="A145">
        <v>144</v>
      </c>
      <c r="B145" s="1" t="s">
        <v>311</v>
      </c>
      <c r="C145" s="1" t="s">
        <v>3054</v>
      </c>
      <c r="D145" s="1" t="s">
        <v>3053</v>
      </c>
      <c r="E145" s="1">
        <v>4</v>
      </c>
      <c r="F145" s="1">
        <v>1</v>
      </c>
    </row>
    <row r="146" spans="1:6" x14ac:dyDescent="0.25">
      <c r="A146">
        <v>145</v>
      </c>
      <c r="B146" s="1" t="s">
        <v>312</v>
      </c>
      <c r="C146" s="1" t="s">
        <v>3055</v>
      </c>
      <c r="D146" s="1" t="s">
        <v>3056</v>
      </c>
      <c r="E146" s="1">
        <v>4</v>
      </c>
      <c r="F146" s="1">
        <v>2</v>
      </c>
    </row>
    <row r="147" spans="1:6" x14ac:dyDescent="0.25">
      <c r="A147">
        <v>146</v>
      </c>
      <c r="B147" s="1" t="s">
        <v>313</v>
      </c>
      <c r="C147" s="1" t="s">
        <v>3057</v>
      </c>
      <c r="D147" s="1" t="s">
        <v>3058</v>
      </c>
      <c r="E147" s="1">
        <v>4</v>
      </c>
      <c r="F147" s="1">
        <v>3</v>
      </c>
    </row>
    <row r="148" spans="1:6" x14ac:dyDescent="0.25">
      <c r="A148">
        <v>147</v>
      </c>
      <c r="B148" s="1" t="s">
        <v>314</v>
      </c>
      <c r="C148" s="1" t="s">
        <v>3059</v>
      </c>
      <c r="D148" s="1" t="s">
        <v>3060</v>
      </c>
      <c r="E148" s="1">
        <v>4</v>
      </c>
      <c r="F148" s="1">
        <v>4</v>
      </c>
    </row>
    <row r="149" spans="1:6" x14ac:dyDescent="0.25">
      <c r="A149">
        <v>148</v>
      </c>
      <c r="B149" s="1" t="s">
        <v>315</v>
      </c>
      <c r="C149" s="1" t="s">
        <v>3061</v>
      </c>
      <c r="D149" s="1" t="s">
        <v>15</v>
      </c>
      <c r="E149" s="1">
        <v>3</v>
      </c>
      <c r="F149" s="1" t="s">
        <v>2822</v>
      </c>
    </row>
    <row r="150" spans="1:6" x14ac:dyDescent="0.25">
      <c r="A150">
        <v>149</v>
      </c>
      <c r="B150" s="1" t="s">
        <v>316</v>
      </c>
      <c r="C150" s="1" t="s">
        <v>16</v>
      </c>
      <c r="D150" s="1" t="s">
        <v>1266</v>
      </c>
      <c r="E150" s="1">
        <v>2</v>
      </c>
      <c r="F150" s="1" t="s">
        <v>2822</v>
      </c>
    </row>
    <row r="151" spans="1:6" x14ac:dyDescent="0.25">
      <c r="A151">
        <v>150</v>
      </c>
      <c r="B151" s="1" t="s">
        <v>317</v>
      </c>
      <c r="C151" s="1" t="s">
        <v>3062</v>
      </c>
      <c r="D151" s="1" t="s">
        <v>3063</v>
      </c>
      <c r="E151" s="1">
        <v>3</v>
      </c>
      <c r="F151" s="1" t="s">
        <v>2820</v>
      </c>
    </row>
    <row r="152" spans="1:6" x14ac:dyDescent="0.25">
      <c r="A152">
        <v>151</v>
      </c>
      <c r="B152" s="1" t="s">
        <v>318</v>
      </c>
      <c r="C152" s="1" t="s">
        <v>3064</v>
      </c>
      <c r="D152" s="1" t="s">
        <v>3065</v>
      </c>
      <c r="E152" s="1">
        <v>3</v>
      </c>
      <c r="F152" s="1" t="s">
        <v>2822</v>
      </c>
    </row>
    <row r="153" spans="1:6" x14ac:dyDescent="0.25">
      <c r="A153">
        <v>152</v>
      </c>
      <c r="B153" s="1" t="s">
        <v>319</v>
      </c>
      <c r="C153" s="1" t="s">
        <v>3066</v>
      </c>
      <c r="D153" s="1" t="s">
        <v>1271</v>
      </c>
      <c r="E153" s="1">
        <v>3</v>
      </c>
      <c r="F153" s="1" t="s">
        <v>2825</v>
      </c>
    </row>
    <row r="154" spans="1:6" x14ac:dyDescent="0.25">
      <c r="A154">
        <v>153</v>
      </c>
      <c r="B154" s="1" t="s">
        <v>320</v>
      </c>
      <c r="C154" s="1" t="s">
        <v>17</v>
      </c>
      <c r="D154" s="1" t="s">
        <v>1273</v>
      </c>
      <c r="E154" s="1">
        <v>2</v>
      </c>
      <c r="F154" s="1" t="s">
        <v>2825</v>
      </c>
    </row>
    <row r="155" spans="1:6" x14ac:dyDescent="0.25">
      <c r="A155">
        <v>154</v>
      </c>
      <c r="B155" s="1" t="s">
        <v>321</v>
      </c>
      <c r="C155" s="1" t="s">
        <v>3067</v>
      </c>
      <c r="D155" s="1" t="s">
        <v>3068</v>
      </c>
      <c r="E155" s="1">
        <v>3</v>
      </c>
      <c r="F155" s="1" t="s">
        <v>2820</v>
      </c>
    </row>
    <row r="156" spans="1:6" x14ac:dyDescent="0.25">
      <c r="A156">
        <v>155</v>
      </c>
      <c r="B156" s="1" t="s">
        <v>322</v>
      </c>
      <c r="C156" s="1" t="s">
        <v>3069</v>
      </c>
      <c r="D156" s="1" t="s">
        <v>3070</v>
      </c>
      <c r="E156" s="1">
        <v>3</v>
      </c>
      <c r="F156" s="1" t="s">
        <v>2822</v>
      </c>
    </row>
    <row r="157" spans="1:6" x14ac:dyDescent="0.25">
      <c r="A157">
        <v>156</v>
      </c>
      <c r="B157" s="1" t="s">
        <v>323</v>
      </c>
      <c r="C157" s="1" t="s">
        <v>3071</v>
      </c>
      <c r="D157" s="1" t="s">
        <v>3072</v>
      </c>
      <c r="E157" s="1">
        <v>3</v>
      </c>
      <c r="F157" s="1" t="s">
        <v>2825</v>
      </c>
    </row>
    <row r="158" spans="1:6" x14ac:dyDescent="0.25">
      <c r="A158">
        <v>157</v>
      </c>
      <c r="B158" s="1" t="s">
        <v>324</v>
      </c>
      <c r="C158" s="1" t="s">
        <v>3073</v>
      </c>
      <c r="D158" s="1" t="s">
        <v>3074</v>
      </c>
      <c r="E158" s="1">
        <v>2</v>
      </c>
      <c r="F158" s="1" t="s">
        <v>2827</v>
      </c>
    </row>
    <row r="159" spans="1:6" x14ac:dyDescent="0.25">
      <c r="A159">
        <v>158</v>
      </c>
      <c r="B159" s="1" t="s">
        <v>325</v>
      </c>
      <c r="C159" s="1" t="s">
        <v>3075</v>
      </c>
      <c r="D159" s="1" t="s">
        <v>3076</v>
      </c>
      <c r="E159" s="1">
        <v>3</v>
      </c>
      <c r="F159" s="1" t="s">
        <v>2820</v>
      </c>
    </row>
    <row r="160" spans="1:6" x14ac:dyDescent="0.25">
      <c r="A160">
        <v>159</v>
      </c>
      <c r="B160" s="1" t="s">
        <v>326</v>
      </c>
      <c r="C160" s="1" t="s">
        <v>3077</v>
      </c>
      <c r="D160" s="1" t="s">
        <v>3078</v>
      </c>
      <c r="E160" s="1">
        <v>4</v>
      </c>
      <c r="F160" s="1">
        <v>1</v>
      </c>
    </row>
    <row r="161" spans="1:6" x14ac:dyDescent="0.25">
      <c r="A161">
        <v>160</v>
      </c>
      <c r="B161" s="1" t="s">
        <v>327</v>
      </c>
      <c r="C161" s="1" t="s">
        <v>3079</v>
      </c>
      <c r="D161" s="1" t="s">
        <v>3080</v>
      </c>
      <c r="E161" s="1">
        <v>4</v>
      </c>
      <c r="F161" s="1">
        <v>2</v>
      </c>
    </row>
    <row r="162" spans="1:6" x14ac:dyDescent="0.25">
      <c r="A162">
        <v>161</v>
      </c>
      <c r="B162" s="1" t="s">
        <v>328</v>
      </c>
      <c r="C162" s="1" t="s">
        <v>3081</v>
      </c>
      <c r="D162" s="1" t="s">
        <v>3082</v>
      </c>
      <c r="E162" s="1">
        <v>4</v>
      </c>
      <c r="F162" s="1">
        <v>3</v>
      </c>
    </row>
    <row r="163" spans="1:6" x14ac:dyDescent="0.25">
      <c r="A163">
        <v>162</v>
      </c>
      <c r="B163" s="1" t="s">
        <v>329</v>
      </c>
      <c r="C163" s="1" t="s">
        <v>3083</v>
      </c>
      <c r="D163" s="1" t="s">
        <v>3084</v>
      </c>
      <c r="E163" s="1">
        <v>4</v>
      </c>
      <c r="F163" s="1">
        <v>4</v>
      </c>
    </row>
    <row r="164" spans="1:6" x14ac:dyDescent="0.25">
      <c r="A164">
        <v>163</v>
      </c>
      <c r="B164" s="1" t="s">
        <v>330</v>
      </c>
      <c r="C164" s="1" t="s">
        <v>3085</v>
      </c>
      <c r="D164" s="1" t="s">
        <v>3086</v>
      </c>
      <c r="E164" s="1">
        <v>4</v>
      </c>
      <c r="F164" s="1">
        <v>5</v>
      </c>
    </row>
    <row r="165" spans="1:6" x14ac:dyDescent="0.25">
      <c r="A165">
        <v>164</v>
      </c>
      <c r="B165" s="1" t="s">
        <v>331</v>
      </c>
      <c r="C165" s="1" t="s">
        <v>3087</v>
      </c>
      <c r="D165" s="1" t="s">
        <v>3088</v>
      </c>
      <c r="E165" s="1">
        <v>3</v>
      </c>
      <c r="F165" s="1" t="s">
        <v>2822</v>
      </c>
    </row>
    <row r="166" spans="1:6" x14ac:dyDescent="0.25">
      <c r="A166">
        <v>165</v>
      </c>
      <c r="B166" s="1" t="s">
        <v>332</v>
      </c>
      <c r="C166" s="1" t="s">
        <v>3077</v>
      </c>
      <c r="D166" s="1" t="s">
        <v>3078</v>
      </c>
      <c r="E166" s="1">
        <v>4</v>
      </c>
      <c r="F166" s="1">
        <v>1</v>
      </c>
    </row>
    <row r="167" spans="1:6" x14ac:dyDescent="0.25">
      <c r="A167">
        <v>166</v>
      </c>
      <c r="B167" s="1" t="s">
        <v>333</v>
      </c>
      <c r="C167" s="1" t="s">
        <v>3079</v>
      </c>
      <c r="D167" s="1" t="s">
        <v>3080</v>
      </c>
      <c r="E167" s="1">
        <v>4</v>
      </c>
      <c r="F167" s="1">
        <v>2</v>
      </c>
    </row>
    <row r="168" spans="1:6" x14ac:dyDescent="0.25">
      <c r="A168">
        <v>167</v>
      </c>
      <c r="B168" s="1" t="s">
        <v>334</v>
      </c>
      <c r="C168" s="1" t="s">
        <v>3089</v>
      </c>
      <c r="D168" s="1" t="s">
        <v>3090</v>
      </c>
      <c r="E168" s="1">
        <v>4</v>
      </c>
      <c r="F168" s="1">
        <v>3</v>
      </c>
    </row>
    <row r="169" spans="1:6" x14ac:dyDescent="0.25">
      <c r="A169">
        <v>168</v>
      </c>
      <c r="B169" s="1" t="s">
        <v>335</v>
      </c>
      <c r="C169" s="1" t="s">
        <v>3091</v>
      </c>
      <c r="D169" s="1" t="s">
        <v>3092</v>
      </c>
      <c r="E169" s="1">
        <v>4</v>
      </c>
      <c r="F169" s="1">
        <v>4</v>
      </c>
    </row>
    <row r="170" spans="1:6" x14ac:dyDescent="0.25">
      <c r="A170">
        <v>169</v>
      </c>
      <c r="B170" s="1" t="s">
        <v>336</v>
      </c>
      <c r="C170" s="1" t="s">
        <v>3093</v>
      </c>
      <c r="D170" s="1" t="s">
        <v>3094</v>
      </c>
      <c r="E170" s="1">
        <v>4</v>
      </c>
      <c r="F170" s="1">
        <v>5</v>
      </c>
    </row>
    <row r="171" spans="1:6" x14ac:dyDescent="0.25">
      <c r="A171">
        <v>170</v>
      </c>
      <c r="B171" s="1" t="s">
        <v>337</v>
      </c>
      <c r="C171" s="1" t="s">
        <v>3095</v>
      </c>
      <c r="D171" s="1" t="s">
        <v>3096</v>
      </c>
      <c r="E171" s="1">
        <v>4</v>
      </c>
      <c r="F171" s="1">
        <v>6</v>
      </c>
    </row>
    <row r="172" spans="1:6" x14ac:dyDescent="0.25">
      <c r="A172">
        <v>171</v>
      </c>
      <c r="B172" s="1" t="s">
        <v>338</v>
      </c>
      <c r="C172" s="1" t="s">
        <v>3097</v>
      </c>
      <c r="D172" s="1" t="s">
        <v>3098</v>
      </c>
      <c r="E172" s="1">
        <v>3</v>
      </c>
      <c r="F172" s="1" t="s">
        <v>2825</v>
      </c>
    </row>
    <row r="173" spans="1:6" x14ac:dyDescent="0.25">
      <c r="A173">
        <v>172</v>
      </c>
      <c r="B173" s="1" t="s">
        <v>339</v>
      </c>
      <c r="C173" s="1" t="s">
        <v>3099</v>
      </c>
      <c r="D173" s="1" t="s">
        <v>3100</v>
      </c>
      <c r="E173" s="1">
        <v>2</v>
      </c>
      <c r="F173" s="1" t="s">
        <v>2830</v>
      </c>
    </row>
    <row r="174" spans="1:6" x14ac:dyDescent="0.25">
      <c r="A174">
        <v>173</v>
      </c>
      <c r="B174" s="1" t="s">
        <v>340</v>
      </c>
      <c r="C174" s="1" t="s">
        <v>3101</v>
      </c>
      <c r="D174" s="1" t="s">
        <v>3102</v>
      </c>
      <c r="E174" s="1">
        <v>2</v>
      </c>
      <c r="F174" s="1" t="s">
        <v>2833</v>
      </c>
    </row>
    <row r="175" spans="1:6" x14ac:dyDescent="0.25">
      <c r="A175">
        <v>174</v>
      </c>
      <c r="B175" s="1" t="s">
        <v>341</v>
      </c>
      <c r="C175" s="1" t="s">
        <v>1284</v>
      </c>
      <c r="D175" s="1" t="s">
        <v>18</v>
      </c>
      <c r="E175" s="1">
        <v>1</v>
      </c>
      <c r="F175" s="1" t="s">
        <v>2836</v>
      </c>
    </row>
    <row r="176" spans="1:6" x14ac:dyDescent="0.25">
      <c r="A176">
        <v>175</v>
      </c>
      <c r="B176" s="1" t="s">
        <v>342</v>
      </c>
      <c r="C176" s="1" t="s">
        <v>1285</v>
      </c>
      <c r="D176" s="1" t="s">
        <v>19</v>
      </c>
      <c r="E176" s="1">
        <v>1</v>
      </c>
      <c r="F176" s="1" t="s">
        <v>2842</v>
      </c>
    </row>
    <row r="177" spans="1:6" x14ac:dyDescent="0.25">
      <c r="A177">
        <v>176</v>
      </c>
      <c r="B177" s="1" t="s">
        <v>343</v>
      </c>
      <c r="C177" s="1" t="s">
        <v>3103</v>
      </c>
      <c r="D177" s="1" t="s">
        <v>3104</v>
      </c>
      <c r="E177" s="1">
        <v>2</v>
      </c>
      <c r="F177" s="1" t="s">
        <v>2820</v>
      </c>
    </row>
    <row r="178" spans="1:6" x14ac:dyDescent="0.25">
      <c r="A178">
        <v>177</v>
      </c>
      <c r="B178" s="1" t="s">
        <v>344</v>
      </c>
      <c r="C178" s="1" t="s">
        <v>3105</v>
      </c>
      <c r="D178" s="1" t="s">
        <v>3106</v>
      </c>
      <c r="E178" s="1">
        <v>3</v>
      </c>
      <c r="F178" s="1" t="s">
        <v>2820</v>
      </c>
    </row>
    <row r="179" spans="1:6" x14ac:dyDescent="0.25">
      <c r="A179">
        <v>178</v>
      </c>
      <c r="B179" s="1" t="s">
        <v>345</v>
      </c>
      <c r="C179" s="1" t="s">
        <v>3107</v>
      </c>
      <c r="D179" s="1" t="s">
        <v>3108</v>
      </c>
      <c r="E179" s="1">
        <v>3</v>
      </c>
      <c r="F179" s="1" t="s">
        <v>2822</v>
      </c>
    </row>
    <row r="180" spans="1:6" x14ac:dyDescent="0.25">
      <c r="A180">
        <v>179</v>
      </c>
      <c r="B180" s="1" t="s">
        <v>346</v>
      </c>
      <c r="C180" s="1" t="s">
        <v>3109</v>
      </c>
      <c r="D180" s="1" t="s">
        <v>3110</v>
      </c>
      <c r="E180" s="1">
        <v>2</v>
      </c>
      <c r="F180" s="1" t="s">
        <v>2822</v>
      </c>
    </row>
    <row r="181" spans="1:6" x14ac:dyDescent="0.25">
      <c r="A181">
        <v>180</v>
      </c>
      <c r="B181" s="1" t="s">
        <v>347</v>
      </c>
      <c r="C181" s="1" t="s">
        <v>3111</v>
      </c>
      <c r="D181" s="1" t="s">
        <v>3112</v>
      </c>
      <c r="E181" s="1">
        <v>3</v>
      </c>
      <c r="F181" s="1" t="s">
        <v>2820</v>
      </c>
    </row>
    <row r="182" spans="1:6" x14ac:dyDescent="0.25">
      <c r="A182">
        <v>181</v>
      </c>
      <c r="B182" s="1" t="s">
        <v>348</v>
      </c>
      <c r="C182" s="1" t="s">
        <v>3113</v>
      </c>
      <c r="D182" s="1" t="s">
        <v>3114</v>
      </c>
      <c r="E182" s="1">
        <v>3</v>
      </c>
      <c r="F182" s="1" t="s">
        <v>2822</v>
      </c>
    </row>
    <row r="183" spans="1:6" x14ac:dyDescent="0.25">
      <c r="A183">
        <v>182</v>
      </c>
      <c r="B183" s="1" t="s">
        <v>349</v>
      </c>
      <c r="C183" s="1" t="s">
        <v>3115</v>
      </c>
      <c r="D183" s="1" t="s">
        <v>1292</v>
      </c>
      <c r="E183" s="1">
        <v>2</v>
      </c>
      <c r="F183" s="1" t="s">
        <v>2825</v>
      </c>
    </row>
    <row r="184" spans="1:6" x14ac:dyDescent="0.25">
      <c r="A184">
        <v>183</v>
      </c>
      <c r="B184" s="1" t="s">
        <v>350</v>
      </c>
      <c r="C184" s="1" t="s">
        <v>3116</v>
      </c>
      <c r="D184" s="1" t="s">
        <v>1288</v>
      </c>
      <c r="E184" s="1">
        <v>2</v>
      </c>
      <c r="F184" s="1" t="s">
        <v>2827</v>
      </c>
    </row>
    <row r="185" spans="1:6" x14ac:dyDescent="0.25">
      <c r="A185">
        <v>184</v>
      </c>
      <c r="B185" s="1" t="s">
        <v>351</v>
      </c>
      <c r="C185" s="1" t="s">
        <v>3117</v>
      </c>
      <c r="D185" s="1" t="s">
        <v>3118</v>
      </c>
      <c r="E185" s="1">
        <v>2</v>
      </c>
      <c r="F185" s="1" t="s">
        <v>2830</v>
      </c>
    </row>
    <row r="186" spans="1:6" x14ac:dyDescent="0.25">
      <c r="A186">
        <v>185</v>
      </c>
      <c r="B186" s="1" t="s">
        <v>352</v>
      </c>
      <c r="C186" s="1" t="s">
        <v>3119</v>
      </c>
      <c r="D186" s="1" t="s">
        <v>3120</v>
      </c>
      <c r="E186" s="1">
        <v>2</v>
      </c>
      <c r="F186" s="1" t="s">
        <v>2833</v>
      </c>
    </row>
    <row r="187" spans="1:6" x14ac:dyDescent="0.25">
      <c r="A187">
        <v>186</v>
      </c>
      <c r="B187" s="1" t="s">
        <v>353</v>
      </c>
      <c r="C187" s="1" t="s">
        <v>3121</v>
      </c>
      <c r="D187" s="1" t="s">
        <v>3122</v>
      </c>
      <c r="E187" s="1">
        <v>3</v>
      </c>
      <c r="F187" s="1" t="s">
        <v>2820</v>
      </c>
    </row>
    <row r="188" spans="1:6" x14ac:dyDescent="0.25">
      <c r="A188">
        <v>187</v>
      </c>
      <c r="B188" s="1" t="s">
        <v>354</v>
      </c>
      <c r="C188" s="1" t="s">
        <v>3123</v>
      </c>
      <c r="D188" s="1" t="s">
        <v>1298</v>
      </c>
      <c r="E188" s="1">
        <v>3</v>
      </c>
      <c r="F188" s="1" t="s">
        <v>2822</v>
      </c>
    </row>
    <row r="189" spans="1:6" x14ac:dyDescent="0.25">
      <c r="A189">
        <v>188</v>
      </c>
      <c r="B189" s="1" t="s">
        <v>355</v>
      </c>
      <c r="C189" s="1" t="s">
        <v>3124</v>
      </c>
      <c r="D189" s="1" t="s">
        <v>1300</v>
      </c>
      <c r="E189" s="1">
        <v>3</v>
      </c>
      <c r="F189" s="1" t="s">
        <v>2825</v>
      </c>
    </row>
    <row r="190" spans="1:6" x14ac:dyDescent="0.25">
      <c r="A190">
        <v>189</v>
      </c>
      <c r="B190" s="1" t="s">
        <v>356</v>
      </c>
      <c r="C190" s="1" t="s">
        <v>3125</v>
      </c>
      <c r="D190" s="1" t="s">
        <v>1302</v>
      </c>
      <c r="E190" s="1">
        <v>3</v>
      </c>
      <c r="F190" s="1" t="s">
        <v>2827</v>
      </c>
    </row>
    <row r="191" spans="1:6" x14ac:dyDescent="0.25">
      <c r="A191">
        <v>190</v>
      </c>
      <c r="B191" s="1" t="s">
        <v>357</v>
      </c>
      <c r="C191" s="1" t="s">
        <v>1304</v>
      </c>
      <c r="D191" s="1" t="s">
        <v>20</v>
      </c>
      <c r="E191" s="1">
        <v>1</v>
      </c>
      <c r="F191" s="1" t="s">
        <v>2851</v>
      </c>
    </row>
    <row r="192" spans="1:6" x14ac:dyDescent="0.25">
      <c r="A192">
        <v>191</v>
      </c>
      <c r="B192" s="1" t="s">
        <v>358</v>
      </c>
      <c r="C192" s="1" t="s">
        <v>3126</v>
      </c>
      <c r="D192" s="1" t="s">
        <v>3127</v>
      </c>
      <c r="E192" s="1">
        <v>2</v>
      </c>
      <c r="F192" s="1" t="s">
        <v>2820</v>
      </c>
    </row>
    <row r="193" spans="1:6" x14ac:dyDescent="0.25">
      <c r="A193">
        <v>192</v>
      </c>
      <c r="B193" s="1" t="s">
        <v>359</v>
      </c>
      <c r="C193" s="1" t="s">
        <v>3128</v>
      </c>
      <c r="D193" s="1" t="s">
        <v>3129</v>
      </c>
      <c r="E193" s="1">
        <v>2</v>
      </c>
      <c r="F193" s="1" t="s">
        <v>2822</v>
      </c>
    </row>
    <row r="194" spans="1:6" x14ac:dyDescent="0.25">
      <c r="A194">
        <v>193</v>
      </c>
      <c r="B194" s="1" t="s">
        <v>360</v>
      </c>
      <c r="C194" s="1" t="s">
        <v>3130</v>
      </c>
      <c r="D194" s="1" t="s">
        <v>3131</v>
      </c>
      <c r="E194" s="1">
        <v>2</v>
      </c>
      <c r="F194" s="1" t="s">
        <v>2825</v>
      </c>
    </row>
    <row r="195" spans="1:6" x14ac:dyDescent="0.25">
      <c r="A195">
        <v>194</v>
      </c>
      <c r="B195" s="1" t="s">
        <v>361</v>
      </c>
      <c r="C195" s="1" t="s">
        <v>3132</v>
      </c>
      <c r="D195" s="1" t="s">
        <v>3133</v>
      </c>
      <c r="E195" s="1">
        <v>3</v>
      </c>
      <c r="F195" s="1" t="s">
        <v>2820</v>
      </c>
    </row>
    <row r="196" spans="1:6" x14ac:dyDescent="0.25">
      <c r="A196">
        <v>195</v>
      </c>
      <c r="B196" s="1" t="s">
        <v>362</v>
      </c>
      <c r="C196" s="1" t="s">
        <v>3134</v>
      </c>
      <c r="D196" s="1" t="s">
        <v>1321</v>
      </c>
      <c r="E196" s="1">
        <v>3</v>
      </c>
      <c r="F196" s="1" t="s">
        <v>2822</v>
      </c>
    </row>
    <row r="197" spans="1:6" x14ac:dyDescent="0.25">
      <c r="A197">
        <v>196</v>
      </c>
      <c r="B197" s="1" t="s">
        <v>363</v>
      </c>
      <c r="C197" s="1" t="s">
        <v>3135</v>
      </c>
      <c r="D197" s="1" t="s">
        <v>1</v>
      </c>
      <c r="E197" s="1">
        <v>3</v>
      </c>
      <c r="F197" s="1" t="s">
        <v>2825</v>
      </c>
    </row>
    <row r="198" spans="1:6" x14ac:dyDescent="0.25">
      <c r="A198">
        <v>197</v>
      </c>
      <c r="B198" s="1" t="s">
        <v>364</v>
      </c>
      <c r="C198" s="1" t="s">
        <v>3136</v>
      </c>
      <c r="D198" s="1" t="s">
        <v>3137</v>
      </c>
      <c r="E198" s="1">
        <v>2</v>
      </c>
      <c r="F198" s="1" t="s">
        <v>2827</v>
      </c>
    </row>
    <row r="199" spans="1:6" x14ac:dyDescent="0.25">
      <c r="A199">
        <v>198</v>
      </c>
      <c r="B199" s="1" t="s">
        <v>365</v>
      </c>
      <c r="C199" s="1" t="s">
        <v>3138</v>
      </c>
      <c r="D199" s="1" t="s">
        <v>3139</v>
      </c>
      <c r="E199" s="1">
        <v>2</v>
      </c>
      <c r="F199" s="1" t="s">
        <v>2830</v>
      </c>
    </row>
    <row r="200" spans="1:6" x14ac:dyDescent="0.25">
      <c r="A200">
        <v>199</v>
      </c>
      <c r="B200" s="1" t="s">
        <v>366</v>
      </c>
      <c r="C200" s="1" t="s">
        <v>3140</v>
      </c>
      <c r="D200" s="1" t="s">
        <v>3141</v>
      </c>
      <c r="E200" s="1">
        <v>2</v>
      </c>
      <c r="F200" s="1" t="s">
        <v>2833</v>
      </c>
    </row>
    <row r="201" spans="1:6" x14ac:dyDescent="0.25">
      <c r="A201">
        <v>200</v>
      </c>
      <c r="B201" s="1" t="s">
        <v>367</v>
      </c>
      <c r="C201" s="1" t="s">
        <v>3142</v>
      </c>
      <c r="D201" s="1" t="s">
        <v>3143</v>
      </c>
      <c r="E201" s="1">
        <v>2</v>
      </c>
      <c r="F201" s="1" t="s">
        <v>2836</v>
      </c>
    </row>
    <row r="202" spans="1:6" x14ac:dyDescent="0.25">
      <c r="A202">
        <v>201</v>
      </c>
      <c r="B202" s="1" t="s">
        <v>368</v>
      </c>
      <c r="C202" s="1" t="s">
        <v>3144</v>
      </c>
      <c r="D202" s="1" t="s">
        <v>3145</v>
      </c>
      <c r="E202" s="1">
        <v>2</v>
      </c>
      <c r="F202" s="1" t="s">
        <v>2842</v>
      </c>
    </row>
    <row r="203" spans="1:6" x14ac:dyDescent="0.25">
      <c r="A203">
        <v>202</v>
      </c>
      <c r="B203" s="1" t="s">
        <v>369</v>
      </c>
      <c r="C203" s="1" t="s">
        <v>3146</v>
      </c>
      <c r="D203" s="1" t="s">
        <v>3147</v>
      </c>
      <c r="E203" s="1">
        <v>2</v>
      </c>
      <c r="F203" s="1" t="s">
        <v>2851</v>
      </c>
    </row>
    <row r="204" spans="1:6" x14ac:dyDescent="0.25">
      <c r="A204">
        <v>203</v>
      </c>
      <c r="B204" s="1" t="s">
        <v>370</v>
      </c>
      <c r="C204" s="1" t="s">
        <v>3148</v>
      </c>
      <c r="D204" s="1" t="s">
        <v>1</v>
      </c>
      <c r="E204" s="1">
        <v>2</v>
      </c>
      <c r="F204" s="1" t="s">
        <v>2854</v>
      </c>
    </row>
    <row r="205" spans="1:6" x14ac:dyDescent="0.25">
      <c r="A205">
        <v>204</v>
      </c>
      <c r="B205" s="1" t="s">
        <v>371</v>
      </c>
      <c r="C205" s="1" t="s">
        <v>1340</v>
      </c>
      <c r="D205" s="1" t="s">
        <v>21</v>
      </c>
      <c r="E205" s="1">
        <v>1</v>
      </c>
      <c r="F205" s="1" t="s">
        <v>2854</v>
      </c>
    </row>
    <row r="206" spans="1:6" x14ac:dyDescent="0.25">
      <c r="A206">
        <v>205</v>
      </c>
      <c r="B206" s="1" t="s">
        <v>372</v>
      </c>
      <c r="C206" s="1" t="s">
        <v>1343</v>
      </c>
      <c r="D206" s="1" t="s">
        <v>1342</v>
      </c>
      <c r="E206" s="1">
        <v>1</v>
      </c>
      <c r="F206" s="1" t="s">
        <v>2857</v>
      </c>
    </row>
    <row r="207" spans="1:6" x14ac:dyDescent="0.25">
      <c r="A207">
        <v>206</v>
      </c>
      <c r="B207" s="1" t="s">
        <v>373</v>
      </c>
      <c r="C207" s="1" t="s">
        <v>22</v>
      </c>
      <c r="D207" s="1" t="s">
        <v>1345</v>
      </c>
      <c r="E207" s="1">
        <v>2</v>
      </c>
      <c r="F207" s="1" t="s">
        <v>2820</v>
      </c>
    </row>
    <row r="208" spans="1:6" x14ac:dyDescent="0.25">
      <c r="A208">
        <v>207</v>
      </c>
      <c r="B208" s="1" t="s">
        <v>374</v>
      </c>
      <c r="C208" s="1" t="s">
        <v>23</v>
      </c>
      <c r="D208" s="1" t="s">
        <v>1347</v>
      </c>
      <c r="E208" s="1">
        <v>2</v>
      </c>
      <c r="F208" s="1" t="s">
        <v>2822</v>
      </c>
    </row>
    <row r="209" spans="1:6" x14ac:dyDescent="0.25">
      <c r="A209">
        <v>208</v>
      </c>
      <c r="B209" s="1" t="s">
        <v>375</v>
      </c>
      <c r="C209" s="1" t="s">
        <v>24</v>
      </c>
      <c r="D209" s="1" t="s">
        <v>24</v>
      </c>
      <c r="E209" s="1">
        <v>8</v>
      </c>
      <c r="F209" s="1" t="s">
        <v>24</v>
      </c>
    </row>
    <row r="210" spans="1:6" x14ac:dyDescent="0.25">
      <c r="A210">
        <v>209</v>
      </c>
      <c r="B210" s="1" t="s">
        <v>376</v>
      </c>
      <c r="C210" s="1" t="s">
        <v>25</v>
      </c>
      <c r="D210" s="1" t="s">
        <v>25</v>
      </c>
      <c r="E210" s="1">
        <v>8</v>
      </c>
      <c r="F210" s="1" t="s">
        <v>25</v>
      </c>
    </row>
    <row r="211" spans="1:6" x14ac:dyDescent="0.25">
      <c r="A211">
        <v>210</v>
      </c>
      <c r="B211" s="1" t="s">
        <v>377</v>
      </c>
      <c r="C211" s="1" t="s">
        <v>26</v>
      </c>
      <c r="D211" s="1" t="s">
        <v>26</v>
      </c>
      <c r="E211" s="1">
        <v>8</v>
      </c>
      <c r="F211" s="1" t="s">
        <v>26</v>
      </c>
    </row>
    <row r="212" spans="1:6" x14ac:dyDescent="0.25">
      <c r="A212">
        <v>211</v>
      </c>
      <c r="B212" s="1" t="s">
        <v>378</v>
      </c>
      <c r="C212" s="1" t="s">
        <v>27</v>
      </c>
      <c r="D212" s="1" t="s">
        <v>27</v>
      </c>
      <c r="E212" s="1">
        <v>8</v>
      </c>
      <c r="F212" s="1" t="s">
        <v>27</v>
      </c>
    </row>
    <row r="213" spans="1:6" x14ac:dyDescent="0.25">
      <c r="A213">
        <v>212</v>
      </c>
      <c r="B213" s="1" t="s">
        <v>379</v>
      </c>
      <c r="C213" s="1" t="s">
        <v>28</v>
      </c>
      <c r="D213" s="1" t="s">
        <v>28</v>
      </c>
      <c r="E213" s="1">
        <v>8</v>
      </c>
      <c r="F213" s="1" t="s">
        <v>28</v>
      </c>
    </row>
    <row r="214" spans="1:6" x14ac:dyDescent="0.25">
      <c r="A214">
        <v>213</v>
      </c>
      <c r="B214" s="1" t="s">
        <v>380</v>
      </c>
      <c r="C214" s="1" t="s">
        <v>29</v>
      </c>
      <c r="D214" s="1" t="s">
        <v>29</v>
      </c>
      <c r="E214" s="1">
        <v>8</v>
      </c>
      <c r="F214" s="1" t="s">
        <v>29</v>
      </c>
    </row>
    <row r="215" spans="1:6" x14ac:dyDescent="0.25">
      <c r="A215">
        <v>214</v>
      </c>
      <c r="B215" s="1" t="s">
        <v>381</v>
      </c>
      <c r="C215" s="1" t="s">
        <v>30</v>
      </c>
      <c r="D215" s="1" t="s">
        <v>30</v>
      </c>
      <c r="E215" s="1">
        <v>8</v>
      </c>
      <c r="F215" s="1" t="s">
        <v>30</v>
      </c>
    </row>
    <row r="216" spans="1:6" x14ac:dyDescent="0.25">
      <c r="A216">
        <v>215</v>
      </c>
      <c r="B216" s="1" t="s">
        <v>382</v>
      </c>
      <c r="C216" s="1" t="s">
        <v>31</v>
      </c>
      <c r="D216" s="1" t="s">
        <v>31</v>
      </c>
      <c r="E216" s="1">
        <v>8</v>
      </c>
      <c r="F216" s="1" t="s">
        <v>31</v>
      </c>
    </row>
    <row r="217" spans="1:6" x14ac:dyDescent="0.25">
      <c r="A217">
        <v>216</v>
      </c>
      <c r="B217" s="1" t="s">
        <v>383</v>
      </c>
      <c r="C217" s="1" t="s">
        <v>32</v>
      </c>
      <c r="D217" s="1" t="s">
        <v>1366</v>
      </c>
      <c r="E217" s="1">
        <v>2</v>
      </c>
      <c r="F217" s="1" t="s">
        <v>2825</v>
      </c>
    </row>
    <row r="218" spans="1:6" x14ac:dyDescent="0.25">
      <c r="A218">
        <v>217</v>
      </c>
      <c r="B218" s="1" t="s">
        <v>384</v>
      </c>
      <c r="C218" s="1" t="s">
        <v>3149</v>
      </c>
      <c r="D218" s="1" t="s">
        <v>3150</v>
      </c>
      <c r="E218" s="1">
        <v>3</v>
      </c>
      <c r="F218" s="1">
        <v>1</v>
      </c>
    </row>
    <row r="219" spans="1:6" x14ac:dyDescent="0.25">
      <c r="A219">
        <v>218</v>
      </c>
      <c r="B219" s="1" t="s">
        <v>385</v>
      </c>
      <c r="C219" s="1" t="s">
        <v>3151</v>
      </c>
      <c r="D219" s="1" t="s">
        <v>3152</v>
      </c>
      <c r="E219" s="1">
        <v>3</v>
      </c>
      <c r="F219" s="1">
        <v>2</v>
      </c>
    </row>
    <row r="220" spans="1:6" x14ac:dyDescent="0.25">
      <c r="A220">
        <v>219</v>
      </c>
      <c r="B220" s="1" t="s">
        <v>386</v>
      </c>
      <c r="C220" s="1" t="s">
        <v>33</v>
      </c>
      <c r="D220" s="1" t="s">
        <v>1368</v>
      </c>
      <c r="E220" s="1">
        <v>2</v>
      </c>
      <c r="F220" s="1" t="s">
        <v>2827</v>
      </c>
    </row>
    <row r="221" spans="1:6" x14ac:dyDescent="0.25">
      <c r="A221">
        <v>220</v>
      </c>
      <c r="B221" s="1" t="s">
        <v>387</v>
      </c>
      <c r="C221" s="1" t="s">
        <v>3153</v>
      </c>
      <c r="D221" s="1" t="s">
        <v>34</v>
      </c>
      <c r="E221" s="1">
        <v>3</v>
      </c>
      <c r="F221" s="1">
        <v>1</v>
      </c>
    </row>
    <row r="222" spans="1:6" x14ac:dyDescent="0.25">
      <c r="A222">
        <v>221</v>
      </c>
      <c r="B222" s="1" t="s">
        <v>388</v>
      </c>
      <c r="C222" s="1" t="s">
        <v>3154</v>
      </c>
      <c r="D222" s="1" t="s">
        <v>35</v>
      </c>
      <c r="E222" s="1">
        <v>3</v>
      </c>
      <c r="F222" s="1">
        <v>2</v>
      </c>
    </row>
    <row r="223" spans="1:6" x14ac:dyDescent="0.25">
      <c r="A223">
        <v>222</v>
      </c>
      <c r="B223" s="1" t="s">
        <v>3421</v>
      </c>
      <c r="C223" s="1" t="s">
        <v>3422</v>
      </c>
      <c r="D223" s="1" t="s">
        <v>3422</v>
      </c>
    </row>
    <row r="224" spans="1:6" x14ac:dyDescent="0.25">
      <c r="A224">
        <v>223</v>
      </c>
      <c r="B224" s="1" t="s">
        <v>389</v>
      </c>
      <c r="C224" s="1" t="s">
        <v>3155</v>
      </c>
      <c r="D224" s="1" t="s">
        <v>36</v>
      </c>
      <c r="E224" s="1">
        <v>3</v>
      </c>
      <c r="F224" s="1">
        <v>1</v>
      </c>
    </row>
    <row r="225" spans="1:6" x14ac:dyDescent="0.25">
      <c r="A225">
        <v>224</v>
      </c>
      <c r="B225" s="1" t="s">
        <v>390</v>
      </c>
      <c r="C225" s="1" t="s">
        <v>3156</v>
      </c>
      <c r="D225" s="1" t="s">
        <v>37</v>
      </c>
      <c r="E225" s="1">
        <v>3</v>
      </c>
      <c r="F225" s="1">
        <v>2</v>
      </c>
    </row>
    <row r="226" spans="1:6" x14ac:dyDescent="0.25">
      <c r="A226">
        <v>225</v>
      </c>
      <c r="B226" s="1" t="s">
        <v>391</v>
      </c>
      <c r="C226" s="1" t="s">
        <v>3157</v>
      </c>
      <c r="D226" s="1" t="s">
        <v>38</v>
      </c>
      <c r="E226" s="1">
        <v>3</v>
      </c>
      <c r="F226" s="1">
        <v>3</v>
      </c>
    </row>
    <row r="227" spans="1:6" x14ac:dyDescent="0.25">
      <c r="A227">
        <v>226</v>
      </c>
      <c r="B227" s="1" t="s">
        <v>392</v>
      </c>
      <c r="C227" s="1" t="s">
        <v>3158</v>
      </c>
      <c r="D227" s="1" t="s">
        <v>39</v>
      </c>
      <c r="E227" s="1">
        <v>3</v>
      </c>
      <c r="F227" s="1">
        <v>4</v>
      </c>
    </row>
    <row r="228" spans="1:6" x14ac:dyDescent="0.25">
      <c r="A228">
        <v>227</v>
      </c>
      <c r="B228" s="1" t="s">
        <v>393</v>
      </c>
      <c r="C228" s="1" t="s">
        <v>3159</v>
      </c>
      <c r="D228" s="1" t="s">
        <v>40</v>
      </c>
      <c r="E228" s="1">
        <v>3</v>
      </c>
      <c r="F228" s="1">
        <v>5</v>
      </c>
    </row>
    <row r="229" spans="1:6" x14ac:dyDescent="0.25">
      <c r="A229">
        <v>228</v>
      </c>
      <c r="B229" s="1" t="s">
        <v>394</v>
      </c>
      <c r="C229" s="1" t="s">
        <v>3160</v>
      </c>
      <c r="D229" s="1" t="s">
        <v>41</v>
      </c>
      <c r="E229" s="1">
        <v>3</v>
      </c>
      <c r="F229" s="1">
        <v>6</v>
      </c>
    </row>
    <row r="230" spans="1:6" x14ac:dyDescent="0.25">
      <c r="A230">
        <v>229</v>
      </c>
      <c r="B230" s="1" t="s">
        <v>395</v>
      </c>
      <c r="C230" s="1" t="s">
        <v>3161</v>
      </c>
      <c r="D230" s="1" t="s">
        <v>42</v>
      </c>
      <c r="E230" s="1">
        <v>3</v>
      </c>
      <c r="F230" s="1">
        <v>7</v>
      </c>
    </row>
    <row r="231" spans="1:6" x14ac:dyDescent="0.25">
      <c r="A231">
        <v>230</v>
      </c>
      <c r="B231" s="1" t="s">
        <v>396</v>
      </c>
      <c r="C231" s="1" t="s">
        <v>3162</v>
      </c>
      <c r="D231" s="1" t="s">
        <v>43</v>
      </c>
      <c r="E231" s="1">
        <v>3</v>
      </c>
      <c r="F231" s="1">
        <v>8</v>
      </c>
    </row>
    <row r="232" spans="1:6" x14ac:dyDescent="0.25">
      <c r="A232">
        <v>231</v>
      </c>
      <c r="B232" s="1" t="s">
        <v>397</v>
      </c>
      <c r="C232" s="1" t="s">
        <v>3163</v>
      </c>
      <c r="D232" s="1" t="s">
        <v>44</v>
      </c>
      <c r="E232" s="1">
        <v>3</v>
      </c>
      <c r="F232" s="1">
        <v>9</v>
      </c>
    </row>
    <row r="233" spans="1:6" x14ac:dyDescent="0.25">
      <c r="A233">
        <v>232</v>
      </c>
      <c r="B233" s="1" t="s">
        <v>398</v>
      </c>
      <c r="C233" s="1" t="s">
        <v>3164</v>
      </c>
      <c r="D233" s="1" t="s">
        <v>45</v>
      </c>
      <c r="E233" s="1">
        <v>3</v>
      </c>
      <c r="F233" s="1">
        <v>10</v>
      </c>
    </row>
    <row r="234" spans="1:6" x14ac:dyDescent="0.25">
      <c r="A234">
        <v>233</v>
      </c>
      <c r="B234" s="1" t="s">
        <v>399</v>
      </c>
      <c r="C234" s="1" t="s">
        <v>3165</v>
      </c>
      <c r="D234" s="1" t="s">
        <v>46</v>
      </c>
      <c r="E234" s="1">
        <v>3</v>
      </c>
      <c r="F234" s="1">
        <v>11</v>
      </c>
    </row>
    <row r="235" spans="1:6" x14ac:dyDescent="0.25">
      <c r="A235">
        <v>234</v>
      </c>
      <c r="B235" s="1" t="s">
        <v>400</v>
      </c>
      <c r="C235" s="1" t="s">
        <v>3166</v>
      </c>
      <c r="D235" s="1" t="s">
        <v>47</v>
      </c>
      <c r="E235" s="1">
        <v>4</v>
      </c>
      <c r="F235" s="1">
        <v>1</v>
      </c>
    </row>
    <row r="236" spans="1:6" x14ac:dyDescent="0.25">
      <c r="A236">
        <v>235</v>
      </c>
      <c r="B236" s="1" t="s">
        <v>401</v>
      </c>
      <c r="C236" s="1" t="s">
        <v>3167</v>
      </c>
      <c r="D236" s="1" t="s">
        <v>3168</v>
      </c>
      <c r="E236" s="1">
        <v>4</v>
      </c>
      <c r="F236" s="1">
        <v>2</v>
      </c>
    </row>
    <row r="237" spans="1:6" x14ac:dyDescent="0.25">
      <c r="A237">
        <v>236</v>
      </c>
      <c r="B237" s="1" t="s">
        <v>402</v>
      </c>
      <c r="C237" s="1" t="s">
        <v>3169</v>
      </c>
      <c r="D237" s="1" t="s">
        <v>3170</v>
      </c>
      <c r="E237" s="1">
        <v>4</v>
      </c>
      <c r="F237" s="1">
        <v>3</v>
      </c>
    </row>
    <row r="238" spans="1:6" x14ac:dyDescent="0.25">
      <c r="A238">
        <v>237</v>
      </c>
      <c r="B238" s="1" t="s">
        <v>403</v>
      </c>
      <c r="C238" s="1" t="s">
        <v>3171</v>
      </c>
      <c r="D238" s="1" t="s">
        <v>48</v>
      </c>
      <c r="E238" s="1">
        <v>3</v>
      </c>
      <c r="F238" s="1">
        <v>12</v>
      </c>
    </row>
    <row r="239" spans="1:6" x14ac:dyDescent="0.25">
      <c r="A239">
        <v>238</v>
      </c>
      <c r="B239" s="1" t="s">
        <v>404</v>
      </c>
      <c r="C239" s="1" t="s">
        <v>3172</v>
      </c>
      <c r="D239" s="1" t="s">
        <v>49</v>
      </c>
      <c r="E239" s="1">
        <v>3</v>
      </c>
      <c r="F239" s="1">
        <v>13</v>
      </c>
    </row>
    <row r="240" spans="1:6" x14ac:dyDescent="0.25">
      <c r="A240">
        <v>239</v>
      </c>
      <c r="B240" s="1" t="s">
        <v>405</v>
      </c>
      <c r="C240" s="1" t="s">
        <v>3173</v>
      </c>
      <c r="D240" s="1" t="s">
        <v>50</v>
      </c>
      <c r="E240" s="1">
        <v>3</v>
      </c>
      <c r="F240" s="1">
        <v>14</v>
      </c>
    </row>
    <row r="241" spans="1:6" x14ac:dyDescent="0.25">
      <c r="A241">
        <v>240</v>
      </c>
      <c r="B241" s="1" t="s">
        <v>406</v>
      </c>
      <c r="C241" s="1" t="s">
        <v>3174</v>
      </c>
      <c r="D241" s="1" t="s">
        <v>51</v>
      </c>
      <c r="E241" s="1">
        <v>3</v>
      </c>
      <c r="F241" s="1">
        <v>15</v>
      </c>
    </row>
    <row r="242" spans="1:6" x14ac:dyDescent="0.25">
      <c r="A242">
        <v>241</v>
      </c>
      <c r="B242" s="1" t="s">
        <v>407</v>
      </c>
      <c r="C242" s="1" t="s">
        <v>3175</v>
      </c>
      <c r="D242" s="1" t="s">
        <v>52</v>
      </c>
      <c r="E242" s="1">
        <v>3</v>
      </c>
      <c r="F242" s="1">
        <v>16</v>
      </c>
    </row>
    <row r="243" spans="1:6" x14ac:dyDescent="0.25">
      <c r="A243">
        <v>242</v>
      </c>
      <c r="B243" s="1" t="s">
        <v>408</v>
      </c>
      <c r="C243" s="1" t="s">
        <v>3176</v>
      </c>
      <c r="D243" s="1" t="s">
        <v>53</v>
      </c>
      <c r="E243" s="1">
        <v>4</v>
      </c>
      <c r="F243" s="1">
        <v>1</v>
      </c>
    </row>
    <row r="244" spans="1:6" x14ac:dyDescent="0.25">
      <c r="A244">
        <v>243</v>
      </c>
      <c r="B244" s="1" t="s">
        <v>409</v>
      </c>
      <c r="C244" s="1" t="s">
        <v>3177</v>
      </c>
      <c r="D244" s="1" t="s">
        <v>54</v>
      </c>
      <c r="E244" s="1">
        <v>4</v>
      </c>
      <c r="F244" s="1">
        <v>2</v>
      </c>
    </row>
    <row r="245" spans="1:6" x14ac:dyDescent="0.25">
      <c r="A245">
        <v>244</v>
      </c>
      <c r="B245" s="1" t="s">
        <v>410</v>
      </c>
      <c r="C245" s="1" t="s">
        <v>3178</v>
      </c>
      <c r="D245" s="1" t="s">
        <v>55</v>
      </c>
      <c r="E245" s="1">
        <v>4</v>
      </c>
      <c r="F245" s="1">
        <v>3</v>
      </c>
    </row>
    <row r="246" spans="1:6" x14ac:dyDescent="0.25">
      <c r="A246">
        <v>245</v>
      </c>
      <c r="B246" s="1" t="s">
        <v>411</v>
      </c>
      <c r="C246" s="1" t="s">
        <v>3179</v>
      </c>
      <c r="D246" s="1" t="s">
        <v>56</v>
      </c>
      <c r="E246" s="1">
        <v>3</v>
      </c>
      <c r="F246" s="1">
        <v>17</v>
      </c>
    </row>
    <row r="247" spans="1:6" x14ac:dyDescent="0.25">
      <c r="A247">
        <v>246</v>
      </c>
      <c r="B247" s="1" t="s">
        <v>412</v>
      </c>
      <c r="C247" s="1" t="s">
        <v>3180</v>
      </c>
      <c r="D247" s="1" t="s">
        <v>57</v>
      </c>
      <c r="E247" s="1">
        <v>3</v>
      </c>
      <c r="F247" s="1">
        <v>18</v>
      </c>
    </row>
    <row r="248" spans="1:6" x14ac:dyDescent="0.25">
      <c r="A248">
        <v>247</v>
      </c>
      <c r="B248" s="1" t="s">
        <v>413</v>
      </c>
      <c r="C248" s="1" t="s">
        <v>3181</v>
      </c>
      <c r="D248" s="1" t="s">
        <v>58</v>
      </c>
      <c r="E248" s="1">
        <v>3</v>
      </c>
      <c r="F248" s="1">
        <v>19</v>
      </c>
    </row>
    <row r="249" spans="1:6" x14ac:dyDescent="0.25">
      <c r="A249">
        <v>248</v>
      </c>
      <c r="B249" s="1" t="s">
        <v>414</v>
      </c>
      <c r="C249" s="1" t="s">
        <v>3182</v>
      </c>
      <c r="D249" s="1" t="s">
        <v>59</v>
      </c>
      <c r="E249" s="1">
        <v>3</v>
      </c>
      <c r="F249" s="1">
        <v>20</v>
      </c>
    </row>
    <row r="250" spans="1:6" x14ac:dyDescent="0.25">
      <c r="A250">
        <v>249</v>
      </c>
      <c r="B250" s="1" t="s">
        <v>415</v>
      </c>
      <c r="C250" s="1" t="s">
        <v>3183</v>
      </c>
      <c r="D250" s="1" t="s">
        <v>60</v>
      </c>
      <c r="E250" s="1">
        <v>3</v>
      </c>
      <c r="F250" s="1">
        <v>21</v>
      </c>
    </row>
    <row r="251" spans="1:6" x14ac:dyDescent="0.25">
      <c r="A251">
        <v>250</v>
      </c>
      <c r="B251" s="1" t="s">
        <v>416</v>
      </c>
      <c r="C251" s="1" t="s">
        <v>3184</v>
      </c>
      <c r="D251" s="1" t="s">
        <v>61</v>
      </c>
      <c r="E251" s="1">
        <v>4</v>
      </c>
      <c r="F251" s="1">
        <v>1</v>
      </c>
    </row>
    <row r="252" spans="1:6" x14ac:dyDescent="0.25">
      <c r="A252">
        <v>251</v>
      </c>
      <c r="B252" s="1" t="s">
        <v>417</v>
      </c>
      <c r="C252" s="1" t="s">
        <v>3185</v>
      </c>
      <c r="D252" s="1" t="s">
        <v>62</v>
      </c>
      <c r="E252" s="1">
        <v>4</v>
      </c>
      <c r="F252" s="1">
        <v>2</v>
      </c>
    </row>
    <row r="253" spans="1:6" x14ac:dyDescent="0.25">
      <c r="A253">
        <v>252</v>
      </c>
      <c r="B253" s="1" t="s">
        <v>418</v>
      </c>
      <c r="C253" s="1" t="s">
        <v>3186</v>
      </c>
      <c r="D253" s="1" t="s">
        <v>63</v>
      </c>
      <c r="E253" s="1">
        <v>3</v>
      </c>
      <c r="F253" s="1">
        <v>22</v>
      </c>
    </row>
    <row r="254" spans="1:6" x14ac:dyDescent="0.25">
      <c r="A254">
        <v>253</v>
      </c>
      <c r="B254" s="1" t="s">
        <v>419</v>
      </c>
      <c r="C254" s="1" t="s">
        <v>3187</v>
      </c>
      <c r="D254" s="1" t="s">
        <v>64</v>
      </c>
      <c r="E254" s="1">
        <v>3</v>
      </c>
      <c r="F254" s="1">
        <v>23</v>
      </c>
    </row>
    <row r="255" spans="1:6" x14ac:dyDescent="0.25">
      <c r="A255">
        <v>254</v>
      </c>
      <c r="B255" s="1" t="s">
        <v>420</v>
      </c>
      <c r="C255" s="1" t="s">
        <v>3188</v>
      </c>
      <c r="D255" s="1" t="s">
        <v>65</v>
      </c>
      <c r="E255" s="1">
        <v>3</v>
      </c>
      <c r="F255" s="1">
        <v>24</v>
      </c>
    </row>
    <row r="256" spans="1:6" x14ac:dyDescent="0.25">
      <c r="A256">
        <v>255</v>
      </c>
      <c r="B256" s="1" t="s">
        <v>421</v>
      </c>
      <c r="C256" s="1" t="s">
        <v>3189</v>
      </c>
      <c r="D256" s="1" t="s">
        <v>1448</v>
      </c>
      <c r="E256" s="1">
        <v>4</v>
      </c>
      <c r="F256" s="1">
        <v>1</v>
      </c>
    </row>
    <row r="257" spans="1:6" x14ac:dyDescent="0.25">
      <c r="A257">
        <v>256</v>
      </c>
      <c r="B257" s="1" t="s">
        <v>422</v>
      </c>
      <c r="C257" s="1" t="s">
        <v>3190</v>
      </c>
      <c r="D257" s="1" t="s">
        <v>1452</v>
      </c>
      <c r="E257" s="1">
        <v>4</v>
      </c>
      <c r="F257" s="1">
        <v>2</v>
      </c>
    </row>
    <row r="258" spans="1:6" x14ac:dyDescent="0.25">
      <c r="A258">
        <v>257</v>
      </c>
      <c r="B258" s="1" t="s">
        <v>423</v>
      </c>
      <c r="C258" s="1" t="s">
        <v>3191</v>
      </c>
      <c r="D258" s="1" t="s">
        <v>1455</v>
      </c>
      <c r="E258" s="1">
        <v>4</v>
      </c>
      <c r="F258" s="1">
        <v>3</v>
      </c>
    </row>
    <row r="259" spans="1:6" x14ac:dyDescent="0.25">
      <c r="A259">
        <v>258</v>
      </c>
      <c r="B259" s="1" t="s">
        <v>424</v>
      </c>
      <c r="C259" s="1" t="s">
        <v>3192</v>
      </c>
      <c r="D259" s="1" t="s">
        <v>1458</v>
      </c>
      <c r="E259" s="1">
        <v>4</v>
      </c>
      <c r="F259" s="1">
        <v>4</v>
      </c>
    </row>
    <row r="260" spans="1:6" x14ac:dyDescent="0.25">
      <c r="A260">
        <v>259</v>
      </c>
      <c r="B260" s="1" t="s">
        <v>425</v>
      </c>
      <c r="C260" s="1" t="s">
        <v>3193</v>
      </c>
      <c r="D260" s="1" t="s">
        <v>66</v>
      </c>
      <c r="E260" s="1">
        <v>3</v>
      </c>
      <c r="F260" s="1">
        <v>25</v>
      </c>
    </row>
    <row r="261" spans="1:6" x14ac:dyDescent="0.25">
      <c r="A261">
        <v>260</v>
      </c>
      <c r="B261" s="1" t="s">
        <v>426</v>
      </c>
      <c r="C261" s="1" t="s">
        <v>3194</v>
      </c>
      <c r="D261" s="1" t="s">
        <v>67</v>
      </c>
      <c r="E261" s="1">
        <v>3</v>
      </c>
      <c r="F261" s="1">
        <v>26</v>
      </c>
    </row>
    <row r="262" spans="1:6" x14ac:dyDescent="0.25">
      <c r="A262">
        <v>261</v>
      </c>
      <c r="B262" s="1" t="s">
        <v>427</v>
      </c>
      <c r="C262" s="1" t="s">
        <v>3195</v>
      </c>
      <c r="D262" s="1" t="s">
        <v>68</v>
      </c>
      <c r="E262" s="1">
        <v>3</v>
      </c>
      <c r="F262" s="1">
        <v>27</v>
      </c>
    </row>
    <row r="263" spans="1:6" x14ac:dyDescent="0.25">
      <c r="A263">
        <v>262</v>
      </c>
      <c r="B263" s="1" t="s">
        <v>428</v>
      </c>
      <c r="C263" s="1" t="s">
        <v>3196</v>
      </c>
      <c r="D263" s="1" t="s">
        <v>69</v>
      </c>
      <c r="E263" s="1">
        <v>3</v>
      </c>
      <c r="F263" s="1">
        <v>28</v>
      </c>
    </row>
    <row r="264" spans="1:6" x14ac:dyDescent="0.25">
      <c r="A264">
        <v>263</v>
      </c>
      <c r="B264" s="1" t="s">
        <v>429</v>
      </c>
      <c r="C264" s="1" t="s">
        <v>3197</v>
      </c>
      <c r="D264" s="1" t="s">
        <v>70</v>
      </c>
      <c r="E264" s="1">
        <v>3</v>
      </c>
      <c r="F264" s="1">
        <v>29</v>
      </c>
    </row>
    <row r="265" spans="1:6" x14ac:dyDescent="0.25">
      <c r="A265">
        <v>264</v>
      </c>
      <c r="B265" s="1" t="s">
        <v>430</v>
      </c>
      <c r="C265" s="1" t="s">
        <v>3198</v>
      </c>
      <c r="D265" s="1" t="s">
        <v>1475</v>
      </c>
      <c r="E265" s="1">
        <v>5</v>
      </c>
      <c r="F265" s="1">
        <v>1</v>
      </c>
    </row>
    <row r="266" spans="1:6" x14ac:dyDescent="0.25">
      <c r="A266">
        <v>265</v>
      </c>
      <c r="B266" s="1" t="s">
        <v>431</v>
      </c>
      <c r="C266" s="1" t="s">
        <v>3199</v>
      </c>
      <c r="D266" s="1" t="s">
        <v>1479</v>
      </c>
      <c r="E266" s="1">
        <v>5</v>
      </c>
      <c r="F266" s="1">
        <v>2</v>
      </c>
    </row>
    <row r="267" spans="1:6" x14ac:dyDescent="0.25">
      <c r="A267">
        <v>266</v>
      </c>
      <c r="B267" s="1" t="s">
        <v>432</v>
      </c>
      <c r="C267" s="1" t="s">
        <v>3200</v>
      </c>
      <c r="D267" s="1" t="s">
        <v>176</v>
      </c>
      <c r="E267" s="1">
        <v>3</v>
      </c>
      <c r="F267" s="1">
        <v>30</v>
      </c>
    </row>
    <row r="268" spans="1:6" x14ac:dyDescent="0.25">
      <c r="A268">
        <v>267</v>
      </c>
      <c r="B268" s="1" t="s">
        <v>433</v>
      </c>
      <c r="C268" s="1" t="s">
        <v>3201</v>
      </c>
      <c r="D268" s="1" t="s">
        <v>71</v>
      </c>
      <c r="E268" s="1">
        <v>3</v>
      </c>
      <c r="F268" s="1">
        <v>31</v>
      </c>
    </row>
    <row r="269" spans="1:6" x14ac:dyDescent="0.25">
      <c r="A269">
        <v>268</v>
      </c>
      <c r="B269" s="1" t="s">
        <v>434</v>
      </c>
      <c r="C269" s="1" t="s">
        <v>3202</v>
      </c>
      <c r="D269" s="1" t="s">
        <v>1488</v>
      </c>
      <c r="E269" s="1">
        <v>4</v>
      </c>
      <c r="F269" s="1">
        <v>1</v>
      </c>
    </row>
    <row r="270" spans="1:6" x14ac:dyDescent="0.25">
      <c r="A270">
        <v>269</v>
      </c>
      <c r="B270" s="1" t="s">
        <v>435</v>
      </c>
      <c r="C270" s="1" t="s">
        <v>3203</v>
      </c>
      <c r="D270" s="1" t="s">
        <v>1492</v>
      </c>
      <c r="E270" s="1">
        <v>4</v>
      </c>
      <c r="F270" s="1">
        <v>2</v>
      </c>
    </row>
    <row r="271" spans="1:6" x14ac:dyDescent="0.25">
      <c r="A271">
        <v>270</v>
      </c>
      <c r="B271" s="1" t="s">
        <v>436</v>
      </c>
      <c r="C271" s="1" t="s">
        <v>3204</v>
      </c>
      <c r="D271" s="1" t="s">
        <v>72</v>
      </c>
      <c r="E271" s="1">
        <v>3</v>
      </c>
      <c r="F271" s="1">
        <v>32</v>
      </c>
    </row>
    <row r="272" spans="1:6" x14ac:dyDescent="0.25">
      <c r="A272">
        <v>271</v>
      </c>
      <c r="B272" s="1" t="s">
        <v>437</v>
      </c>
      <c r="C272" s="1" t="s">
        <v>3205</v>
      </c>
      <c r="D272" s="1" t="s">
        <v>3206</v>
      </c>
      <c r="E272" s="1">
        <v>3</v>
      </c>
      <c r="F272" s="1">
        <v>33</v>
      </c>
    </row>
    <row r="273" spans="1:6" x14ac:dyDescent="0.25">
      <c r="A273">
        <v>272</v>
      </c>
      <c r="B273" s="1" t="s">
        <v>438</v>
      </c>
      <c r="C273" s="1" t="s">
        <v>3207</v>
      </c>
      <c r="D273" s="1" t="s">
        <v>1500</v>
      </c>
      <c r="E273" s="1">
        <v>4</v>
      </c>
      <c r="F273" s="1">
        <v>1</v>
      </c>
    </row>
    <row r="274" spans="1:6" x14ac:dyDescent="0.25">
      <c r="A274">
        <v>273</v>
      </c>
      <c r="B274" s="1" t="s">
        <v>439</v>
      </c>
      <c r="C274" s="1" t="s">
        <v>3208</v>
      </c>
      <c r="D274" s="1" t="s">
        <v>1504</v>
      </c>
      <c r="E274" s="1">
        <v>4</v>
      </c>
      <c r="F274" s="1">
        <v>2</v>
      </c>
    </row>
    <row r="275" spans="1:6" x14ac:dyDescent="0.25">
      <c r="A275">
        <v>274</v>
      </c>
      <c r="B275" s="1" t="s">
        <v>440</v>
      </c>
      <c r="C275" s="1" t="s">
        <v>3209</v>
      </c>
      <c r="D275" s="1" t="s">
        <v>1</v>
      </c>
      <c r="E275" s="1">
        <v>3</v>
      </c>
      <c r="F275" s="1">
        <v>34</v>
      </c>
    </row>
    <row r="276" spans="1:6" x14ac:dyDescent="0.25">
      <c r="A276">
        <v>275</v>
      </c>
      <c r="B276" s="1" t="s">
        <v>441</v>
      </c>
      <c r="C276" s="1" t="s">
        <v>73</v>
      </c>
      <c r="D276" s="1" t="s">
        <v>1509</v>
      </c>
      <c r="E276" s="1">
        <v>2</v>
      </c>
      <c r="F276" s="1" t="s">
        <v>2833</v>
      </c>
    </row>
    <row r="277" spans="1:6" x14ac:dyDescent="0.25">
      <c r="A277">
        <v>276</v>
      </c>
      <c r="B277" s="1" t="s">
        <v>442</v>
      </c>
      <c r="C277" s="1" t="s">
        <v>3210</v>
      </c>
      <c r="D277" s="1" t="s">
        <v>74</v>
      </c>
      <c r="E277" s="1">
        <v>3</v>
      </c>
      <c r="F277" s="1">
        <v>1</v>
      </c>
    </row>
    <row r="278" spans="1:6" x14ac:dyDescent="0.25">
      <c r="A278">
        <v>277</v>
      </c>
      <c r="B278" s="1" t="s">
        <v>443</v>
      </c>
      <c r="C278" s="1" t="s">
        <v>3211</v>
      </c>
      <c r="D278" s="1" t="s">
        <v>75</v>
      </c>
      <c r="E278" s="1">
        <v>3</v>
      </c>
      <c r="F278" s="1">
        <v>2</v>
      </c>
    </row>
    <row r="279" spans="1:6" x14ac:dyDescent="0.25">
      <c r="A279">
        <v>278</v>
      </c>
      <c r="B279" s="1" t="s">
        <v>444</v>
      </c>
      <c r="C279" s="1" t="s">
        <v>3212</v>
      </c>
      <c r="D279" s="1" t="s">
        <v>1</v>
      </c>
      <c r="E279" s="1">
        <v>3</v>
      </c>
      <c r="F279" s="1">
        <v>3</v>
      </c>
    </row>
    <row r="280" spans="1:6" x14ac:dyDescent="0.25">
      <c r="A280">
        <v>279</v>
      </c>
      <c r="B280" s="1" t="s">
        <v>445</v>
      </c>
      <c r="C280" s="1" t="s">
        <v>76</v>
      </c>
      <c r="D280" s="1" t="s">
        <v>1517</v>
      </c>
      <c r="E280" s="1">
        <v>2</v>
      </c>
      <c r="F280" s="1" t="s">
        <v>2836</v>
      </c>
    </row>
    <row r="281" spans="1:6" x14ac:dyDescent="0.25">
      <c r="A281">
        <v>280</v>
      </c>
      <c r="B281" s="1" t="s">
        <v>446</v>
      </c>
      <c r="C281" s="1" t="s">
        <v>1520</v>
      </c>
      <c r="D281" s="1" t="s">
        <v>1519</v>
      </c>
      <c r="E281" s="1">
        <v>3</v>
      </c>
      <c r="F281" s="1">
        <v>1</v>
      </c>
    </row>
    <row r="282" spans="1:6" x14ac:dyDescent="0.25">
      <c r="A282">
        <v>281</v>
      </c>
      <c r="B282" s="1" t="s">
        <v>447</v>
      </c>
      <c r="C282" s="1" t="s">
        <v>1524</v>
      </c>
      <c r="D282" s="1" t="s">
        <v>1523</v>
      </c>
      <c r="E282" s="1">
        <v>3</v>
      </c>
      <c r="F282" s="1">
        <v>2</v>
      </c>
    </row>
    <row r="283" spans="1:6" x14ac:dyDescent="0.25">
      <c r="A283">
        <v>282</v>
      </c>
      <c r="B283" s="1" t="s">
        <v>448</v>
      </c>
      <c r="C283" s="1" t="s">
        <v>1527</v>
      </c>
      <c r="D283" s="1" t="s">
        <v>1526</v>
      </c>
      <c r="E283" s="1">
        <v>3</v>
      </c>
      <c r="F283" s="1">
        <v>3</v>
      </c>
    </row>
    <row r="284" spans="1:6" x14ac:dyDescent="0.25">
      <c r="A284">
        <v>283</v>
      </c>
      <c r="B284" s="1" t="s">
        <v>449</v>
      </c>
      <c r="C284" s="1" t="s">
        <v>1530</v>
      </c>
      <c r="D284" s="1" t="s">
        <v>1529</v>
      </c>
      <c r="E284" s="1">
        <v>3</v>
      </c>
      <c r="F284" s="1">
        <v>4</v>
      </c>
    </row>
    <row r="285" spans="1:6" x14ac:dyDescent="0.25">
      <c r="A285">
        <v>284</v>
      </c>
      <c r="B285" s="1" t="s">
        <v>450</v>
      </c>
      <c r="C285" s="1" t="s">
        <v>3213</v>
      </c>
      <c r="D285" s="1" t="s">
        <v>77</v>
      </c>
      <c r="E285" s="1">
        <v>3</v>
      </c>
      <c r="F285" s="1">
        <v>1</v>
      </c>
    </row>
    <row r="286" spans="1:6" x14ac:dyDescent="0.25">
      <c r="A286">
        <v>285</v>
      </c>
      <c r="B286" s="1" t="s">
        <v>451</v>
      </c>
      <c r="C286" s="1" t="s">
        <v>3214</v>
      </c>
      <c r="D286" s="1" t="s">
        <v>78</v>
      </c>
      <c r="E286" s="1">
        <v>3</v>
      </c>
      <c r="F286" s="1">
        <v>2</v>
      </c>
    </row>
    <row r="287" spans="1:6" x14ac:dyDescent="0.25">
      <c r="A287">
        <v>286</v>
      </c>
      <c r="B287" s="1" t="s">
        <v>452</v>
      </c>
      <c r="C287" s="1" t="s">
        <v>3215</v>
      </c>
      <c r="D287" s="1" t="s">
        <v>3216</v>
      </c>
      <c r="E287" s="1">
        <v>3</v>
      </c>
      <c r="F287" s="1">
        <v>3</v>
      </c>
    </row>
    <row r="288" spans="1:6" x14ac:dyDescent="0.25">
      <c r="A288">
        <v>287</v>
      </c>
      <c r="B288" s="1" t="s">
        <v>453</v>
      </c>
      <c r="C288" s="1" t="s">
        <v>3217</v>
      </c>
      <c r="D288" s="1" t="s">
        <v>79</v>
      </c>
      <c r="E288" s="1">
        <v>3</v>
      </c>
      <c r="F288" s="1">
        <v>4</v>
      </c>
    </row>
    <row r="289" spans="1:6" x14ac:dyDescent="0.25">
      <c r="A289">
        <v>288</v>
      </c>
      <c r="B289" s="1" t="s">
        <v>454</v>
      </c>
      <c r="C289" s="1" t="s">
        <v>1542</v>
      </c>
      <c r="D289" s="1" t="s">
        <v>990</v>
      </c>
      <c r="E289" s="1">
        <v>3</v>
      </c>
      <c r="F289" s="1">
        <v>5</v>
      </c>
    </row>
    <row r="290" spans="1:6" x14ac:dyDescent="0.25">
      <c r="A290">
        <v>289</v>
      </c>
      <c r="B290" s="1" t="s">
        <v>455</v>
      </c>
      <c r="C290" s="1" t="s">
        <v>3218</v>
      </c>
      <c r="D290" s="1" t="s">
        <v>80</v>
      </c>
      <c r="E290" s="1">
        <v>4</v>
      </c>
      <c r="F290" s="1">
        <v>1</v>
      </c>
    </row>
    <row r="291" spans="1:6" x14ac:dyDescent="0.25">
      <c r="A291">
        <v>290</v>
      </c>
      <c r="B291" s="1" t="s">
        <v>456</v>
      </c>
      <c r="C291" s="1" t="s">
        <v>3219</v>
      </c>
      <c r="D291" s="1" t="s">
        <v>3220</v>
      </c>
      <c r="E291" s="1">
        <v>4</v>
      </c>
      <c r="F291" s="1">
        <v>2</v>
      </c>
    </row>
    <row r="292" spans="1:6" x14ac:dyDescent="0.25">
      <c r="A292">
        <v>291</v>
      </c>
      <c r="B292" s="1" t="s">
        <v>457</v>
      </c>
      <c r="C292" s="1" t="s">
        <v>3221</v>
      </c>
      <c r="D292" s="1" t="s">
        <v>81</v>
      </c>
      <c r="E292" s="1">
        <v>4</v>
      </c>
      <c r="F292" s="1">
        <v>3</v>
      </c>
    </row>
    <row r="293" spans="1:6" x14ac:dyDescent="0.25">
      <c r="A293">
        <v>292</v>
      </c>
      <c r="B293" s="1" t="s">
        <v>458</v>
      </c>
      <c r="C293" s="1" t="s">
        <v>3222</v>
      </c>
      <c r="D293" s="1" t="s">
        <v>3223</v>
      </c>
      <c r="E293" s="1">
        <v>4</v>
      </c>
      <c r="F293" s="1">
        <v>4</v>
      </c>
    </row>
    <row r="294" spans="1:6" x14ac:dyDescent="0.25">
      <c r="A294">
        <v>293</v>
      </c>
      <c r="B294" s="1" t="s">
        <v>459</v>
      </c>
      <c r="C294" s="1" t="s">
        <v>3224</v>
      </c>
      <c r="D294" s="1" t="s">
        <v>3225</v>
      </c>
      <c r="E294" s="1">
        <v>4</v>
      </c>
      <c r="F294" s="1">
        <v>5</v>
      </c>
    </row>
    <row r="295" spans="1:6" x14ac:dyDescent="0.25">
      <c r="A295">
        <v>294</v>
      </c>
      <c r="B295" s="1" t="s">
        <v>460</v>
      </c>
      <c r="C295" s="1" t="s">
        <v>3226</v>
      </c>
      <c r="D295" s="1" t="s">
        <v>3227</v>
      </c>
      <c r="E295" s="1">
        <v>4</v>
      </c>
      <c r="F295" s="1">
        <v>6</v>
      </c>
    </row>
    <row r="296" spans="1:6" x14ac:dyDescent="0.25">
      <c r="A296">
        <v>295</v>
      </c>
      <c r="B296" s="1" t="s">
        <v>461</v>
      </c>
      <c r="C296" s="1" t="s">
        <v>1552</v>
      </c>
      <c r="D296" s="1" t="s">
        <v>1551</v>
      </c>
      <c r="E296" s="1">
        <v>3</v>
      </c>
      <c r="F296" s="1">
        <v>6</v>
      </c>
    </row>
    <row r="297" spans="1:6" x14ac:dyDescent="0.25">
      <c r="A297">
        <v>296</v>
      </c>
      <c r="B297" s="1" t="s">
        <v>462</v>
      </c>
      <c r="C297" s="1" t="s">
        <v>3228</v>
      </c>
      <c r="D297" s="1" t="s">
        <v>82</v>
      </c>
      <c r="E297" s="1">
        <v>4</v>
      </c>
      <c r="F297" s="1">
        <v>1</v>
      </c>
    </row>
    <row r="298" spans="1:6" x14ac:dyDescent="0.25">
      <c r="A298">
        <v>297</v>
      </c>
      <c r="B298" s="1" t="s">
        <v>463</v>
      </c>
      <c r="C298" s="1" t="s">
        <v>3229</v>
      </c>
      <c r="D298" s="1" t="s">
        <v>3230</v>
      </c>
      <c r="E298" s="1">
        <v>4</v>
      </c>
      <c r="F298" s="1">
        <v>2</v>
      </c>
    </row>
    <row r="299" spans="1:6" x14ac:dyDescent="0.25">
      <c r="A299">
        <v>298</v>
      </c>
      <c r="B299" s="1" t="s">
        <v>464</v>
      </c>
      <c r="C299" s="1" t="s">
        <v>1561</v>
      </c>
      <c r="D299" s="1" t="s">
        <v>1560</v>
      </c>
      <c r="E299" s="1">
        <v>3</v>
      </c>
      <c r="F299" s="1">
        <v>7</v>
      </c>
    </row>
    <row r="300" spans="1:6" x14ac:dyDescent="0.25">
      <c r="A300">
        <v>299</v>
      </c>
      <c r="B300" s="1" t="s">
        <v>465</v>
      </c>
      <c r="C300" s="1" t="s">
        <v>3231</v>
      </c>
      <c r="D300" s="1" t="s">
        <v>83</v>
      </c>
      <c r="E300" s="1">
        <v>5</v>
      </c>
      <c r="F300" s="1">
        <v>1</v>
      </c>
    </row>
    <row r="301" spans="1:6" x14ac:dyDescent="0.25">
      <c r="A301">
        <v>300</v>
      </c>
      <c r="B301" s="1" t="s">
        <v>466</v>
      </c>
      <c r="C301" s="1" t="s">
        <v>3232</v>
      </c>
      <c r="D301" s="1" t="s">
        <v>84</v>
      </c>
      <c r="E301" s="1">
        <v>5</v>
      </c>
      <c r="F301" s="1">
        <v>2</v>
      </c>
    </row>
    <row r="302" spans="1:6" x14ac:dyDescent="0.25">
      <c r="A302">
        <v>301</v>
      </c>
      <c r="B302" s="1" t="s">
        <v>467</v>
      </c>
      <c r="C302" s="1" t="s">
        <v>1568</v>
      </c>
      <c r="D302" s="1" t="s">
        <v>85</v>
      </c>
      <c r="E302" s="1">
        <v>3</v>
      </c>
      <c r="F302" s="1">
        <v>8</v>
      </c>
    </row>
    <row r="303" spans="1:6" x14ac:dyDescent="0.25">
      <c r="A303">
        <v>302</v>
      </c>
      <c r="B303" s="1" t="s">
        <v>468</v>
      </c>
      <c r="C303" s="1" t="s">
        <v>3233</v>
      </c>
      <c r="D303" s="1" t="s">
        <v>85</v>
      </c>
      <c r="E303" s="1">
        <v>5</v>
      </c>
      <c r="F303" s="1">
        <v>1</v>
      </c>
    </row>
    <row r="304" spans="1:6" x14ac:dyDescent="0.25">
      <c r="A304">
        <v>303</v>
      </c>
      <c r="B304" s="1" t="s">
        <v>469</v>
      </c>
      <c r="C304" s="1" t="s">
        <v>3234</v>
      </c>
      <c r="D304" s="1" t="s">
        <v>3235</v>
      </c>
      <c r="E304" s="1">
        <v>5</v>
      </c>
      <c r="F304" s="1">
        <v>2</v>
      </c>
    </row>
    <row r="305" spans="1:6" x14ac:dyDescent="0.25">
      <c r="A305">
        <v>304</v>
      </c>
      <c r="B305" s="1" t="s">
        <v>470</v>
      </c>
      <c r="C305" s="1" t="s">
        <v>1576</v>
      </c>
      <c r="D305" s="1" t="s">
        <v>1011</v>
      </c>
      <c r="E305" s="1">
        <v>3</v>
      </c>
      <c r="F305" s="1">
        <v>9</v>
      </c>
    </row>
    <row r="306" spans="1:6" x14ac:dyDescent="0.25">
      <c r="A306">
        <v>305</v>
      </c>
      <c r="B306" s="1" t="s">
        <v>471</v>
      </c>
      <c r="C306" s="1" t="s">
        <v>3236</v>
      </c>
      <c r="D306" s="1" t="s">
        <v>86</v>
      </c>
      <c r="E306" s="1">
        <v>5</v>
      </c>
      <c r="F306" s="1">
        <v>1</v>
      </c>
    </row>
    <row r="307" spans="1:6" x14ac:dyDescent="0.25">
      <c r="A307">
        <v>306</v>
      </c>
      <c r="B307" s="1" t="s">
        <v>472</v>
      </c>
      <c r="C307" s="1" t="s">
        <v>3219</v>
      </c>
      <c r="D307" s="1" t="s">
        <v>3220</v>
      </c>
      <c r="E307" s="1">
        <v>5</v>
      </c>
      <c r="F307" s="1">
        <v>2</v>
      </c>
    </row>
    <row r="308" spans="1:6" x14ac:dyDescent="0.25">
      <c r="A308">
        <v>307</v>
      </c>
      <c r="B308" s="1" t="s">
        <v>473</v>
      </c>
      <c r="C308" s="1" t="s">
        <v>3237</v>
      </c>
      <c r="D308" s="1" t="s">
        <v>87</v>
      </c>
      <c r="E308" s="1">
        <v>5</v>
      </c>
      <c r="F308" s="1">
        <v>3</v>
      </c>
    </row>
    <row r="309" spans="1:6" x14ac:dyDescent="0.25">
      <c r="A309">
        <v>308</v>
      </c>
      <c r="B309" s="1" t="s">
        <v>474</v>
      </c>
      <c r="C309" s="1" t="s">
        <v>3238</v>
      </c>
      <c r="D309" s="1" t="s">
        <v>88</v>
      </c>
      <c r="E309" s="1">
        <v>5</v>
      </c>
      <c r="F309" s="1">
        <v>4</v>
      </c>
    </row>
    <row r="310" spans="1:6" x14ac:dyDescent="0.25">
      <c r="A310">
        <v>309</v>
      </c>
      <c r="B310" s="1" t="s">
        <v>475</v>
      </c>
      <c r="C310" s="1" t="s">
        <v>3239</v>
      </c>
      <c r="D310" s="1" t="s">
        <v>3240</v>
      </c>
      <c r="E310" s="1">
        <v>5</v>
      </c>
      <c r="F310" s="1">
        <v>5</v>
      </c>
    </row>
    <row r="311" spans="1:6" x14ac:dyDescent="0.25">
      <c r="A311">
        <v>310</v>
      </c>
      <c r="B311" s="1" t="s">
        <v>476</v>
      </c>
      <c r="C311" s="1" t="s">
        <v>3241</v>
      </c>
      <c r="D311" s="1" t="s">
        <v>89</v>
      </c>
      <c r="E311" s="1">
        <v>5</v>
      </c>
      <c r="F311" s="1">
        <v>6</v>
      </c>
    </row>
    <row r="312" spans="1:6" x14ac:dyDescent="0.25">
      <c r="A312">
        <v>311</v>
      </c>
      <c r="B312" s="1" t="s">
        <v>477</v>
      </c>
      <c r="C312" s="1" t="s">
        <v>3242</v>
      </c>
      <c r="D312" s="1" t="s">
        <v>3243</v>
      </c>
      <c r="E312" s="1">
        <v>5</v>
      </c>
      <c r="F312" s="1">
        <v>7</v>
      </c>
    </row>
    <row r="313" spans="1:6" x14ac:dyDescent="0.25">
      <c r="A313">
        <v>312</v>
      </c>
      <c r="B313" s="1" t="s">
        <v>478</v>
      </c>
      <c r="C313" s="1" t="s">
        <v>3244</v>
      </c>
      <c r="D313" s="1" t="s">
        <v>3245</v>
      </c>
      <c r="E313" s="1">
        <v>5</v>
      </c>
      <c r="F313" s="1">
        <v>8</v>
      </c>
    </row>
    <row r="314" spans="1:6" x14ac:dyDescent="0.25">
      <c r="A314">
        <v>313</v>
      </c>
      <c r="B314" s="1" t="s">
        <v>479</v>
      </c>
      <c r="C314" s="1" t="s">
        <v>1587</v>
      </c>
      <c r="D314" s="1" t="s">
        <v>48</v>
      </c>
      <c r="E314" s="1">
        <v>3</v>
      </c>
      <c r="F314" s="1">
        <v>10</v>
      </c>
    </row>
    <row r="315" spans="1:6" x14ac:dyDescent="0.25">
      <c r="A315">
        <v>314</v>
      </c>
      <c r="B315" s="1" t="s">
        <v>480</v>
      </c>
      <c r="C315" s="1" t="s">
        <v>3246</v>
      </c>
      <c r="D315" s="1" t="s">
        <v>90</v>
      </c>
      <c r="E315" s="1">
        <v>6</v>
      </c>
      <c r="F315" s="1">
        <v>1</v>
      </c>
    </row>
    <row r="316" spans="1:6" x14ac:dyDescent="0.25">
      <c r="A316">
        <v>315</v>
      </c>
      <c r="B316" s="1" t="s">
        <v>481</v>
      </c>
      <c r="C316" s="1" t="s">
        <v>3247</v>
      </c>
      <c r="D316" s="1" t="s">
        <v>91</v>
      </c>
      <c r="E316" s="1">
        <v>6</v>
      </c>
      <c r="F316" s="1">
        <v>2</v>
      </c>
    </row>
    <row r="317" spans="1:6" x14ac:dyDescent="0.25">
      <c r="A317">
        <v>316</v>
      </c>
      <c r="B317" s="1" t="s">
        <v>482</v>
      </c>
      <c r="C317" s="1" t="s">
        <v>3248</v>
      </c>
      <c r="D317" s="1" t="s">
        <v>3249</v>
      </c>
      <c r="E317" s="1">
        <v>6</v>
      </c>
      <c r="F317" s="1">
        <v>3</v>
      </c>
    </row>
    <row r="318" spans="1:6" x14ac:dyDescent="0.25">
      <c r="A318">
        <v>317</v>
      </c>
      <c r="B318" s="1" t="s">
        <v>483</v>
      </c>
      <c r="C318" s="1" t="s">
        <v>3250</v>
      </c>
      <c r="D318" s="1" t="s">
        <v>3251</v>
      </c>
      <c r="E318" s="1">
        <v>6</v>
      </c>
      <c r="F318" s="1">
        <v>4</v>
      </c>
    </row>
    <row r="319" spans="1:6" x14ac:dyDescent="0.25">
      <c r="A319">
        <v>318</v>
      </c>
      <c r="B319" s="1" t="s">
        <v>484</v>
      </c>
      <c r="C319" s="1" t="s">
        <v>3252</v>
      </c>
      <c r="D319" s="1" t="s">
        <v>49</v>
      </c>
      <c r="E319" s="1">
        <v>3</v>
      </c>
      <c r="F319" s="1">
        <v>11</v>
      </c>
    </row>
    <row r="320" spans="1:6" x14ac:dyDescent="0.25">
      <c r="A320">
        <v>319</v>
      </c>
      <c r="B320" s="1" t="s">
        <v>485</v>
      </c>
      <c r="C320" s="1" t="s">
        <v>1604</v>
      </c>
      <c r="D320" s="1" t="s">
        <v>1603</v>
      </c>
      <c r="E320" s="1">
        <v>3</v>
      </c>
      <c r="F320" s="1">
        <v>12</v>
      </c>
    </row>
    <row r="321" spans="1:6" x14ac:dyDescent="0.25">
      <c r="A321">
        <v>320</v>
      </c>
      <c r="B321" s="1" t="s">
        <v>486</v>
      </c>
      <c r="C321" s="1" t="s">
        <v>1607</v>
      </c>
      <c r="D321" s="1" t="s">
        <v>1606</v>
      </c>
      <c r="E321" s="1">
        <v>3</v>
      </c>
      <c r="F321" s="1">
        <v>13</v>
      </c>
    </row>
    <row r="322" spans="1:6" x14ac:dyDescent="0.25">
      <c r="A322">
        <v>321</v>
      </c>
      <c r="B322" s="1" t="s">
        <v>487</v>
      </c>
      <c r="C322" s="1" t="s">
        <v>1610</v>
      </c>
      <c r="D322" s="1" t="s">
        <v>1609</v>
      </c>
      <c r="E322" s="1">
        <v>3</v>
      </c>
      <c r="F322" s="1">
        <v>14</v>
      </c>
    </row>
    <row r="323" spans="1:6" x14ac:dyDescent="0.25">
      <c r="A323">
        <v>322</v>
      </c>
      <c r="B323" s="1" t="s">
        <v>488</v>
      </c>
      <c r="C323" s="1" t="s">
        <v>3253</v>
      </c>
      <c r="D323" s="1" t="s">
        <v>92</v>
      </c>
      <c r="E323" s="1">
        <v>4</v>
      </c>
      <c r="F323" s="1">
        <v>1</v>
      </c>
    </row>
    <row r="324" spans="1:6" x14ac:dyDescent="0.25">
      <c r="A324">
        <v>323</v>
      </c>
      <c r="B324" s="1" t="s">
        <v>489</v>
      </c>
      <c r="C324" s="1" t="s">
        <v>3254</v>
      </c>
      <c r="D324" s="1" t="s">
        <v>93</v>
      </c>
      <c r="E324" s="1">
        <v>4</v>
      </c>
      <c r="F324" s="1">
        <v>2</v>
      </c>
    </row>
    <row r="325" spans="1:6" x14ac:dyDescent="0.25">
      <c r="A325">
        <v>324</v>
      </c>
      <c r="B325" s="1" t="s">
        <v>490</v>
      </c>
      <c r="C325" s="1" t="s">
        <v>3255</v>
      </c>
      <c r="D325" s="1" t="s">
        <v>94</v>
      </c>
      <c r="E325" s="1">
        <v>4</v>
      </c>
      <c r="F325" s="1">
        <v>3</v>
      </c>
    </row>
    <row r="326" spans="1:6" x14ac:dyDescent="0.25">
      <c r="A326">
        <v>325</v>
      </c>
      <c r="B326" s="1" t="s">
        <v>491</v>
      </c>
      <c r="C326" s="1" t="s">
        <v>3256</v>
      </c>
      <c r="D326" s="1" t="s">
        <v>95</v>
      </c>
      <c r="E326" s="1">
        <v>4</v>
      </c>
      <c r="F326" s="1">
        <v>4</v>
      </c>
    </row>
    <row r="327" spans="1:6" x14ac:dyDescent="0.25">
      <c r="A327">
        <v>326</v>
      </c>
      <c r="B327" s="1" t="s">
        <v>492</v>
      </c>
      <c r="C327" s="1" t="s">
        <v>3257</v>
      </c>
      <c r="D327" s="1" t="s">
        <v>3258</v>
      </c>
      <c r="E327" s="1">
        <v>4</v>
      </c>
      <c r="F327" s="1">
        <v>5</v>
      </c>
    </row>
    <row r="328" spans="1:6" x14ac:dyDescent="0.25">
      <c r="A328">
        <v>327</v>
      </c>
      <c r="B328" s="1" t="s">
        <v>493</v>
      </c>
      <c r="C328" s="1" t="s">
        <v>1625</v>
      </c>
      <c r="D328" s="1" t="s">
        <v>1624</v>
      </c>
      <c r="E328" s="1">
        <v>3</v>
      </c>
      <c r="F328" s="1">
        <v>15</v>
      </c>
    </row>
    <row r="329" spans="1:6" x14ac:dyDescent="0.25">
      <c r="A329">
        <v>328</v>
      </c>
      <c r="B329" s="1" t="s">
        <v>494</v>
      </c>
      <c r="C329" s="1" t="s">
        <v>3259</v>
      </c>
      <c r="D329" s="1" t="s">
        <v>3260</v>
      </c>
      <c r="E329" s="1">
        <v>4</v>
      </c>
      <c r="F329" s="1">
        <v>1</v>
      </c>
    </row>
    <row r="330" spans="1:6" x14ac:dyDescent="0.25">
      <c r="A330">
        <v>329</v>
      </c>
      <c r="B330" s="1" t="s">
        <v>495</v>
      </c>
      <c r="C330" s="1" t="s">
        <v>3261</v>
      </c>
      <c r="D330" s="1" t="s">
        <v>3262</v>
      </c>
      <c r="E330" s="1">
        <v>4</v>
      </c>
      <c r="F330" s="1">
        <v>2</v>
      </c>
    </row>
    <row r="331" spans="1:6" x14ac:dyDescent="0.25">
      <c r="A331">
        <v>330</v>
      </c>
      <c r="B331" s="1" t="s">
        <v>496</v>
      </c>
      <c r="C331" s="1" t="s">
        <v>3263</v>
      </c>
      <c r="D331" s="1" t="s">
        <v>3264</v>
      </c>
      <c r="E331" s="1">
        <v>4</v>
      </c>
      <c r="F331" s="1">
        <v>3</v>
      </c>
    </row>
    <row r="332" spans="1:6" x14ac:dyDescent="0.25">
      <c r="A332">
        <v>331</v>
      </c>
      <c r="B332" s="1" t="s">
        <v>497</v>
      </c>
      <c r="C332" s="1" t="s">
        <v>1638</v>
      </c>
      <c r="D332" s="1" t="s">
        <v>1637</v>
      </c>
      <c r="E332" s="1">
        <v>3</v>
      </c>
      <c r="F332" s="1">
        <v>16</v>
      </c>
    </row>
    <row r="333" spans="1:6" x14ac:dyDescent="0.25">
      <c r="A333">
        <v>332</v>
      </c>
      <c r="B333" s="1" t="s">
        <v>498</v>
      </c>
      <c r="C333" s="1" t="s">
        <v>3265</v>
      </c>
      <c r="D333" s="1" t="s">
        <v>3266</v>
      </c>
      <c r="E333" s="1">
        <v>5</v>
      </c>
      <c r="F333" s="1">
        <v>1</v>
      </c>
    </row>
    <row r="334" spans="1:6" x14ac:dyDescent="0.25">
      <c r="A334">
        <v>333</v>
      </c>
      <c r="B334" s="1" t="s">
        <v>499</v>
      </c>
      <c r="C334" s="1" t="s">
        <v>3267</v>
      </c>
      <c r="D334" s="1" t="s">
        <v>96</v>
      </c>
      <c r="E334" s="1">
        <v>5</v>
      </c>
      <c r="F334" s="1">
        <v>2</v>
      </c>
    </row>
    <row r="335" spans="1:6" x14ac:dyDescent="0.25">
      <c r="A335">
        <v>334</v>
      </c>
      <c r="B335" s="1" t="s">
        <v>500</v>
      </c>
      <c r="C335" s="1" t="s">
        <v>3268</v>
      </c>
      <c r="D335" s="1" t="s">
        <v>97</v>
      </c>
      <c r="E335" s="1">
        <v>5</v>
      </c>
      <c r="F335" s="1">
        <v>3</v>
      </c>
    </row>
    <row r="336" spans="1:6" x14ac:dyDescent="0.25">
      <c r="A336">
        <v>335</v>
      </c>
      <c r="B336" s="1" t="s">
        <v>501</v>
      </c>
      <c r="C336" s="1" t="s">
        <v>1648</v>
      </c>
      <c r="D336" s="1" t="s">
        <v>50</v>
      </c>
      <c r="E336" s="1">
        <v>3</v>
      </c>
      <c r="F336" s="1">
        <v>17</v>
      </c>
    </row>
    <row r="337" spans="1:6" x14ac:dyDescent="0.25">
      <c r="A337">
        <v>336</v>
      </c>
      <c r="B337" s="1" t="s">
        <v>502</v>
      </c>
      <c r="C337" s="1" t="s">
        <v>1650</v>
      </c>
      <c r="D337" s="1" t="s">
        <v>51</v>
      </c>
      <c r="E337" s="1">
        <v>3</v>
      </c>
      <c r="F337" s="1">
        <v>18</v>
      </c>
    </row>
    <row r="338" spans="1:6" x14ac:dyDescent="0.25">
      <c r="A338">
        <v>337</v>
      </c>
      <c r="B338" s="1" t="s">
        <v>503</v>
      </c>
      <c r="C338" s="1" t="s">
        <v>1662</v>
      </c>
      <c r="D338" s="1" t="s">
        <v>52</v>
      </c>
      <c r="E338" s="1">
        <v>3</v>
      </c>
      <c r="F338" s="1">
        <v>19</v>
      </c>
    </row>
    <row r="339" spans="1:6" x14ac:dyDescent="0.25">
      <c r="A339">
        <v>338</v>
      </c>
      <c r="B339" s="1" t="s">
        <v>504</v>
      </c>
      <c r="C339" s="1" t="s">
        <v>3269</v>
      </c>
      <c r="D339" s="1" t="s">
        <v>1664</v>
      </c>
      <c r="E339" s="1">
        <v>5</v>
      </c>
      <c r="F339" s="1">
        <v>1</v>
      </c>
    </row>
    <row r="340" spans="1:6" x14ac:dyDescent="0.25">
      <c r="A340">
        <v>339</v>
      </c>
      <c r="B340" s="1" t="s">
        <v>505</v>
      </c>
      <c r="C340" s="1" t="s">
        <v>3270</v>
      </c>
      <c r="D340" s="1" t="s">
        <v>98</v>
      </c>
      <c r="E340" s="1">
        <v>5</v>
      </c>
      <c r="F340" s="1">
        <v>2</v>
      </c>
    </row>
    <row r="341" spans="1:6" x14ac:dyDescent="0.25">
      <c r="A341">
        <v>340</v>
      </c>
      <c r="B341" s="1" t="s">
        <v>506</v>
      </c>
      <c r="C341" s="1" t="s">
        <v>3271</v>
      </c>
      <c r="D341" s="1" t="s">
        <v>99</v>
      </c>
      <c r="E341" s="1">
        <v>5</v>
      </c>
      <c r="F341" s="1">
        <v>3</v>
      </c>
    </row>
    <row r="342" spans="1:6" x14ac:dyDescent="0.25">
      <c r="A342">
        <v>341</v>
      </c>
      <c r="B342" s="1" t="s">
        <v>507</v>
      </c>
      <c r="C342" s="1" t="s">
        <v>3272</v>
      </c>
      <c r="D342" s="1" t="s">
        <v>100</v>
      </c>
      <c r="E342" s="1">
        <v>5</v>
      </c>
      <c r="F342" s="1">
        <v>4</v>
      </c>
    </row>
    <row r="343" spans="1:6" x14ac:dyDescent="0.25">
      <c r="A343">
        <v>342</v>
      </c>
      <c r="B343" s="1" t="s">
        <v>508</v>
      </c>
      <c r="C343" s="1" t="s">
        <v>3273</v>
      </c>
      <c r="D343" s="1" t="s">
        <v>101</v>
      </c>
      <c r="E343" s="1">
        <v>5</v>
      </c>
      <c r="F343" s="1">
        <v>5</v>
      </c>
    </row>
    <row r="344" spans="1:6" x14ac:dyDescent="0.25">
      <c r="A344">
        <v>343</v>
      </c>
      <c r="B344" s="1" t="s">
        <v>509</v>
      </c>
      <c r="C344" s="1" t="s">
        <v>1676</v>
      </c>
      <c r="D344" s="1" t="s">
        <v>56</v>
      </c>
      <c r="E344" s="1">
        <v>3</v>
      </c>
      <c r="F344" s="1">
        <v>20</v>
      </c>
    </row>
    <row r="345" spans="1:6" x14ac:dyDescent="0.25">
      <c r="A345">
        <v>344</v>
      </c>
      <c r="B345" s="1" t="s">
        <v>510</v>
      </c>
      <c r="C345" s="1" t="s">
        <v>3274</v>
      </c>
      <c r="D345" s="1" t="s">
        <v>102</v>
      </c>
      <c r="E345" s="1">
        <v>4</v>
      </c>
      <c r="F345" s="1">
        <v>1</v>
      </c>
    </row>
    <row r="346" spans="1:6" x14ac:dyDescent="0.25">
      <c r="A346">
        <v>345</v>
      </c>
      <c r="B346" s="1" t="s">
        <v>511</v>
      </c>
      <c r="C346" s="1" t="s">
        <v>3275</v>
      </c>
      <c r="D346" s="1" t="s">
        <v>103</v>
      </c>
      <c r="E346" s="1">
        <v>4</v>
      </c>
      <c r="F346" s="1">
        <v>2</v>
      </c>
    </row>
    <row r="347" spans="1:6" x14ac:dyDescent="0.25">
      <c r="A347">
        <v>346</v>
      </c>
      <c r="B347" s="1" t="s">
        <v>512</v>
      </c>
      <c r="C347" s="1" t="s">
        <v>3276</v>
      </c>
      <c r="D347" s="1" t="s">
        <v>3277</v>
      </c>
      <c r="E347" s="1">
        <v>4</v>
      </c>
      <c r="F347" s="1">
        <v>3</v>
      </c>
    </row>
    <row r="348" spans="1:6" x14ac:dyDescent="0.25">
      <c r="A348">
        <v>347</v>
      </c>
      <c r="B348" s="1" t="s">
        <v>513</v>
      </c>
      <c r="C348" s="1" t="s">
        <v>1687</v>
      </c>
      <c r="D348" s="1" t="s">
        <v>1686</v>
      </c>
      <c r="E348" s="1">
        <v>3</v>
      </c>
      <c r="F348" s="1">
        <v>21</v>
      </c>
    </row>
    <row r="349" spans="1:6" x14ac:dyDescent="0.25">
      <c r="A349">
        <v>348</v>
      </c>
      <c r="B349" s="1" t="s">
        <v>514</v>
      </c>
      <c r="C349" s="1" t="s">
        <v>104</v>
      </c>
      <c r="D349" s="1" t="s">
        <v>1689</v>
      </c>
      <c r="E349" s="1">
        <v>3</v>
      </c>
      <c r="F349" s="1">
        <v>22</v>
      </c>
    </row>
    <row r="350" spans="1:6" x14ac:dyDescent="0.25">
      <c r="A350">
        <v>349</v>
      </c>
      <c r="B350" s="1" t="s">
        <v>515</v>
      </c>
      <c r="C350" s="1" t="s">
        <v>1692</v>
      </c>
      <c r="D350" s="1" t="s">
        <v>1691</v>
      </c>
      <c r="E350" s="1">
        <v>3</v>
      </c>
      <c r="F350" s="1">
        <v>23</v>
      </c>
    </row>
    <row r="351" spans="1:6" x14ac:dyDescent="0.25">
      <c r="A351">
        <v>350</v>
      </c>
      <c r="B351" s="1" t="s">
        <v>516</v>
      </c>
      <c r="C351" s="1" t="s">
        <v>3278</v>
      </c>
      <c r="D351" s="1" t="s">
        <v>105</v>
      </c>
      <c r="E351" s="1">
        <v>6</v>
      </c>
      <c r="F351" s="1">
        <v>1</v>
      </c>
    </row>
    <row r="352" spans="1:6" x14ac:dyDescent="0.25">
      <c r="A352">
        <v>351</v>
      </c>
      <c r="B352" s="1" t="s">
        <v>517</v>
      </c>
      <c r="C352" s="1" t="s">
        <v>3279</v>
      </c>
      <c r="D352" s="1" t="s">
        <v>106</v>
      </c>
      <c r="E352" s="1">
        <v>6</v>
      </c>
      <c r="F352" s="1">
        <v>2</v>
      </c>
    </row>
    <row r="353" spans="1:6" x14ac:dyDescent="0.25">
      <c r="A353">
        <v>352</v>
      </c>
      <c r="B353" s="1" t="s">
        <v>518</v>
      </c>
      <c r="C353" s="1" t="s">
        <v>1699</v>
      </c>
      <c r="D353" s="1" t="s">
        <v>59</v>
      </c>
      <c r="E353" s="1">
        <v>3</v>
      </c>
      <c r="F353" s="1">
        <v>24</v>
      </c>
    </row>
    <row r="354" spans="1:6" x14ac:dyDescent="0.25">
      <c r="A354">
        <v>353</v>
      </c>
      <c r="B354" s="1" t="s">
        <v>519</v>
      </c>
      <c r="C354" s="1" t="s">
        <v>1701</v>
      </c>
      <c r="D354" s="1" t="s">
        <v>60</v>
      </c>
      <c r="E354" s="1">
        <v>3</v>
      </c>
      <c r="F354" s="1">
        <v>25</v>
      </c>
    </row>
    <row r="355" spans="1:6" x14ac:dyDescent="0.25">
      <c r="A355">
        <v>354</v>
      </c>
      <c r="B355" s="1" t="s">
        <v>520</v>
      </c>
      <c r="C355" s="1" t="s">
        <v>3280</v>
      </c>
      <c r="D355" s="1" t="s">
        <v>107</v>
      </c>
      <c r="E355" s="1">
        <v>5</v>
      </c>
      <c r="F355" s="1">
        <v>1</v>
      </c>
    </row>
    <row r="356" spans="1:6" x14ac:dyDescent="0.25">
      <c r="A356">
        <v>355</v>
      </c>
      <c r="B356" s="1" t="s">
        <v>521</v>
      </c>
      <c r="C356" s="1" t="s">
        <v>3281</v>
      </c>
      <c r="D356" s="1" t="s">
        <v>3282</v>
      </c>
      <c r="E356" s="1">
        <v>5</v>
      </c>
      <c r="F356" s="1">
        <v>2</v>
      </c>
    </row>
    <row r="357" spans="1:6" x14ac:dyDescent="0.25">
      <c r="A357">
        <v>356</v>
      </c>
      <c r="B357" s="1" t="s">
        <v>522</v>
      </c>
      <c r="C357" s="1" t="s">
        <v>1710</v>
      </c>
      <c r="D357" s="1" t="s">
        <v>1709</v>
      </c>
      <c r="E357" s="1">
        <v>3</v>
      </c>
      <c r="F357" s="1">
        <v>26</v>
      </c>
    </row>
    <row r="358" spans="1:6" x14ac:dyDescent="0.25">
      <c r="A358">
        <v>357</v>
      </c>
      <c r="B358" s="1" t="s">
        <v>523</v>
      </c>
      <c r="C358" s="1" t="s">
        <v>1713</v>
      </c>
      <c r="D358" s="1" t="s">
        <v>1712</v>
      </c>
      <c r="E358" s="1">
        <v>3</v>
      </c>
      <c r="F358" s="1">
        <v>27</v>
      </c>
    </row>
    <row r="359" spans="1:6" x14ac:dyDescent="0.25">
      <c r="A359">
        <v>358</v>
      </c>
      <c r="B359" s="1" t="s">
        <v>524</v>
      </c>
      <c r="C359" s="1" t="s">
        <v>3283</v>
      </c>
      <c r="D359" s="1" t="s">
        <v>108</v>
      </c>
      <c r="E359" s="1">
        <v>4</v>
      </c>
      <c r="F359" s="1">
        <v>1</v>
      </c>
    </row>
    <row r="360" spans="1:6" x14ac:dyDescent="0.25">
      <c r="A360">
        <v>359</v>
      </c>
      <c r="B360" s="1" t="s">
        <v>525</v>
      </c>
      <c r="C360" s="1" t="s">
        <v>3284</v>
      </c>
      <c r="D360" s="1" t="s">
        <v>109</v>
      </c>
      <c r="E360" s="1">
        <v>4</v>
      </c>
      <c r="F360" s="1">
        <v>2</v>
      </c>
    </row>
    <row r="361" spans="1:6" x14ac:dyDescent="0.25">
      <c r="A361">
        <v>360</v>
      </c>
      <c r="B361" s="1" t="s">
        <v>526</v>
      </c>
      <c r="C361" s="1" t="s">
        <v>1720</v>
      </c>
      <c r="D361" s="1" t="s">
        <v>64</v>
      </c>
      <c r="E361" s="1">
        <v>3</v>
      </c>
      <c r="F361" s="1">
        <v>28</v>
      </c>
    </row>
    <row r="362" spans="1:6" x14ac:dyDescent="0.25">
      <c r="A362">
        <v>361</v>
      </c>
      <c r="B362" s="1" t="s">
        <v>527</v>
      </c>
      <c r="C362" s="1" t="s">
        <v>1722</v>
      </c>
      <c r="D362" s="1" t="s">
        <v>176</v>
      </c>
      <c r="E362" s="1">
        <v>3</v>
      </c>
      <c r="F362" s="1">
        <v>29</v>
      </c>
    </row>
    <row r="363" spans="1:6" x14ac:dyDescent="0.25">
      <c r="A363">
        <v>362</v>
      </c>
      <c r="B363" s="1" t="s">
        <v>528</v>
      </c>
      <c r="C363" s="1" t="s">
        <v>3285</v>
      </c>
      <c r="D363" s="1" t="s">
        <v>110</v>
      </c>
      <c r="E363" s="1">
        <v>4</v>
      </c>
      <c r="F363" s="1">
        <v>1</v>
      </c>
    </row>
    <row r="364" spans="1:6" x14ac:dyDescent="0.25">
      <c r="A364">
        <v>363</v>
      </c>
      <c r="B364" s="1" t="s">
        <v>529</v>
      </c>
      <c r="C364" s="1" t="s">
        <v>3286</v>
      </c>
      <c r="D364" s="1" t="s">
        <v>111</v>
      </c>
      <c r="E364" s="1">
        <v>4</v>
      </c>
      <c r="F364" s="1">
        <v>2</v>
      </c>
    </row>
    <row r="365" spans="1:6" x14ac:dyDescent="0.25">
      <c r="A365">
        <v>364</v>
      </c>
      <c r="B365" s="1" t="s">
        <v>530</v>
      </c>
      <c r="C365" s="1" t="s">
        <v>3287</v>
      </c>
      <c r="D365" s="1" t="s">
        <v>3288</v>
      </c>
      <c r="E365" s="1">
        <v>4</v>
      </c>
      <c r="F365" s="1">
        <v>3</v>
      </c>
    </row>
    <row r="366" spans="1:6" x14ac:dyDescent="0.25">
      <c r="A366">
        <v>365</v>
      </c>
      <c r="B366" s="1" t="s">
        <v>531</v>
      </c>
      <c r="C366" s="1" t="s">
        <v>3289</v>
      </c>
      <c r="D366" s="1" t="s">
        <v>112</v>
      </c>
      <c r="E366" s="1">
        <v>4</v>
      </c>
      <c r="F366" s="1">
        <v>4</v>
      </c>
    </row>
    <row r="367" spans="1:6" x14ac:dyDescent="0.25">
      <c r="A367">
        <v>366</v>
      </c>
      <c r="B367" s="1" t="s">
        <v>532</v>
      </c>
      <c r="C367" s="1" t="s">
        <v>3290</v>
      </c>
      <c r="D367" s="1" t="s">
        <v>113</v>
      </c>
      <c r="E367" s="1">
        <v>4</v>
      </c>
      <c r="F367" s="1">
        <v>5</v>
      </c>
    </row>
    <row r="368" spans="1:6" x14ac:dyDescent="0.25">
      <c r="A368">
        <v>367</v>
      </c>
      <c r="B368" s="1" t="s">
        <v>533</v>
      </c>
      <c r="C368" s="1" t="s">
        <v>1737</v>
      </c>
      <c r="D368" s="1" t="s">
        <v>1736</v>
      </c>
      <c r="E368" s="1">
        <v>3</v>
      </c>
      <c r="F368" s="1">
        <v>30</v>
      </c>
    </row>
    <row r="369" spans="1:6" x14ac:dyDescent="0.25">
      <c r="A369">
        <v>368</v>
      </c>
      <c r="B369" s="1" t="s">
        <v>534</v>
      </c>
      <c r="C369" s="1" t="s">
        <v>1740</v>
      </c>
      <c r="D369" s="1" t="s">
        <v>1739</v>
      </c>
      <c r="E369" s="1">
        <v>3</v>
      </c>
      <c r="F369" s="1">
        <v>31</v>
      </c>
    </row>
    <row r="370" spans="1:6" x14ac:dyDescent="0.25">
      <c r="A370">
        <v>369</v>
      </c>
      <c r="B370" s="1" t="s">
        <v>535</v>
      </c>
      <c r="C370" s="1" t="s">
        <v>3291</v>
      </c>
      <c r="D370" s="1" t="s">
        <v>114</v>
      </c>
      <c r="E370" s="1">
        <v>4</v>
      </c>
      <c r="F370" s="1">
        <v>1</v>
      </c>
    </row>
    <row r="371" spans="1:6" x14ac:dyDescent="0.25">
      <c r="A371">
        <v>370</v>
      </c>
      <c r="B371" s="1" t="s">
        <v>536</v>
      </c>
      <c r="C371" s="1" t="s">
        <v>3292</v>
      </c>
      <c r="D371" s="1" t="s">
        <v>115</v>
      </c>
      <c r="E371" s="1">
        <v>4</v>
      </c>
      <c r="F371" s="1">
        <v>2</v>
      </c>
    </row>
    <row r="372" spans="1:6" x14ac:dyDescent="0.25">
      <c r="A372">
        <v>371</v>
      </c>
      <c r="B372" s="1" t="s">
        <v>537</v>
      </c>
      <c r="C372" s="1" t="s">
        <v>1748</v>
      </c>
      <c r="D372" s="1" t="s">
        <v>1747</v>
      </c>
      <c r="E372" s="1">
        <v>3</v>
      </c>
      <c r="F372" s="1">
        <v>32</v>
      </c>
    </row>
    <row r="373" spans="1:6" x14ac:dyDescent="0.25">
      <c r="A373">
        <v>372</v>
      </c>
      <c r="B373" s="1" t="s">
        <v>538</v>
      </c>
      <c r="C373" s="1" t="s">
        <v>1751</v>
      </c>
      <c r="D373" s="1" t="s">
        <v>1750</v>
      </c>
      <c r="E373" s="1">
        <v>3</v>
      </c>
      <c r="F373" s="1">
        <v>33</v>
      </c>
    </row>
    <row r="374" spans="1:6" x14ac:dyDescent="0.25">
      <c r="A374">
        <v>373</v>
      </c>
      <c r="B374" s="1" t="s">
        <v>539</v>
      </c>
      <c r="C374" s="1" t="s">
        <v>1754</v>
      </c>
      <c r="D374" s="1" t="s">
        <v>1753</v>
      </c>
      <c r="E374" s="1">
        <v>3</v>
      </c>
      <c r="F374" s="1">
        <v>34</v>
      </c>
    </row>
    <row r="375" spans="1:6" x14ac:dyDescent="0.25">
      <c r="A375">
        <v>374</v>
      </c>
      <c r="B375" s="1" t="s">
        <v>540</v>
      </c>
      <c r="C375" s="1" t="s">
        <v>1757</v>
      </c>
      <c r="D375" s="1" t="s">
        <v>1756</v>
      </c>
      <c r="E375" s="1">
        <v>3</v>
      </c>
      <c r="F375" s="1">
        <v>35</v>
      </c>
    </row>
    <row r="376" spans="1:6" x14ac:dyDescent="0.25">
      <c r="A376">
        <v>375</v>
      </c>
      <c r="B376" s="1" t="s">
        <v>541</v>
      </c>
      <c r="C376" s="1" t="s">
        <v>3293</v>
      </c>
      <c r="D376" s="1" t="s">
        <v>116</v>
      </c>
      <c r="E376" s="1">
        <v>5</v>
      </c>
      <c r="F376" s="1">
        <v>1</v>
      </c>
    </row>
    <row r="377" spans="1:6" x14ac:dyDescent="0.25">
      <c r="A377">
        <v>376</v>
      </c>
      <c r="B377" s="1" t="s">
        <v>542</v>
      </c>
      <c r="C377" s="1" t="s">
        <v>3294</v>
      </c>
      <c r="D377" s="1" t="s">
        <v>1762</v>
      </c>
      <c r="E377" s="1">
        <v>5</v>
      </c>
      <c r="F377" s="1">
        <v>2</v>
      </c>
    </row>
    <row r="378" spans="1:6" x14ac:dyDescent="0.25">
      <c r="A378">
        <v>377</v>
      </c>
      <c r="B378" s="1" t="s">
        <v>543</v>
      </c>
      <c r="C378" s="1" t="s">
        <v>1766</v>
      </c>
      <c r="D378" s="1" t="s">
        <v>1765</v>
      </c>
      <c r="E378" s="1">
        <v>3</v>
      </c>
      <c r="F378" s="1">
        <v>36</v>
      </c>
    </row>
    <row r="379" spans="1:6" x14ac:dyDescent="0.25">
      <c r="A379">
        <v>378</v>
      </c>
      <c r="B379" s="1" t="s">
        <v>544</v>
      </c>
      <c r="C379" s="1" t="s">
        <v>3295</v>
      </c>
      <c r="D379" s="1" t="s">
        <v>3296</v>
      </c>
      <c r="E379" s="1">
        <v>5</v>
      </c>
      <c r="F379" s="1">
        <v>1</v>
      </c>
    </row>
    <row r="380" spans="1:6" x14ac:dyDescent="0.25">
      <c r="A380">
        <v>379</v>
      </c>
      <c r="B380" s="1" t="s">
        <v>545</v>
      </c>
      <c r="C380" s="1" t="s">
        <v>3297</v>
      </c>
      <c r="D380" s="1" t="s">
        <v>1772</v>
      </c>
      <c r="E380" s="1">
        <v>5</v>
      </c>
      <c r="F380" s="1">
        <v>2</v>
      </c>
    </row>
    <row r="381" spans="1:6" x14ac:dyDescent="0.25">
      <c r="A381">
        <v>380</v>
      </c>
      <c r="B381" s="1" t="s">
        <v>546</v>
      </c>
      <c r="C381" s="1" t="s">
        <v>3298</v>
      </c>
      <c r="D381" s="1" t="s">
        <v>3299</v>
      </c>
      <c r="E381" s="1">
        <v>5</v>
      </c>
      <c r="F381" s="1">
        <v>3</v>
      </c>
    </row>
    <row r="382" spans="1:6" x14ac:dyDescent="0.25">
      <c r="A382">
        <v>381</v>
      </c>
      <c r="B382" s="1" t="s">
        <v>547</v>
      </c>
      <c r="C382" s="1" t="s">
        <v>1779</v>
      </c>
      <c r="D382" s="1" t="s">
        <v>1778</v>
      </c>
      <c r="E382" s="1">
        <v>3</v>
      </c>
      <c r="F382" s="1">
        <v>37</v>
      </c>
    </row>
    <row r="383" spans="1:6" x14ac:dyDescent="0.25">
      <c r="A383">
        <v>382</v>
      </c>
      <c r="B383" s="1" t="s">
        <v>548</v>
      </c>
      <c r="C383" s="1" t="s">
        <v>3300</v>
      </c>
      <c r="D383" s="1" t="s">
        <v>3301</v>
      </c>
      <c r="E383" s="1">
        <v>4</v>
      </c>
      <c r="F383" s="1">
        <v>1</v>
      </c>
    </row>
    <row r="384" spans="1:6" x14ac:dyDescent="0.25">
      <c r="A384">
        <v>383</v>
      </c>
      <c r="B384" s="1" t="s">
        <v>549</v>
      </c>
      <c r="C384" s="1" t="s">
        <v>3302</v>
      </c>
      <c r="D384" s="1" t="s">
        <v>3303</v>
      </c>
      <c r="E384" s="1">
        <v>4</v>
      </c>
      <c r="F384" s="1">
        <v>2</v>
      </c>
    </row>
    <row r="385" spans="1:6" x14ac:dyDescent="0.25">
      <c r="A385">
        <v>384</v>
      </c>
      <c r="B385" s="1" t="s">
        <v>550</v>
      </c>
      <c r="C385" s="1" t="s">
        <v>3304</v>
      </c>
      <c r="D385" s="1" t="s">
        <v>117</v>
      </c>
      <c r="E385" s="1">
        <v>4</v>
      </c>
      <c r="F385" s="1">
        <v>3</v>
      </c>
    </row>
    <row r="386" spans="1:6" x14ac:dyDescent="0.25">
      <c r="A386">
        <v>385</v>
      </c>
      <c r="B386" s="1" t="s">
        <v>551</v>
      </c>
      <c r="C386" s="1" t="s">
        <v>1791</v>
      </c>
      <c r="D386" s="1" t="s">
        <v>1790</v>
      </c>
      <c r="E386" s="1">
        <v>3</v>
      </c>
      <c r="F386" s="1">
        <v>38</v>
      </c>
    </row>
    <row r="387" spans="1:6" x14ac:dyDescent="0.25">
      <c r="A387">
        <v>386</v>
      </c>
      <c r="B387" s="1" t="s">
        <v>552</v>
      </c>
      <c r="C387" s="1" t="s">
        <v>1794</v>
      </c>
      <c r="D387" s="1" t="s">
        <v>1793</v>
      </c>
      <c r="E387" s="1">
        <v>3</v>
      </c>
      <c r="F387" s="1">
        <v>39</v>
      </c>
    </row>
    <row r="388" spans="1:6" x14ac:dyDescent="0.25">
      <c r="A388">
        <v>387</v>
      </c>
      <c r="B388" s="1" t="s">
        <v>553</v>
      </c>
      <c r="C388" s="1" t="s">
        <v>1797</v>
      </c>
      <c r="D388" s="1" t="s">
        <v>1796</v>
      </c>
      <c r="E388" s="1">
        <v>3</v>
      </c>
      <c r="F388" s="1">
        <v>40</v>
      </c>
    </row>
    <row r="389" spans="1:6" x14ac:dyDescent="0.25">
      <c r="A389">
        <v>388</v>
      </c>
      <c r="B389" s="1" t="s">
        <v>554</v>
      </c>
      <c r="C389" s="1" t="s">
        <v>1800</v>
      </c>
      <c r="D389" s="1" t="s">
        <v>1799</v>
      </c>
      <c r="E389" s="1">
        <v>3</v>
      </c>
      <c r="F389" s="1">
        <v>41</v>
      </c>
    </row>
    <row r="390" spans="1:6" x14ac:dyDescent="0.25">
      <c r="A390">
        <v>389</v>
      </c>
      <c r="B390" s="1" t="s">
        <v>555</v>
      </c>
      <c r="C390" s="1" t="s">
        <v>3305</v>
      </c>
      <c r="D390" s="1" t="s">
        <v>118</v>
      </c>
      <c r="E390" s="1">
        <v>6</v>
      </c>
      <c r="F390" s="1">
        <v>1</v>
      </c>
    </row>
    <row r="391" spans="1:6" x14ac:dyDescent="0.25">
      <c r="A391">
        <v>390</v>
      </c>
      <c r="B391" s="1" t="s">
        <v>556</v>
      </c>
      <c r="C391" s="1" t="s">
        <v>3306</v>
      </c>
      <c r="D391" s="1" t="s">
        <v>1805</v>
      </c>
      <c r="E391" s="1">
        <v>6</v>
      </c>
      <c r="F391" s="1">
        <v>2</v>
      </c>
    </row>
    <row r="392" spans="1:6" x14ac:dyDescent="0.25">
      <c r="A392">
        <v>391</v>
      </c>
      <c r="B392" s="1" t="s">
        <v>557</v>
      </c>
      <c r="C392" s="1" t="s">
        <v>3307</v>
      </c>
      <c r="D392" s="1" t="s">
        <v>3308</v>
      </c>
      <c r="E392" s="1">
        <v>3</v>
      </c>
      <c r="F392" s="1">
        <v>42</v>
      </c>
    </row>
    <row r="393" spans="1:6" x14ac:dyDescent="0.25">
      <c r="A393">
        <v>392</v>
      </c>
      <c r="B393" s="1" t="s">
        <v>558</v>
      </c>
      <c r="C393" s="1" t="s">
        <v>3309</v>
      </c>
      <c r="D393" s="1" t="s">
        <v>3310</v>
      </c>
      <c r="E393" s="1">
        <v>3</v>
      </c>
      <c r="F393" s="1">
        <v>43</v>
      </c>
    </row>
    <row r="394" spans="1:6" x14ac:dyDescent="0.25">
      <c r="A394">
        <v>393</v>
      </c>
      <c r="B394" s="1" t="s">
        <v>3429</v>
      </c>
      <c r="C394" s="1" t="s">
        <v>3428</v>
      </c>
      <c r="D394" s="1" t="s">
        <v>3429</v>
      </c>
    </row>
    <row r="395" spans="1:6" x14ac:dyDescent="0.25">
      <c r="A395">
        <v>394</v>
      </c>
      <c r="B395" s="1" t="s">
        <v>559</v>
      </c>
      <c r="C395" s="1" t="s">
        <v>1821</v>
      </c>
      <c r="D395" s="1" t="s">
        <v>1820</v>
      </c>
      <c r="E395" s="1">
        <v>3</v>
      </c>
      <c r="F395" s="1">
        <v>45</v>
      </c>
    </row>
    <row r="396" spans="1:6" x14ac:dyDescent="0.25">
      <c r="A396">
        <v>395</v>
      </c>
      <c r="B396" s="1" t="s">
        <v>560</v>
      </c>
      <c r="C396" s="1" t="s">
        <v>3311</v>
      </c>
      <c r="D396" s="1" t="s">
        <v>119</v>
      </c>
      <c r="E396" s="1">
        <v>4</v>
      </c>
      <c r="F396" s="1">
        <v>1</v>
      </c>
    </row>
    <row r="397" spans="1:6" x14ac:dyDescent="0.25">
      <c r="A397">
        <v>396</v>
      </c>
      <c r="B397" s="1" t="s">
        <v>561</v>
      </c>
      <c r="C397" s="1" t="s">
        <v>1827</v>
      </c>
      <c r="D397" s="1" t="s">
        <v>120</v>
      </c>
      <c r="E397" s="1">
        <v>3</v>
      </c>
      <c r="F397" s="1">
        <v>46</v>
      </c>
    </row>
    <row r="398" spans="1:6" x14ac:dyDescent="0.25">
      <c r="A398">
        <v>397</v>
      </c>
      <c r="B398" s="1" t="s">
        <v>562</v>
      </c>
      <c r="C398" s="1" t="s">
        <v>3312</v>
      </c>
      <c r="D398" s="1" t="s">
        <v>120</v>
      </c>
      <c r="E398" s="1">
        <v>4</v>
      </c>
      <c r="F398" s="1">
        <v>1</v>
      </c>
    </row>
    <row r="399" spans="1:6" x14ac:dyDescent="0.25">
      <c r="A399">
        <v>398</v>
      </c>
      <c r="B399" s="1" t="s">
        <v>563</v>
      </c>
      <c r="C399" s="1" t="s">
        <v>3313</v>
      </c>
      <c r="D399" s="1" t="s">
        <v>3314</v>
      </c>
      <c r="E399" s="1">
        <v>4</v>
      </c>
      <c r="F399" s="1">
        <v>2</v>
      </c>
    </row>
    <row r="400" spans="1:6" x14ac:dyDescent="0.25">
      <c r="A400">
        <v>399</v>
      </c>
      <c r="B400" s="1" t="s">
        <v>564</v>
      </c>
      <c r="C400" s="1" t="s">
        <v>3315</v>
      </c>
      <c r="D400" s="1" t="s">
        <v>3316</v>
      </c>
      <c r="E400" s="1">
        <v>4</v>
      </c>
      <c r="F400" s="1">
        <v>3</v>
      </c>
    </row>
    <row r="401" spans="1:6" x14ac:dyDescent="0.25">
      <c r="A401">
        <v>400</v>
      </c>
      <c r="B401" s="1" t="s">
        <v>565</v>
      </c>
      <c r="C401" s="1" t="s">
        <v>3317</v>
      </c>
      <c r="D401" s="1" t="s">
        <v>3318</v>
      </c>
      <c r="E401" s="1">
        <v>4</v>
      </c>
      <c r="F401" s="1">
        <v>4</v>
      </c>
    </row>
    <row r="402" spans="1:6" x14ac:dyDescent="0.25">
      <c r="A402">
        <v>401</v>
      </c>
      <c r="B402" s="1" t="s">
        <v>566</v>
      </c>
      <c r="C402" s="1" t="s">
        <v>1843</v>
      </c>
      <c r="D402" s="1" t="s">
        <v>1842</v>
      </c>
      <c r="E402" s="1">
        <v>3</v>
      </c>
      <c r="F402" s="1">
        <v>47</v>
      </c>
    </row>
    <row r="403" spans="1:6" x14ac:dyDescent="0.25">
      <c r="A403">
        <v>402</v>
      </c>
      <c r="B403" s="1" t="s">
        <v>567</v>
      </c>
      <c r="C403" s="1" t="s">
        <v>3319</v>
      </c>
      <c r="D403" s="1" t="s">
        <v>3320</v>
      </c>
      <c r="E403" s="1">
        <v>4</v>
      </c>
      <c r="F403" s="1">
        <v>1</v>
      </c>
    </row>
    <row r="404" spans="1:6" x14ac:dyDescent="0.25">
      <c r="A404">
        <v>403</v>
      </c>
      <c r="B404" s="1" t="s">
        <v>568</v>
      </c>
      <c r="C404" s="1" t="s">
        <v>1851</v>
      </c>
      <c r="D404" s="1" t="s">
        <v>1850</v>
      </c>
      <c r="E404" s="1">
        <v>3</v>
      </c>
      <c r="F404" s="1">
        <v>48</v>
      </c>
    </row>
    <row r="405" spans="1:6" x14ac:dyDescent="0.25">
      <c r="A405">
        <v>404</v>
      </c>
      <c r="B405" s="1" t="s">
        <v>569</v>
      </c>
      <c r="C405" s="1" t="s">
        <v>1861</v>
      </c>
      <c r="D405" s="1" t="s">
        <v>1860</v>
      </c>
      <c r="E405" s="1">
        <v>3</v>
      </c>
      <c r="F405" s="1">
        <v>49</v>
      </c>
    </row>
    <row r="406" spans="1:6" x14ac:dyDescent="0.25">
      <c r="A406">
        <v>405</v>
      </c>
      <c r="B406" s="1" t="s">
        <v>570</v>
      </c>
      <c r="C406" s="1" t="s">
        <v>1863</v>
      </c>
      <c r="D406" s="1" t="s">
        <v>66</v>
      </c>
      <c r="E406" s="1">
        <v>3</v>
      </c>
      <c r="F406" s="1">
        <v>50</v>
      </c>
    </row>
    <row r="407" spans="1:6" x14ac:dyDescent="0.25">
      <c r="A407">
        <v>406</v>
      </c>
      <c r="B407" s="1" t="s">
        <v>571</v>
      </c>
      <c r="C407" s="1" t="s">
        <v>1866</v>
      </c>
      <c r="D407" s="1" t="s">
        <v>1865</v>
      </c>
      <c r="E407" s="1">
        <v>3</v>
      </c>
      <c r="F407" s="1">
        <v>51</v>
      </c>
    </row>
    <row r="408" spans="1:6" x14ac:dyDescent="0.25">
      <c r="A408">
        <v>407</v>
      </c>
      <c r="B408" s="1" t="s">
        <v>572</v>
      </c>
      <c r="C408" s="1" t="s">
        <v>1869</v>
      </c>
      <c r="D408" s="1" t="s">
        <v>1868</v>
      </c>
      <c r="E408" s="1">
        <v>3</v>
      </c>
      <c r="F408" s="1">
        <v>52</v>
      </c>
    </row>
    <row r="409" spans="1:6" x14ac:dyDescent="0.25">
      <c r="A409">
        <v>408</v>
      </c>
      <c r="B409" s="1" t="s">
        <v>573</v>
      </c>
      <c r="C409" s="1" t="s">
        <v>1872</v>
      </c>
      <c r="D409" s="1" t="s">
        <v>1871</v>
      </c>
      <c r="E409" s="1">
        <v>3</v>
      </c>
      <c r="F409" s="1">
        <v>53</v>
      </c>
    </row>
    <row r="410" spans="1:6" x14ac:dyDescent="0.25">
      <c r="A410">
        <v>409</v>
      </c>
      <c r="B410" s="1" t="s">
        <v>574</v>
      </c>
      <c r="C410" s="1" t="s">
        <v>1875</v>
      </c>
      <c r="D410" s="1" t="s">
        <v>1874</v>
      </c>
      <c r="E410" s="1">
        <v>3</v>
      </c>
      <c r="F410" s="1">
        <v>54</v>
      </c>
    </row>
    <row r="411" spans="1:6" x14ac:dyDescent="0.25">
      <c r="A411">
        <v>410</v>
      </c>
      <c r="B411" s="1" t="s">
        <v>575</v>
      </c>
      <c r="C411" s="1" t="s">
        <v>3321</v>
      </c>
      <c r="D411" s="1" t="s">
        <v>121</v>
      </c>
      <c r="E411" s="1">
        <v>4</v>
      </c>
      <c r="F411" s="1">
        <v>1</v>
      </c>
    </row>
    <row r="412" spans="1:6" x14ac:dyDescent="0.25">
      <c r="A412">
        <v>411</v>
      </c>
      <c r="B412" s="1" t="s">
        <v>576</v>
      </c>
      <c r="C412" s="1" t="s">
        <v>3322</v>
      </c>
      <c r="D412" s="1" t="s">
        <v>122</v>
      </c>
      <c r="E412" s="1">
        <v>4</v>
      </c>
      <c r="F412" s="1">
        <v>2</v>
      </c>
    </row>
    <row r="413" spans="1:6" x14ac:dyDescent="0.25">
      <c r="A413">
        <v>412</v>
      </c>
      <c r="B413" s="1" t="s">
        <v>577</v>
      </c>
      <c r="C413" s="1" t="s">
        <v>1883</v>
      </c>
      <c r="D413" s="1" t="s">
        <v>1882</v>
      </c>
      <c r="E413" s="1">
        <v>3</v>
      </c>
      <c r="F413" s="1">
        <v>55</v>
      </c>
    </row>
    <row r="414" spans="1:6" x14ac:dyDescent="0.25">
      <c r="A414">
        <v>413</v>
      </c>
      <c r="B414" s="1" t="s">
        <v>578</v>
      </c>
      <c r="C414" s="1" t="s">
        <v>1886</v>
      </c>
      <c r="D414" s="1" t="s">
        <v>1885</v>
      </c>
      <c r="E414" s="1">
        <v>3</v>
      </c>
      <c r="F414" s="1">
        <v>56</v>
      </c>
    </row>
    <row r="415" spans="1:6" x14ac:dyDescent="0.25">
      <c r="A415">
        <v>414</v>
      </c>
      <c r="B415" s="1" t="s">
        <v>579</v>
      </c>
      <c r="C415" s="1" t="s">
        <v>1889</v>
      </c>
      <c r="D415" s="1" t="s">
        <v>1888</v>
      </c>
      <c r="E415" s="1">
        <v>3</v>
      </c>
      <c r="F415" s="1">
        <v>57</v>
      </c>
    </row>
    <row r="416" spans="1:6" x14ac:dyDescent="0.25">
      <c r="A416">
        <v>415</v>
      </c>
      <c r="B416" s="1" t="s">
        <v>580</v>
      </c>
      <c r="C416" s="1" t="s">
        <v>1892</v>
      </c>
      <c r="D416" s="1" t="s">
        <v>1891</v>
      </c>
      <c r="E416" s="1">
        <v>3</v>
      </c>
      <c r="F416" s="1">
        <v>58</v>
      </c>
    </row>
    <row r="417" spans="1:6" x14ac:dyDescent="0.25">
      <c r="A417">
        <v>416</v>
      </c>
      <c r="B417" s="1" t="s">
        <v>581</v>
      </c>
      <c r="C417" s="1" t="s">
        <v>1896</v>
      </c>
      <c r="D417" s="1" t="s">
        <v>1895</v>
      </c>
      <c r="E417" s="1">
        <v>3</v>
      </c>
      <c r="F417" s="1">
        <v>59</v>
      </c>
    </row>
    <row r="418" spans="1:6" x14ac:dyDescent="0.25">
      <c r="A418">
        <v>417</v>
      </c>
      <c r="B418" s="1" t="s">
        <v>582</v>
      </c>
      <c r="C418" s="1" t="s">
        <v>1900</v>
      </c>
      <c r="D418" s="1" t="s">
        <v>1899</v>
      </c>
      <c r="E418" s="1">
        <v>3</v>
      </c>
      <c r="F418" s="1">
        <v>60</v>
      </c>
    </row>
    <row r="419" spans="1:6" x14ac:dyDescent="0.25">
      <c r="A419">
        <v>418</v>
      </c>
      <c r="B419" s="1" t="s">
        <v>583</v>
      </c>
      <c r="C419" s="1" t="s">
        <v>1903</v>
      </c>
      <c r="D419" s="1" t="s">
        <v>1042</v>
      </c>
      <c r="E419" s="1">
        <v>3</v>
      </c>
      <c r="F419" s="1">
        <v>61</v>
      </c>
    </row>
    <row r="420" spans="1:6" x14ac:dyDescent="0.25">
      <c r="A420">
        <v>419</v>
      </c>
      <c r="B420" s="1" t="s">
        <v>584</v>
      </c>
      <c r="C420" s="1" t="s">
        <v>1907</v>
      </c>
      <c r="D420" s="1" t="s">
        <v>1906</v>
      </c>
      <c r="E420" s="1">
        <v>3</v>
      </c>
      <c r="F420" s="1">
        <v>62</v>
      </c>
    </row>
    <row r="421" spans="1:6" x14ac:dyDescent="0.25">
      <c r="A421">
        <v>420</v>
      </c>
      <c r="B421" s="1" t="s">
        <v>585</v>
      </c>
      <c r="C421" s="1" t="s">
        <v>1911</v>
      </c>
      <c r="D421" s="1" t="s">
        <v>1910</v>
      </c>
      <c r="E421" s="1">
        <v>3</v>
      </c>
      <c r="F421" s="1">
        <v>63</v>
      </c>
    </row>
    <row r="422" spans="1:6" x14ac:dyDescent="0.25">
      <c r="A422">
        <v>421</v>
      </c>
      <c r="B422" s="1" t="s">
        <v>586</v>
      </c>
      <c r="C422" s="1" t="s">
        <v>1915</v>
      </c>
      <c r="D422" s="1" t="s">
        <v>1914</v>
      </c>
      <c r="E422" s="1">
        <v>3</v>
      </c>
      <c r="F422" s="1">
        <v>64</v>
      </c>
    </row>
    <row r="423" spans="1:6" x14ac:dyDescent="0.25">
      <c r="A423">
        <v>422</v>
      </c>
      <c r="B423" s="1" t="s">
        <v>587</v>
      </c>
      <c r="C423" s="1" t="s">
        <v>1918</v>
      </c>
      <c r="D423" s="1" t="s">
        <v>1917</v>
      </c>
      <c r="E423" s="1">
        <v>3</v>
      </c>
      <c r="F423" s="1">
        <v>65</v>
      </c>
    </row>
    <row r="424" spans="1:6" x14ac:dyDescent="0.25">
      <c r="A424">
        <v>423</v>
      </c>
      <c r="B424" s="1" t="s">
        <v>588</v>
      </c>
      <c r="C424" s="1" t="s">
        <v>1921</v>
      </c>
      <c r="D424" s="1" t="s">
        <v>1920</v>
      </c>
      <c r="E424" s="1">
        <v>3</v>
      </c>
      <c r="F424" s="1">
        <v>66</v>
      </c>
    </row>
    <row r="425" spans="1:6" x14ac:dyDescent="0.25">
      <c r="A425">
        <v>424</v>
      </c>
      <c r="B425" s="1" t="s">
        <v>589</v>
      </c>
      <c r="C425" s="1" t="s">
        <v>1924</v>
      </c>
      <c r="D425" s="1" t="s">
        <v>1923</v>
      </c>
      <c r="E425" s="1">
        <v>3</v>
      </c>
      <c r="F425" s="1">
        <v>67</v>
      </c>
    </row>
    <row r="426" spans="1:6" x14ac:dyDescent="0.25">
      <c r="A426">
        <v>425</v>
      </c>
      <c r="B426" s="1" t="s">
        <v>590</v>
      </c>
      <c r="C426" s="1" t="s">
        <v>1926</v>
      </c>
      <c r="D426" s="1" t="s">
        <v>1045</v>
      </c>
      <c r="E426" s="1">
        <v>3</v>
      </c>
      <c r="F426" s="1">
        <v>68</v>
      </c>
    </row>
    <row r="427" spans="1:6" x14ac:dyDescent="0.25">
      <c r="A427">
        <v>426</v>
      </c>
      <c r="B427" s="1" t="s">
        <v>591</v>
      </c>
      <c r="C427" s="1" t="s">
        <v>3323</v>
      </c>
      <c r="D427" s="1" t="s">
        <v>1934</v>
      </c>
      <c r="E427" s="1">
        <v>3</v>
      </c>
      <c r="F427" s="1">
        <v>69</v>
      </c>
    </row>
    <row r="428" spans="1:6" x14ac:dyDescent="0.25">
      <c r="A428">
        <v>427</v>
      </c>
      <c r="B428" s="1" t="s">
        <v>592</v>
      </c>
      <c r="C428" s="1" t="s">
        <v>3324</v>
      </c>
      <c r="D428" s="1" t="s">
        <v>1937</v>
      </c>
      <c r="E428" s="1">
        <v>3</v>
      </c>
      <c r="F428" s="1">
        <v>70</v>
      </c>
    </row>
    <row r="429" spans="1:6" x14ac:dyDescent="0.25">
      <c r="A429">
        <v>428</v>
      </c>
      <c r="B429" s="1" t="s">
        <v>593</v>
      </c>
      <c r="C429" s="1" t="s">
        <v>3325</v>
      </c>
      <c r="D429" s="1" t="s">
        <v>1940</v>
      </c>
      <c r="E429" s="1">
        <v>3</v>
      </c>
      <c r="F429" s="1">
        <v>71</v>
      </c>
    </row>
    <row r="430" spans="1:6" x14ac:dyDescent="0.25">
      <c r="A430">
        <v>429</v>
      </c>
      <c r="B430" s="1" t="s">
        <v>594</v>
      </c>
      <c r="C430" s="1" t="s">
        <v>3326</v>
      </c>
      <c r="D430" s="1" t="s">
        <v>123</v>
      </c>
      <c r="E430" s="1">
        <v>4</v>
      </c>
      <c r="F430" s="1">
        <v>1</v>
      </c>
    </row>
    <row r="431" spans="1:6" x14ac:dyDescent="0.25">
      <c r="A431">
        <v>430</v>
      </c>
      <c r="B431" s="1" t="s">
        <v>595</v>
      </c>
      <c r="C431" s="1" t="s">
        <v>3327</v>
      </c>
      <c r="D431" s="1" t="s">
        <v>3328</v>
      </c>
      <c r="E431" s="1">
        <v>4</v>
      </c>
      <c r="F431" s="1">
        <v>2</v>
      </c>
    </row>
    <row r="432" spans="1:6" x14ac:dyDescent="0.25">
      <c r="A432">
        <v>431</v>
      </c>
      <c r="B432" s="1" t="s">
        <v>596</v>
      </c>
      <c r="C432" s="1" t="s">
        <v>3329</v>
      </c>
      <c r="D432" s="1" t="s">
        <v>1888</v>
      </c>
      <c r="E432" s="1">
        <v>3</v>
      </c>
      <c r="F432" s="1">
        <v>72</v>
      </c>
    </row>
    <row r="433" spans="1:6" x14ac:dyDescent="0.25">
      <c r="A433">
        <v>432</v>
      </c>
      <c r="B433" s="1" t="s">
        <v>597</v>
      </c>
      <c r="C433" s="1" t="s">
        <v>3330</v>
      </c>
      <c r="D433" s="1" t="s">
        <v>1952</v>
      </c>
      <c r="E433" s="1">
        <v>3</v>
      </c>
      <c r="F433" s="1">
        <v>73</v>
      </c>
    </row>
    <row r="434" spans="1:6" x14ac:dyDescent="0.25">
      <c r="A434">
        <v>433</v>
      </c>
      <c r="B434" s="1" t="s">
        <v>598</v>
      </c>
      <c r="C434" s="1" t="s">
        <v>3331</v>
      </c>
      <c r="D434" s="1" t="s">
        <v>3332</v>
      </c>
      <c r="E434" s="1">
        <v>4</v>
      </c>
      <c r="F434" s="1">
        <v>1</v>
      </c>
    </row>
    <row r="435" spans="1:6" x14ac:dyDescent="0.25">
      <c r="A435">
        <v>434</v>
      </c>
      <c r="B435" s="1" t="s">
        <v>599</v>
      </c>
      <c r="C435" s="1" t="s">
        <v>3333</v>
      </c>
      <c r="D435" s="1" t="s">
        <v>3334</v>
      </c>
      <c r="E435" s="1">
        <v>4</v>
      </c>
      <c r="F435" s="1">
        <v>2</v>
      </c>
    </row>
    <row r="436" spans="1:6" x14ac:dyDescent="0.25">
      <c r="A436">
        <v>435</v>
      </c>
      <c r="B436" s="1" t="s">
        <v>600</v>
      </c>
      <c r="C436" s="1" t="s">
        <v>3335</v>
      </c>
      <c r="D436" s="1" t="s">
        <v>124</v>
      </c>
      <c r="E436" s="1">
        <v>4</v>
      </c>
      <c r="F436" s="1">
        <v>3</v>
      </c>
    </row>
    <row r="437" spans="1:6" x14ac:dyDescent="0.25">
      <c r="A437">
        <v>436</v>
      </c>
      <c r="B437" s="1" t="s">
        <v>601</v>
      </c>
      <c r="C437" s="1" t="s">
        <v>3336</v>
      </c>
      <c r="D437" s="1" t="s">
        <v>125</v>
      </c>
      <c r="E437" s="1">
        <v>4</v>
      </c>
      <c r="F437" s="1">
        <v>4</v>
      </c>
    </row>
    <row r="438" spans="1:6" x14ac:dyDescent="0.25">
      <c r="A438">
        <v>437</v>
      </c>
      <c r="B438" s="1" t="s">
        <v>602</v>
      </c>
      <c r="C438" s="1" t="s">
        <v>3337</v>
      </c>
      <c r="D438" s="1" t="s">
        <v>126</v>
      </c>
      <c r="E438" s="1">
        <v>4</v>
      </c>
      <c r="F438" s="1">
        <v>5</v>
      </c>
    </row>
    <row r="439" spans="1:6" x14ac:dyDescent="0.25">
      <c r="A439">
        <v>438</v>
      </c>
      <c r="B439" s="1" t="s">
        <v>603</v>
      </c>
      <c r="C439" s="1" t="s">
        <v>3338</v>
      </c>
      <c r="D439" s="1" t="s">
        <v>127</v>
      </c>
      <c r="E439" s="1">
        <v>4</v>
      </c>
      <c r="F439" s="1">
        <v>6</v>
      </c>
    </row>
    <row r="440" spans="1:6" x14ac:dyDescent="0.25">
      <c r="A440">
        <v>439</v>
      </c>
      <c r="B440" s="1" t="s">
        <v>604</v>
      </c>
      <c r="C440" s="1" t="s">
        <v>3339</v>
      </c>
      <c r="D440" s="1" t="s">
        <v>128</v>
      </c>
      <c r="E440" s="1">
        <v>3</v>
      </c>
      <c r="F440" s="1">
        <v>74</v>
      </c>
    </row>
    <row r="441" spans="1:6" x14ac:dyDescent="0.25">
      <c r="A441">
        <v>440</v>
      </c>
      <c r="B441" s="1" t="s">
        <v>605</v>
      </c>
      <c r="C441" s="1" t="s">
        <v>3340</v>
      </c>
      <c r="D441" s="1" t="s">
        <v>128</v>
      </c>
      <c r="E441" s="1">
        <v>4</v>
      </c>
      <c r="F441" s="1">
        <v>1</v>
      </c>
    </row>
    <row r="442" spans="1:6" x14ac:dyDescent="0.25">
      <c r="A442">
        <v>441</v>
      </c>
      <c r="B442" s="1" t="s">
        <v>606</v>
      </c>
      <c r="C442" s="1" t="s">
        <v>3341</v>
      </c>
      <c r="D442" s="1" t="s">
        <v>129</v>
      </c>
      <c r="E442" s="1">
        <v>4</v>
      </c>
      <c r="F442" s="1">
        <v>2</v>
      </c>
    </row>
    <row r="443" spans="1:6" x14ac:dyDescent="0.25">
      <c r="A443">
        <v>442</v>
      </c>
      <c r="B443" s="1" t="s">
        <v>607</v>
      </c>
      <c r="C443" s="1" t="s">
        <v>3342</v>
      </c>
      <c r="D443" s="1" t="s">
        <v>130</v>
      </c>
      <c r="E443" s="1">
        <v>4</v>
      </c>
      <c r="F443" s="1">
        <v>3</v>
      </c>
    </row>
    <row r="444" spans="1:6" x14ac:dyDescent="0.25">
      <c r="A444">
        <v>443</v>
      </c>
      <c r="B444" s="1" t="s">
        <v>608</v>
      </c>
      <c r="C444" s="1" t="s">
        <v>3343</v>
      </c>
      <c r="D444" s="1" t="s">
        <v>131</v>
      </c>
      <c r="E444" s="1">
        <v>4</v>
      </c>
      <c r="F444" s="1">
        <v>4</v>
      </c>
    </row>
    <row r="445" spans="1:6" x14ac:dyDescent="0.25">
      <c r="A445">
        <v>444</v>
      </c>
      <c r="B445" s="1" t="s">
        <v>609</v>
      </c>
      <c r="C445" s="1" t="s">
        <v>3344</v>
      </c>
      <c r="D445" s="1" t="s">
        <v>1983</v>
      </c>
      <c r="E445" s="1">
        <v>3</v>
      </c>
      <c r="F445" s="1">
        <v>75</v>
      </c>
    </row>
    <row r="446" spans="1:6" x14ac:dyDescent="0.25">
      <c r="A446">
        <v>445</v>
      </c>
      <c r="B446" s="1" t="s">
        <v>610</v>
      </c>
      <c r="C446" s="1" t="s">
        <v>3345</v>
      </c>
      <c r="D446" s="1" t="s">
        <v>1987</v>
      </c>
      <c r="E446" s="1">
        <v>3</v>
      </c>
      <c r="F446" s="1">
        <v>76</v>
      </c>
    </row>
    <row r="447" spans="1:6" x14ac:dyDescent="0.25">
      <c r="A447">
        <v>446</v>
      </c>
      <c r="B447" s="1" t="s">
        <v>611</v>
      </c>
      <c r="C447" s="1" t="s">
        <v>3346</v>
      </c>
      <c r="D447" s="1" t="s">
        <v>1991</v>
      </c>
      <c r="E447" s="1">
        <v>3</v>
      </c>
      <c r="F447" s="1">
        <v>77</v>
      </c>
    </row>
    <row r="448" spans="1:6" x14ac:dyDescent="0.25">
      <c r="A448">
        <v>447</v>
      </c>
      <c r="B448" s="1" t="s">
        <v>612</v>
      </c>
      <c r="C448" s="1" t="s">
        <v>3347</v>
      </c>
      <c r="D448" s="1" t="s">
        <v>3348</v>
      </c>
      <c r="E448" s="1">
        <v>5</v>
      </c>
      <c r="F448" s="1">
        <v>1</v>
      </c>
    </row>
    <row r="449" spans="1:6" x14ac:dyDescent="0.25">
      <c r="A449">
        <v>448</v>
      </c>
      <c r="B449" s="1" t="s">
        <v>613</v>
      </c>
      <c r="C449" s="1" t="s">
        <v>3349</v>
      </c>
      <c r="D449" s="1" t="s">
        <v>132</v>
      </c>
      <c r="E449" s="1">
        <v>5</v>
      </c>
      <c r="F449" s="1">
        <v>2</v>
      </c>
    </row>
    <row r="450" spans="1:6" x14ac:dyDescent="0.25">
      <c r="A450">
        <v>449</v>
      </c>
      <c r="B450" s="1" t="s">
        <v>614</v>
      </c>
      <c r="C450" s="1" t="s">
        <v>3350</v>
      </c>
      <c r="D450" s="1" t="s">
        <v>2000</v>
      </c>
      <c r="E450" s="1">
        <v>3</v>
      </c>
      <c r="F450" s="1">
        <v>78</v>
      </c>
    </row>
    <row r="451" spans="1:6" x14ac:dyDescent="0.25">
      <c r="A451">
        <v>450</v>
      </c>
      <c r="B451" s="1" t="s">
        <v>615</v>
      </c>
      <c r="C451" s="1" t="s">
        <v>3351</v>
      </c>
      <c r="D451" s="1" t="s">
        <v>70</v>
      </c>
      <c r="E451" s="1">
        <v>3</v>
      </c>
      <c r="F451" s="1">
        <v>79</v>
      </c>
    </row>
    <row r="452" spans="1:6" x14ac:dyDescent="0.25">
      <c r="A452">
        <v>451</v>
      </c>
      <c r="B452" s="1" t="s">
        <v>618</v>
      </c>
      <c r="C452" s="1" t="s">
        <v>3356</v>
      </c>
      <c r="D452" s="1" t="s">
        <v>1</v>
      </c>
      <c r="E452" s="1">
        <v>3</v>
      </c>
      <c r="F452" s="1">
        <v>80</v>
      </c>
    </row>
    <row r="453" spans="1:6" x14ac:dyDescent="0.25">
      <c r="A453">
        <v>452</v>
      </c>
      <c r="B453" s="1" t="s">
        <v>619</v>
      </c>
      <c r="C453" s="1" t="s">
        <v>133</v>
      </c>
      <c r="D453" s="1" t="s">
        <v>2005</v>
      </c>
      <c r="E453" s="1">
        <v>2</v>
      </c>
      <c r="F453" s="1" t="s">
        <v>2842</v>
      </c>
    </row>
    <row r="454" spans="1:6" x14ac:dyDescent="0.25">
      <c r="A454">
        <v>453</v>
      </c>
      <c r="B454" s="1" t="s">
        <v>620</v>
      </c>
      <c r="C454" s="1" t="s">
        <v>2008</v>
      </c>
      <c r="D454" s="1" t="s">
        <v>2007</v>
      </c>
      <c r="E454" s="1">
        <v>3</v>
      </c>
      <c r="F454" s="1">
        <v>1</v>
      </c>
    </row>
    <row r="455" spans="1:6" x14ac:dyDescent="0.25">
      <c r="A455">
        <v>454</v>
      </c>
      <c r="B455" s="1" t="s">
        <v>621</v>
      </c>
      <c r="C455" s="1" t="s">
        <v>3357</v>
      </c>
      <c r="D455" s="1" t="s">
        <v>134</v>
      </c>
      <c r="E455" s="1">
        <v>6</v>
      </c>
      <c r="F455" s="1">
        <v>1</v>
      </c>
    </row>
    <row r="456" spans="1:6" x14ac:dyDescent="0.25">
      <c r="A456">
        <v>455</v>
      </c>
      <c r="B456" s="1" t="s">
        <v>622</v>
      </c>
      <c r="C456" s="1" t="s">
        <v>3358</v>
      </c>
      <c r="D456" s="1" t="s">
        <v>135</v>
      </c>
      <c r="E456" s="1">
        <v>6</v>
      </c>
      <c r="F456" s="1">
        <v>2</v>
      </c>
    </row>
    <row r="457" spans="1:6" x14ac:dyDescent="0.25">
      <c r="A457">
        <v>456</v>
      </c>
      <c r="B457" s="1" t="s">
        <v>623</v>
      </c>
      <c r="C457" s="1" t="s">
        <v>3359</v>
      </c>
      <c r="D457" s="1" t="s">
        <v>136</v>
      </c>
      <c r="E457" s="1">
        <v>6</v>
      </c>
      <c r="F457" s="1">
        <v>3</v>
      </c>
    </row>
    <row r="458" spans="1:6" x14ac:dyDescent="0.25">
      <c r="A458">
        <v>457</v>
      </c>
      <c r="B458" s="1" t="s">
        <v>3424</v>
      </c>
      <c r="C458" s="1" t="s">
        <v>3425</v>
      </c>
      <c r="D458" s="1" t="s">
        <v>3424</v>
      </c>
    </row>
    <row r="459" spans="1:6" x14ac:dyDescent="0.25">
      <c r="A459">
        <v>458</v>
      </c>
      <c r="B459" s="1" t="s">
        <v>624</v>
      </c>
      <c r="C459" s="1" t="s">
        <v>3360</v>
      </c>
      <c r="D459" s="1" t="s">
        <v>137</v>
      </c>
      <c r="E459" s="1">
        <v>6</v>
      </c>
      <c r="F459" s="1">
        <v>5</v>
      </c>
    </row>
    <row r="460" spans="1:6" x14ac:dyDescent="0.25">
      <c r="A460">
        <v>459</v>
      </c>
      <c r="B460" s="1" t="s">
        <v>625</v>
      </c>
      <c r="C460" s="1" t="s">
        <v>3361</v>
      </c>
      <c r="D460" s="1" t="s">
        <v>3362</v>
      </c>
      <c r="E460" s="1">
        <v>6</v>
      </c>
      <c r="F460" s="1">
        <v>6</v>
      </c>
    </row>
    <row r="461" spans="1:6" x14ac:dyDescent="0.25">
      <c r="A461">
        <v>460</v>
      </c>
      <c r="B461" s="1" t="s">
        <v>626</v>
      </c>
      <c r="C461" s="1" t="s">
        <v>2026</v>
      </c>
      <c r="D461" s="1" t="s">
        <v>2025</v>
      </c>
      <c r="E461" s="1">
        <v>3</v>
      </c>
      <c r="F461" s="1">
        <v>2</v>
      </c>
    </row>
    <row r="462" spans="1:6" x14ac:dyDescent="0.25">
      <c r="A462">
        <v>461</v>
      </c>
      <c r="B462" s="1" t="s">
        <v>627</v>
      </c>
      <c r="C462" s="1" t="s">
        <v>2039</v>
      </c>
      <c r="D462" s="1" t="s">
        <v>2038</v>
      </c>
      <c r="E462" s="1">
        <v>3</v>
      </c>
      <c r="F462" s="1">
        <v>3</v>
      </c>
    </row>
    <row r="463" spans="1:6" x14ac:dyDescent="0.25">
      <c r="A463">
        <v>462</v>
      </c>
      <c r="B463" s="1" t="s">
        <v>628</v>
      </c>
      <c r="C463" s="1" t="s">
        <v>2042</v>
      </c>
      <c r="D463" s="1" t="s">
        <v>2041</v>
      </c>
      <c r="E463" s="1">
        <v>3</v>
      </c>
      <c r="F463" s="1">
        <v>4</v>
      </c>
    </row>
    <row r="464" spans="1:6" x14ac:dyDescent="0.25">
      <c r="A464">
        <v>463</v>
      </c>
      <c r="B464" s="1" t="s">
        <v>629</v>
      </c>
      <c r="C464" s="1" t="s">
        <v>2045</v>
      </c>
      <c r="D464" s="1" t="s">
        <v>2044</v>
      </c>
      <c r="E464" s="1">
        <v>3</v>
      </c>
      <c r="F464" s="1">
        <v>5</v>
      </c>
    </row>
    <row r="465" spans="1:6" x14ac:dyDescent="0.25">
      <c r="A465">
        <v>464</v>
      </c>
      <c r="B465" s="1" t="s">
        <v>630</v>
      </c>
      <c r="C465" s="1" t="s">
        <v>807</v>
      </c>
      <c r="D465" s="1" t="s">
        <v>1</v>
      </c>
      <c r="E465" s="1">
        <v>3</v>
      </c>
      <c r="F465" s="1">
        <v>6</v>
      </c>
    </row>
    <row r="466" spans="1:6" x14ac:dyDescent="0.25">
      <c r="A466">
        <v>465</v>
      </c>
      <c r="B466" s="1" t="s">
        <v>631</v>
      </c>
      <c r="C466" s="1" t="s">
        <v>138</v>
      </c>
      <c r="D466" s="1" t="s">
        <v>2048</v>
      </c>
      <c r="E466" s="1">
        <v>2</v>
      </c>
      <c r="F466" s="1" t="s">
        <v>2851</v>
      </c>
    </row>
    <row r="467" spans="1:6" x14ac:dyDescent="0.25">
      <c r="A467">
        <v>466</v>
      </c>
      <c r="B467" s="1" t="s">
        <v>632</v>
      </c>
      <c r="C467" s="1" t="s">
        <v>754</v>
      </c>
      <c r="D467" s="1" t="s">
        <v>753</v>
      </c>
      <c r="E467" s="1">
        <v>3</v>
      </c>
      <c r="F467" s="1">
        <v>1</v>
      </c>
    </row>
    <row r="468" spans="1:6" x14ac:dyDescent="0.25">
      <c r="A468">
        <v>467</v>
      </c>
      <c r="B468" s="1" t="s">
        <v>633</v>
      </c>
      <c r="C468" s="1" t="s">
        <v>3363</v>
      </c>
      <c r="D468" s="1" t="s">
        <v>139</v>
      </c>
      <c r="E468" s="1">
        <v>7</v>
      </c>
      <c r="F468" s="1">
        <v>1</v>
      </c>
    </row>
    <row r="469" spans="1:6" x14ac:dyDescent="0.25">
      <c r="A469">
        <v>468</v>
      </c>
      <c r="B469" s="1" t="s">
        <v>634</v>
      </c>
      <c r="C469" s="1" t="s">
        <v>3364</v>
      </c>
      <c r="D469" s="1" t="s">
        <v>140</v>
      </c>
      <c r="E469" s="1">
        <v>7</v>
      </c>
      <c r="F469" s="1">
        <v>2</v>
      </c>
    </row>
    <row r="470" spans="1:6" x14ac:dyDescent="0.25">
      <c r="A470">
        <v>469</v>
      </c>
      <c r="B470" s="1" t="s">
        <v>635</v>
      </c>
      <c r="C470" s="1" t="s">
        <v>3365</v>
      </c>
      <c r="D470" s="1" t="s">
        <v>141</v>
      </c>
      <c r="E470" s="1">
        <v>7</v>
      </c>
      <c r="F470" s="1">
        <v>3</v>
      </c>
    </row>
    <row r="471" spans="1:6" x14ac:dyDescent="0.25">
      <c r="A471">
        <v>470</v>
      </c>
      <c r="B471" s="1" t="s">
        <v>636</v>
      </c>
      <c r="C471" s="1" t="s">
        <v>3366</v>
      </c>
      <c r="D471" s="1" t="s">
        <v>3367</v>
      </c>
      <c r="E471" s="1">
        <v>7</v>
      </c>
      <c r="F471" s="1">
        <v>4</v>
      </c>
    </row>
    <row r="472" spans="1:6" x14ac:dyDescent="0.25">
      <c r="A472">
        <v>471</v>
      </c>
      <c r="B472" s="1" t="s">
        <v>637</v>
      </c>
      <c r="C472" s="1" t="s">
        <v>3368</v>
      </c>
      <c r="D472" s="1" t="s">
        <v>3369</v>
      </c>
      <c r="E472" s="1">
        <v>7</v>
      </c>
      <c r="F472" s="1">
        <v>5</v>
      </c>
    </row>
    <row r="473" spans="1:6" x14ac:dyDescent="0.25">
      <c r="A473">
        <v>472</v>
      </c>
      <c r="B473" s="1" t="s">
        <v>638</v>
      </c>
      <c r="C473" s="1" t="s">
        <v>771</v>
      </c>
      <c r="D473" s="1" t="s">
        <v>770</v>
      </c>
      <c r="E473" s="1">
        <v>3</v>
      </c>
      <c r="F473" s="1">
        <v>2</v>
      </c>
    </row>
    <row r="474" spans="1:6" x14ac:dyDescent="0.25">
      <c r="A474">
        <v>473</v>
      </c>
      <c r="B474" s="1" t="s">
        <v>639</v>
      </c>
      <c r="C474" s="1" t="s">
        <v>3370</v>
      </c>
      <c r="D474" s="1" t="s">
        <v>3371</v>
      </c>
      <c r="E474" s="1">
        <v>3</v>
      </c>
      <c r="F474" s="1">
        <v>3</v>
      </c>
    </row>
    <row r="475" spans="1:6" x14ac:dyDescent="0.25">
      <c r="A475">
        <v>474</v>
      </c>
      <c r="B475" s="1" t="s">
        <v>640</v>
      </c>
      <c r="C475" s="1" t="s">
        <v>3372</v>
      </c>
      <c r="D475" s="1" t="s">
        <v>142</v>
      </c>
      <c r="E475" s="1">
        <v>3</v>
      </c>
      <c r="F475" s="1">
        <v>1</v>
      </c>
    </row>
    <row r="476" spans="1:6" x14ac:dyDescent="0.25">
      <c r="A476">
        <v>475</v>
      </c>
      <c r="B476" s="1" t="s">
        <v>641</v>
      </c>
      <c r="C476" s="1" t="s">
        <v>3373</v>
      </c>
      <c r="D476" s="1" t="s">
        <v>143</v>
      </c>
      <c r="E476" s="1">
        <v>3</v>
      </c>
      <c r="F476" s="1">
        <v>2</v>
      </c>
    </row>
    <row r="477" spans="1:6" x14ac:dyDescent="0.25">
      <c r="A477">
        <v>476</v>
      </c>
      <c r="B477" s="1" t="s">
        <v>642</v>
      </c>
      <c r="C477" s="1" t="s">
        <v>3374</v>
      </c>
      <c r="D477" s="1" t="s">
        <v>144</v>
      </c>
      <c r="E477" s="1">
        <v>3</v>
      </c>
      <c r="F477" s="1">
        <v>3</v>
      </c>
    </row>
    <row r="478" spans="1:6" x14ac:dyDescent="0.25">
      <c r="A478">
        <v>477</v>
      </c>
      <c r="B478" s="1" t="s">
        <v>643</v>
      </c>
      <c r="C478" s="1" t="s">
        <v>3375</v>
      </c>
      <c r="D478" s="1" t="s">
        <v>145</v>
      </c>
      <c r="E478" s="1">
        <v>3</v>
      </c>
      <c r="F478" s="1">
        <v>4</v>
      </c>
    </row>
    <row r="479" spans="1:6" x14ac:dyDescent="0.25">
      <c r="A479">
        <v>478</v>
      </c>
      <c r="B479" s="1" t="s">
        <v>644</v>
      </c>
      <c r="C479" s="1" t="s">
        <v>3376</v>
      </c>
      <c r="D479" s="1" t="s">
        <v>3377</v>
      </c>
      <c r="E479" s="1">
        <v>3</v>
      </c>
      <c r="F479" s="1">
        <v>5</v>
      </c>
    </row>
    <row r="480" spans="1:6" x14ac:dyDescent="0.25">
      <c r="A480">
        <v>479</v>
      </c>
      <c r="B480" s="1" t="s">
        <v>645</v>
      </c>
      <c r="C480" s="1" t="s">
        <v>3378</v>
      </c>
      <c r="D480" s="1" t="s">
        <v>146</v>
      </c>
      <c r="E480" s="1">
        <v>3</v>
      </c>
      <c r="F480" s="1">
        <v>6</v>
      </c>
    </row>
    <row r="481" spans="1:6" x14ac:dyDescent="0.25">
      <c r="A481">
        <v>480</v>
      </c>
      <c r="B481" s="1" t="s">
        <v>646</v>
      </c>
      <c r="C481" s="1" t="s">
        <v>3379</v>
      </c>
      <c r="D481" s="1" t="s">
        <v>147</v>
      </c>
      <c r="E481" s="1">
        <v>3</v>
      </c>
      <c r="F481" s="1">
        <v>7</v>
      </c>
    </row>
    <row r="482" spans="1:6" x14ac:dyDescent="0.25">
      <c r="A482">
        <v>481</v>
      </c>
      <c r="B482" s="1" t="s">
        <v>647</v>
      </c>
      <c r="C482" s="1" t="s">
        <v>3380</v>
      </c>
      <c r="D482" s="1" t="s">
        <v>148</v>
      </c>
      <c r="E482" s="1">
        <v>3</v>
      </c>
      <c r="F482" s="1">
        <v>8</v>
      </c>
    </row>
    <row r="483" spans="1:6" x14ac:dyDescent="0.25">
      <c r="A483">
        <v>482</v>
      </c>
      <c r="B483" s="1" t="s">
        <v>648</v>
      </c>
      <c r="C483" s="1" t="s">
        <v>802</v>
      </c>
      <c r="D483" s="1" t="s">
        <v>801</v>
      </c>
      <c r="E483" s="1">
        <v>3</v>
      </c>
      <c r="F483" s="1">
        <v>4</v>
      </c>
    </row>
    <row r="484" spans="1:6" x14ac:dyDescent="0.25">
      <c r="A484">
        <v>483</v>
      </c>
      <c r="B484" s="1" t="s">
        <v>3426</v>
      </c>
      <c r="C484" s="1" t="s">
        <v>3426</v>
      </c>
      <c r="D484" s="1" t="s">
        <v>3427</v>
      </c>
    </row>
    <row r="485" spans="1:6" x14ac:dyDescent="0.25">
      <c r="A485">
        <v>484</v>
      </c>
      <c r="B485" s="1" t="s">
        <v>649</v>
      </c>
      <c r="C485" s="1" t="s">
        <v>807</v>
      </c>
      <c r="D485" s="1" t="s">
        <v>1</v>
      </c>
      <c r="E485" s="1">
        <v>3</v>
      </c>
      <c r="F485" s="1">
        <v>6</v>
      </c>
    </row>
    <row r="486" spans="1:6" x14ac:dyDescent="0.25">
      <c r="A486">
        <v>485</v>
      </c>
      <c r="B486" s="1" t="s">
        <v>650</v>
      </c>
      <c r="C486" s="1" t="s">
        <v>149</v>
      </c>
      <c r="D486" s="1" t="s">
        <v>809</v>
      </c>
      <c r="E486" s="1">
        <v>2</v>
      </c>
      <c r="F486" s="1" t="s">
        <v>2854</v>
      </c>
    </row>
    <row r="487" spans="1:6" x14ac:dyDescent="0.25">
      <c r="A487">
        <v>486</v>
      </c>
      <c r="B487" s="1" t="s">
        <v>651</v>
      </c>
      <c r="C487" s="1" t="s">
        <v>813</v>
      </c>
      <c r="D487" s="1" t="s">
        <v>150</v>
      </c>
      <c r="E487" s="1">
        <v>2</v>
      </c>
      <c r="F487" s="1" t="s">
        <v>2857</v>
      </c>
    </row>
    <row r="488" spans="1:6" x14ac:dyDescent="0.25">
      <c r="A488">
        <v>487</v>
      </c>
      <c r="B488" s="1" t="s">
        <v>652</v>
      </c>
      <c r="C488" s="1" t="s">
        <v>816</v>
      </c>
      <c r="D488" s="1" t="s">
        <v>815</v>
      </c>
      <c r="E488" s="1">
        <v>3</v>
      </c>
      <c r="F488" s="1">
        <v>1</v>
      </c>
    </row>
    <row r="489" spans="1:6" x14ac:dyDescent="0.25">
      <c r="A489">
        <v>488</v>
      </c>
      <c r="B489" s="1" t="s">
        <v>653</v>
      </c>
      <c r="C489" s="1" t="s">
        <v>820</v>
      </c>
      <c r="D489" s="1" t="s">
        <v>819</v>
      </c>
      <c r="E489" s="1">
        <v>3</v>
      </c>
      <c r="F489" s="1">
        <v>2</v>
      </c>
    </row>
    <row r="490" spans="1:6" x14ac:dyDescent="0.25">
      <c r="A490">
        <v>489</v>
      </c>
      <c r="B490" s="1" t="s">
        <v>654</v>
      </c>
      <c r="C490" s="1" t="s">
        <v>823</v>
      </c>
      <c r="D490" s="1" t="s">
        <v>822</v>
      </c>
      <c r="E490" s="1">
        <v>3</v>
      </c>
      <c r="F490" s="1">
        <v>3</v>
      </c>
    </row>
    <row r="491" spans="1:6" x14ac:dyDescent="0.25">
      <c r="A491">
        <v>490</v>
      </c>
      <c r="B491" s="1" t="s">
        <v>655</v>
      </c>
      <c r="C491" s="1" t="s">
        <v>826</v>
      </c>
      <c r="D491" s="1" t="s">
        <v>825</v>
      </c>
      <c r="E491" s="1">
        <v>3</v>
      </c>
      <c r="F491" s="1">
        <v>4</v>
      </c>
    </row>
    <row r="492" spans="1:6" x14ac:dyDescent="0.25">
      <c r="A492">
        <v>491</v>
      </c>
      <c r="B492" s="1" t="s">
        <v>656</v>
      </c>
      <c r="C492" s="1" t="s">
        <v>829</v>
      </c>
      <c r="D492" s="1" t="s">
        <v>828</v>
      </c>
      <c r="E492" s="1">
        <v>3</v>
      </c>
      <c r="F492" s="1">
        <v>5</v>
      </c>
    </row>
    <row r="493" spans="1:6" x14ac:dyDescent="0.25">
      <c r="A493">
        <v>492</v>
      </c>
      <c r="B493" s="1" t="s">
        <v>657</v>
      </c>
      <c r="C493" s="1" t="s">
        <v>832</v>
      </c>
      <c r="D493" s="1" t="s">
        <v>831</v>
      </c>
      <c r="E493" s="1">
        <v>3</v>
      </c>
      <c r="F493" s="1">
        <v>6</v>
      </c>
    </row>
    <row r="494" spans="1:6" x14ac:dyDescent="0.25">
      <c r="A494">
        <v>493</v>
      </c>
      <c r="B494" s="1" t="s">
        <v>658</v>
      </c>
      <c r="C494" s="1" t="s">
        <v>835</v>
      </c>
      <c r="D494" s="1" t="s">
        <v>834</v>
      </c>
      <c r="E494" s="1">
        <v>3</v>
      </c>
      <c r="F494" s="1">
        <v>7</v>
      </c>
    </row>
    <row r="495" spans="1:6" x14ac:dyDescent="0.25">
      <c r="A495">
        <v>494</v>
      </c>
      <c r="B495" s="1" t="s">
        <v>659</v>
      </c>
      <c r="C495" s="1" t="s">
        <v>838</v>
      </c>
      <c r="D495" s="1" t="s">
        <v>837</v>
      </c>
      <c r="E495" s="1">
        <v>3</v>
      </c>
      <c r="F495" s="1">
        <v>8</v>
      </c>
    </row>
    <row r="496" spans="1:6" x14ac:dyDescent="0.25">
      <c r="A496">
        <v>495</v>
      </c>
      <c r="B496" s="1" t="s">
        <v>660</v>
      </c>
      <c r="C496" s="1" t="s">
        <v>840</v>
      </c>
      <c r="D496" s="1" t="s">
        <v>1</v>
      </c>
      <c r="E496" s="1">
        <v>3</v>
      </c>
      <c r="F496" s="1">
        <v>9</v>
      </c>
    </row>
    <row r="497" spans="1:6" x14ac:dyDescent="0.25">
      <c r="A497">
        <v>496</v>
      </c>
      <c r="B497" s="1" t="s">
        <v>661</v>
      </c>
      <c r="C497" s="1" t="s">
        <v>842</v>
      </c>
      <c r="D497" s="1" t="s">
        <v>151</v>
      </c>
      <c r="E497" s="1">
        <v>2</v>
      </c>
      <c r="F497" s="1" t="s">
        <v>2859</v>
      </c>
    </row>
    <row r="498" spans="1:6" x14ac:dyDescent="0.25">
      <c r="A498">
        <v>497</v>
      </c>
      <c r="B498" s="1" t="s">
        <v>662</v>
      </c>
      <c r="C498" s="1" t="s">
        <v>846</v>
      </c>
      <c r="D498" s="1" t="s">
        <v>845</v>
      </c>
      <c r="E498" s="1">
        <v>3</v>
      </c>
      <c r="F498" s="1">
        <v>1</v>
      </c>
    </row>
    <row r="499" spans="1:6" x14ac:dyDescent="0.25">
      <c r="A499">
        <v>498</v>
      </c>
      <c r="B499" s="1" t="s">
        <v>663</v>
      </c>
      <c r="C499" s="1" t="s">
        <v>850</v>
      </c>
      <c r="D499" s="1" t="s">
        <v>849</v>
      </c>
      <c r="E499" s="1">
        <v>3</v>
      </c>
      <c r="F499" s="1">
        <v>2</v>
      </c>
    </row>
    <row r="500" spans="1:6" x14ac:dyDescent="0.25">
      <c r="A500">
        <v>499</v>
      </c>
      <c r="B500" s="1" t="s">
        <v>664</v>
      </c>
      <c r="C500" s="1" t="s">
        <v>853</v>
      </c>
      <c r="D500" s="1" t="s">
        <v>852</v>
      </c>
      <c r="E500" s="1">
        <v>3</v>
      </c>
      <c r="F500" s="1">
        <v>3</v>
      </c>
    </row>
    <row r="501" spans="1:6" x14ac:dyDescent="0.25">
      <c r="A501">
        <v>500</v>
      </c>
      <c r="B501" s="1" t="s">
        <v>665</v>
      </c>
      <c r="C501" s="1" t="s">
        <v>856</v>
      </c>
      <c r="D501" s="1" t="s">
        <v>855</v>
      </c>
      <c r="E501" s="1">
        <v>3</v>
      </c>
      <c r="F501" s="1">
        <v>4</v>
      </c>
    </row>
    <row r="502" spans="1:6" x14ac:dyDescent="0.25">
      <c r="A502">
        <v>501</v>
      </c>
      <c r="B502" s="1" t="s">
        <v>666</v>
      </c>
      <c r="C502" s="1" t="s">
        <v>859</v>
      </c>
      <c r="D502" s="1" t="s">
        <v>858</v>
      </c>
      <c r="E502" s="1">
        <v>3</v>
      </c>
      <c r="F502" s="1">
        <v>5</v>
      </c>
    </row>
    <row r="503" spans="1:6" x14ac:dyDescent="0.25">
      <c r="A503">
        <v>502</v>
      </c>
      <c r="B503" s="1" t="s">
        <v>667</v>
      </c>
      <c r="C503" s="1" t="s">
        <v>3381</v>
      </c>
      <c r="D503" s="1" t="s">
        <v>152</v>
      </c>
      <c r="E503" s="1">
        <v>4</v>
      </c>
      <c r="F503" s="1">
        <v>1</v>
      </c>
    </row>
    <row r="504" spans="1:6" x14ac:dyDescent="0.25">
      <c r="A504">
        <v>503</v>
      </c>
      <c r="B504" s="1" t="s">
        <v>668</v>
      </c>
      <c r="C504" s="1" t="s">
        <v>3382</v>
      </c>
      <c r="D504" s="1" t="s">
        <v>153</v>
      </c>
      <c r="E504" s="1">
        <v>4</v>
      </c>
      <c r="F504" s="1">
        <v>2</v>
      </c>
    </row>
    <row r="505" spans="1:6" x14ac:dyDescent="0.25">
      <c r="A505">
        <v>504</v>
      </c>
      <c r="B505" s="1" t="s">
        <v>669</v>
      </c>
      <c r="C505" s="1" t="s">
        <v>3383</v>
      </c>
      <c r="D505" s="1" t="s">
        <v>154</v>
      </c>
      <c r="E505" s="1">
        <v>4</v>
      </c>
      <c r="F505" s="1">
        <v>3</v>
      </c>
    </row>
    <row r="506" spans="1:6" x14ac:dyDescent="0.25">
      <c r="A506">
        <v>505</v>
      </c>
      <c r="B506" s="1" t="s">
        <v>670</v>
      </c>
      <c r="C506" s="1" t="s">
        <v>3384</v>
      </c>
      <c r="D506" s="1" t="s">
        <v>155</v>
      </c>
      <c r="E506" s="1">
        <v>4</v>
      </c>
      <c r="F506" s="1">
        <v>4</v>
      </c>
    </row>
    <row r="507" spans="1:6" x14ac:dyDescent="0.25">
      <c r="A507">
        <v>506</v>
      </c>
      <c r="B507" s="1" t="s">
        <v>671</v>
      </c>
      <c r="C507" s="1" t="s">
        <v>3385</v>
      </c>
      <c r="D507" s="1" t="s">
        <v>156</v>
      </c>
      <c r="E507" s="1">
        <v>4</v>
      </c>
      <c r="F507" s="1">
        <v>5</v>
      </c>
    </row>
    <row r="508" spans="1:6" x14ac:dyDescent="0.25">
      <c r="A508">
        <v>507</v>
      </c>
      <c r="B508" s="1" t="s">
        <v>672</v>
      </c>
      <c r="C508" s="1" t="s">
        <v>3386</v>
      </c>
      <c r="D508" s="1" t="s">
        <v>157</v>
      </c>
      <c r="E508" s="1">
        <v>4</v>
      </c>
      <c r="F508" s="1">
        <v>6</v>
      </c>
    </row>
    <row r="509" spans="1:6" x14ac:dyDescent="0.25">
      <c r="A509">
        <v>508</v>
      </c>
      <c r="B509" s="1" t="s">
        <v>673</v>
      </c>
      <c r="C509" s="1" t="s">
        <v>3387</v>
      </c>
      <c r="D509" s="1" t="s">
        <v>158</v>
      </c>
      <c r="E509" s="1">
        <v>4</v>
      </c>
      <c r="F509" s="1">
        <v>7</v>
      </c>
    </row>
    <row r="510" spans="1:6" x14ac:dyDescent="0.25">
      <c r="A510">
        <v>509</v>
      </c>
      <c r="B510" s="1" t="s">
        <v>674</v>
      </c>
      <c r="C510" s="1" t="s">
        <v>3388</v>
      </c>
      <c r="D510" s="1" t="s">
        <v>159</v>
      </c>
      <c r="E510" s="1">
        <v>4</v>
      </c>
      <c r="F510" s="1">
        <v>8</v>
      </c>
    </row>
    <row r="511" spans="1:6" x14ac:dyDescent="0.25">
      <c r="A511">
        <v>510</v>
      </c>
      <c r="B511" s="1" t="s">
        <v>675</v>
      </c>
      <c r="C511" s="1" t="s">
        <v>879</v>
      </c>
      <c r="D511" s="1" t="s">
        <v>878</v>
      </c>
      <c r="E511" s="1">
        <v>3</v>
      </c>
      <c r="F511" s="1">
        <v>6</v>
      </c>
    </row>
    <row r="512" spans="1:6" x14ac:dyDescent="0.25">
      <c r="A512">
        <v>511</v>
      </c>
      <c r="B512" s="1" t="s">
        <v>676</v>
      </c>
      <c r="C512" s="1" t="s">
        <v>3389</v>
      </c>
      <c r="D512" s="1" t="s">
        <v>160</v>
      </c>
      <c r="E512" s="1">
        <v>5</v>
      </c>
      <c r="F512" s="1">
        <v>1</v>
      </c>
    </row>
    <row r="513" spans="1:6" x14ac:dyDescent="0.25">
      <c r="A513">
        <v>512</v>
      </c>
      <c r="B513" s="1" t="s">
        <v>677</v>
      </c>
      <c r="C513" s="1" t="s">
        <v>3390</v>
      </c>
      <c r="D513" s="1" t="s">
        <v>161</v>
      </c>
      <c r="E513" s="1">
        <v>5</v>
      </c>
      <c r="F513" s="1">
        <v>2</v>
      </c>
    </row>
    <row r="514" spans="1:6" x14ac:dyDescent="0.25">
      <c r="A514">
        <v>513</v>
      </c>
      <c r="B514" s="1" t="s">
        <v>678</v>
      </c>
      <c r="C514" s="1" t="s">
        <v>887</v>
      </c>
      <c r="D514" s="1" t="s">
        <v>886</v>
      </c>
      <c r="E514" s="1">
        <v>3</v>
      </c>
      <c r="F514" s="1">
        <v>7</v>
      </c>
    </row>
    <row r="515" spans="1:6" x14ac:dyDescent="0.25">
      <c r="A515">
        <v>514</v>
      </c>
      <c r="B515" s="1" t="s">
        <v>679</v>
      </c>
      <c r="C515" s="1" t="s">
        <v>889</v>
      </c>
      <c r="D515" s="1" t="s">
        <v>1</v>
      </c>
      <c r="E515" s="1">
        <v>3</v>
      </c>
      <c r="F515" s="1">
        <v>8</v>
      </c>
    </row>
    <row r="516" spans="1:6" x14ac:dyDescent="0.25">
      <c r="A516">
        <v>515</v>
      </c>
      <c r="B516" s="1" t="s">
        <v>680</v>
      </c>
      <c r="C516" s="1" t="s">
        <v>891</v>
      </c>
      <c r="D516" s="1" t="s">
        <v>67</v>
      </c>
      <c r="E516" s="1">
        <v>2</v>
      </c>
      <c r="F516" s="1" t="s">
        <v>2964</v>
      </c>
    </row>
    <row r="517" spans="1:6" x14ac:dyDescent="0.25">
      <c r="A517">
        <v>516</v>
      </c>
      <c r="B517" s="1" t="s">
        <v>681</v>
      </c>
      <c r="C517" s="1" t="s">
        <v>895</v>
      </c>
      <c r="D517" s="1" t="s">
        <v>894</v>
      </c>
      <c r="E517" s="1">
        <v>3</v>
      </c>
      <c r="F517" s="1">
        <v>1</v>
      </c>
    </row>
    <row r="518" spans="1:6" x14ac:dyDescent="0.25">
      <c r="A518">
        <v>517</v>
      </c>
      <c r="B518" s="1" t="s">
        <v>682</v>
      </c>
      <c r="C518" s="1" t="s">
        <v>899</v>
      </c>
      <c r="D518" s="1" t="s">
        <v>898</v>
      </c>
      <c r="E518" s="1">
        <v>3</v>
      </c>
      <c r="F518" s="1">
        <v>2</v>
      </c>
    </row>
    <row r="519" spans="1:6" x14ac:dyDescent="0.25">
      <c r="A519">
        <v>518</v>
      </c>
      <c r="B519" s="1" t="s">
        <v>683</v>
      </c>
      <c r="C519" s="1" t="s">
        <v>902</v>
      </c>
      <c r="D519" s="1" t="s">
        <v>901</v>
      </c>
      <c r="E519" s="1">
        <v>3</v>
      </c>
      <c r="F519" s="1">
        <v>3</v>
      </c>
    </row>
    <row r="520" spans="1:6" x14ac:dyDescent="0.25">
      <c r="A520">
        <v>519</v>
      </c>
      <c r="B520" s="1" t="s">
        <v>684</v>
      </c>
      <c r="C520" s="1" t="s">
        <v>905</v>
      </c>
      <c r="D520" s="1" t="s">
        <v>904</v>
      </c>
      <c r="E520" s="1">
        <v>3</v>
      </c>
      <c r="F520" s="1">
        <v>4</v>
      </c>
    </row>
    <row r="521" spans="1:6" x14ac:dyDescent="0.25">
      <c r="A521">
        <v>520</v>
      </c>
      <c r="B521" s="1" t="s">
        <v>685</v>
      </c>
      <c r="C521" s="1" t="s">
        <v>907</v>
      </c>
      <c r="D521" s="1" t="s">
        <v>1</v>
      </c>
      <c r="E521" s="1">
        <v>3</v>
      </c>
      <c r="F521" s="1">
        <v>5</v>
      </c>
    </row>
    <row r="522" spans="1:6" x14ac:dyDescent="0.25">
      <c r="A522">
        <v>521</v>
      </c>
      <c r="B522" s="1" t="s">
        <v>686</v>
      </c>
      <c r="C522" s="1" t="s">
        <v>909</v>
      </c>
      <c r="D522" s="1" t="s">
        <v>162</v>
      </c>
      <c r="E522" s="1">
        <v>2</v>
      </c>
      <c r="F522" s="1" t="s">
        <v>2968</v>
      </c>
    </row>
    <row r="523" spans="1:6" x14ac:dyDescent="0.25">
      <c r="A523">
        <v>522</v>
      </c>
      <c r="B523" s="1" t="s">
        <v>687</v>
      </c>
      <c r="C523" s="1" t="s">
        <v>913</v>
      </c>
      <c r="D523" s="1" t="s">
        <v>912</v>
      </c>
      <c r="E523" s="1">
        <v>3</v>
      </c>
      <c r="F523" s="1">
        <v>1</v>
      </c>
    </row>
    <row r="524" spans="1:6" x14ac:dyDescent="0.25">
      <c r="A524">
        <v>523</v>
      </c>
      <c r="B524" s="1" t="s">
        <v>688</v>
      </c>
      <c r="C524" s="1" t="s">
        <v>917</v>
      </c>
      <c r="D524" s="1" t="s">
        <v>916</v>
      </c>
      <c r="E524" s="1">
        <v>3</v>
      </c>
      <c r="F524" s="1">
        <v>2</v>
      </c>
    </row>
    <row r="525" spans="1:6" x14ac:dyDescent="0.25">
      <c r="A525">
        <v>524</v>
      </c>
      <c r="B525" s="1" t="s">
        <v>689</v>
      </c>
      <c r="C525" s="1" t="s">
        <v>3391</v>
      </c>
      <c r="D525" s="1" t="s">
        <v>163</v>
      </c>
      <c r="E525" s="1">
        <v>3</v>
      </c>
      <c r="F525" s="1">
        <v>1</v>
      </c>
    </row>
    <row r="526" spans="1:6" x14ac:dyDescent="0.25">
      <c r="A526">
        <v>525</v>
      </c>
      <c r="B526" s="1" t="s">
        <v>690</v>
      </c>
      <c r="C526" s="1" t="s">
        <v>3392</v>
      </c>
      <c r="D526" s="1" t="s">
        <v>3393</v>
      </c>
      <c r="E526" s="1">
        <v>3</v>
      </c>
      <c r="F526" s="1">
        <v>2</v>
      </c>
    </row>
    <row r="527" spans="1:6" x14ac:dyDescent="0.25">
      <c r="A527">
        <v>526</v>
      </c>
      <c r="B527" s="1" t="s">
        <v>691</v>
      </c>
      <c r="C527" s="1" t="s">
        <v>925</v>
      </c>
      <c r="D527" s="1" t="s">
        <v>1</v>
      </c>
      <c r="E527" s="1">
        <v>3</v>
      </c>
      <c r="F527" s="1">
        <v>3</v>
      </c>
    </row>
    <row r="528" spans="1:6" x14ac:dyDescent="0.25">
      <c r="A528">
        <v>527</v>
      </c>
      <c r="B528" s="1" t="s">
        <v>692</v>
      </c>
      <c r="C528" s="1" t="s">
        <v>927</v>
      </c>
      <c r="D528" s="1" t="s">
        <v>164</v>
      </c>
      <c r="E528" s="1">
        <v>2</v>
      </c>
      <c r="F528" s="1" t="s">
        <v>2983</v>
      </c>
    </row>
    <row r="529" spans="1:6" x14ac:dyDescent="0.25">
      <c r="A529">
        <v>528</v>
      </c>
      <c r="B529" s="1" t="s">
        <v>693</v>
      </c>
      <c r="C529" s="1" t="s">
        <v>931</v>
      </c>
      <c r="D529" s="1" t="s">
        <v>930</v>
      </c>
      <c r="E529" s="1">
        <v>3</v>
      </c>
      <c r="F529" s="1">
        <v>1</v>
      </c>
    </row>
    <row r="530" spans="1:6" x14ac:dyDescent="0.25">
      <c r="A530">
        <v>529</v>
      </c>
      <c r="B530" s="1" t="s">
        <v>694</v>
      </c>
      <c r="C530" s="1" t="s">
        <v>935</v>
      </c>
      <c r="D530" s="1" t="s">
        <v>934</v>
      </c>
      <c r="E530" s="1">
        <v>3</v>
      </c>
      <c r="F530" s="1">
        <v>2</v>
      </c>
    </row>
    <row r="531" spans="1:6" x14ac:dyDescent="0.25">
      <c r="A531">
        <v>530</v>
      </c>
      <c r="B531" s="1" t="s">
        <v>695</v>
      </c>
      <c r="C531" s="1" t="s">
        <v>938</v>
      </c>
      <c r="D531" s="1" t="s">
        <v>937</v>
      </c>
      <c r="E531" s="1">
        <v>3</v>
      </c>
      <c r="F531" s="1">
        <v>3</v>
      </c>
    </row>
    <row r="532" spans="1:6" x14ac:dyDescent="0.25">
      <c r="A532">
        <v>531</v>
      </c>
      <c r="B532" s="1" t="s">
        <v>696</v>
      </c>
      <c r="C532" s="1" t="s">
        <v>941</v>
      </c>
      <c r="D532" s="1" t="s">
        <v>940</v>
      </c>
      <c r="E532" s="1">
        <v>3</v>
      </c>
      <c r="F532" s="1">
        <v>4</v>
      </c>
    </row>
    <row r="533" spans="1:6" x14ac:dyDescent="0.25">
      <c r="A533">
        <v>532</v>
      </c>
      <c r="B533" s="1" t="s">
        <v>697</v>
      </c>
      <c r="C533" s="1" t="s">
        <v>943</v>
      </c>
      <c r="D533" s="1" t="s">
        <v>165</v>
      </c>
      <c r="E533" s="1">
        <v>2</v>
      </c>
      <c r="F533" s="1" t="s">
        <v>3010</v>
      </c>
    </row>
    <row r="534" spans="1:6" x14ac:dyDescent="0.25">
      <c r="A534">
        <v>533</v>
      </c>
      <c r="B534" s="1" t="s">
        <v>698</v>
      </c>
      <c r="C534" s="1" t="s">
        <v>946</v>
      </c>
      <c r="D534" s="1" t="s">
        <v>945</v>
      </c>
      <c r="E534" s="1">
        <v>3</v>
      </c>
      <c r="F534" s="1">
        <v>1</v>
      </c>
    </row>
    <row r="535" spans="1:6" x14ac:dyDescent="0.25">
      <c r="A535">
        <v>534</v>
      </c>
      <c r="B535" s="1" t="s">
        <v>699</v>
      </c>
      <c r="C535" s="1" t="s">
        <v>3394</v>
      </c>
      <c r="D535" s="1" t="s">
        <v>166</v>
      </c>
      <c r="E535" s="1">
        <v>4</v>
      </c>
      <c r="F535" s="1">
        <v>1</v>
      </c>
    </row>
    <row r="536" spans="1:6" x14ac:dyDescent="0.25">
      <c r="A536">
        <v>535</v>
      </c>
      <c r="B536" s="1" t="s">
        <v>700</v>
      </c>
      <c r="C536" s="1" t="s">
        <v>3395</v>
      </c>
      <c r="D536" s="1" t="s">
        <v>167</v>
      </c>
      <c r="E536" s="1">
        <v>4</v>
      </c>
      <c r="F536" s="1">
        <v>2</v>
      </c>
    </row>
    <row r="537" spans="1:6" x14ac:dyDescent="0.25">
      <c r="A537">
        <v>536</v>
      </c>
      <c r="B537" s="1" t="s">
        <v>701</v>
      </c>
      <c r="C537" s="1" t="s">
        <v>955</v>
      </c>
      <c r="D537" s="1" t="s">
        <v>954</v>
      </c>
      <c r="E537" s="1">
        <v>3</v>
      </c>
      <c r="F537" s="1">
        <v>2</v>
      </c>
    </row>
    <row r="538" spans="1:6" x14ac:dyDescent="0.25">
      <c r="A538">
        <v>537</v>
      </c>
      <c r="B538" s="1" t="s">
        <v>702</v>
      </c>
      <c r="C538" s="1" t="s">
        <v>958</v>
      </c>
      <c r="D538" s="1" t="s">
        <v>957</v>
      </c>
      <c r="E538" s="1">
        <v>3</v>
      </c>
      <c r="F538" s="1">
        <v>3</v>
      </c>
    </row>
    <row r="539" spans="1:6" x14ac:dyDescent="0.25">
      <c r="A539">
        <v>538</v>
      </c>
      <c r="B539" s="1" t="s">
        <v>703</v>
      </c>
      <c r="C539" s="1" t="s">
        <v>3396</v>
      </c>
      <c r="D539" s="1" t="s">
        <v>168</v>
      </c>
      <c r="E539" s="1">
        <v>4</v>
      </c>
      <c r="F539" s="1">
        <v>1</v>
      </c>
    </row>
    <row r="540" spans="1:6" x14ac:dyDescent="0.25">
      <c r="A540">
        <v>539</v>
      </c>
      <c r="B540" s="1" t="s">
        <v>704</v>
      </c>
      <c r="C540" s="1" t="s">
        <v>3397</v>
      </c>
      <c r="D540" s="1" t="s">
        <v>169</v>
      </c>
      <c r="E540" s="1">
        <v>4</v>
      </c>
      <c r="F540" s="1">
        <v>2</v>
      </c>
    </row>
    <row r="541" spans="1:6" x14ac:dyDescent="0.25">
      <c r="A541">
        <v>540</v>
      </c>
      <c r="B541" s="1" t="s">
        <v>705</v>
      </c>
      <c r="C541" s="1" t="s">
        <v>966</v>
      </c>
      <c r="D541" s="1" t="s">
        <v>965</v>
      </c>
      <c r="E541" s="1">
        <v>3</v>
      </c>
      <c r="F541" s="1">
        <v>4</v>
      </c>
    </row>
    <row r="542" spans="1:6" x14ac:dyDescent="0.25">
      <c r="A542">
        <v>541</v>
      </c>
      <c r="B542" s="1" t="s">
        <v>706</v>
      </c>
      <c r="C542" s="1" t="s">
        <v>969</v>
      </c>
      <c r="D542" s="1" t="s">
        <v>968</v>
      </c>
      <c r="E542" s="1">
        <v>3</v>
      </c>
      <c r="F542" s="1">
        <v>5</v>
      </c>
    </row>
    <row r="543" spans="1:6" x14ac:dyDescent="0.25">
      <c r="A543">
        <v>542</v>
      </c>
      <c r="B543" s="1" t="s">
        <v>707</v>
      </c>
      <c r="C543" s="1" t="s">
        <v>972</v>
      </c>
      <c r="D543" s="1" t="s">
        <v>971</v>
      </c>
      <c r="E543" s="1">
        <v>3</v>
      </c>
      <c r="F543" s="1">
        <v>6</v>
      </c>
    </row>
    <row r="544" spans="1:6" x14ac:dyDescent="0.25">
      <c r="A544">
        <v>543</v>
      </c>
      <c r="B544" s="1" t="s">
        <v>708</v>
      </c>
      <c r="C544" s="1" t="s">
        <v>3398</v>
      </c>
      <c r="D544" s="1" t="s">
        <v>3399</v>
      </c>
      <c r="E544" s="1">
        <v>5</v>
      </c>
      <c r="F544" s="1">
        <v>1</v>
      </c>
    </row>
    <row r="545" spans="1:6" x14ac:dyDescent="0.25">
      <c r="A545">
        <v>544</v>
      </c>
      <c r="B545" s="1" t="s">
        <v>709</v>
      </c>
      <c r="C545" s="1" t="s">
        <v>3400</v>
      </c>
      <c r="D545" s="1" t="s">
        <v>170</v>
      </c>
      <c r="E545" s="1">
        <v>5</v>
      </c>
      <c r="F545" s="1">
        <v>2</v>
      </c>
    </row>
    <row r="546" spans="1:6" x14ac:dyDescent="0.25">
      <c r="A546">
        <v>545</v>
      </c>
      <c r="B546" s="1" t="s">
        <v>710</v>
      </c>
      <c r="C546" s="1" t="s">
        <v>3401</v>
      </c>
      <c r="D546" s="1" t="s">
        <v>171</v>
      </c>
      <c r="E546" s="1">
        <v>5</v>
      </c>
      <c r="F546" s="1">
        <v>3</v>
      </c>
    </row>
    <row r="547" spans="1:6" x14ac:dyDescent="0.25">
      <c r="A547">
        <v>546</v>
      </c>
      <c r="B547" s="1" t="s">
        <v>711</v>
      </c>
      <c r="C547" s="1" t="s">
        <v>3402</v>
      </c>
      <c r="D547" s="1" t="s">
        <v>3362</v>
      </c>
      <c r="E547" s="1">
        <v>5</v>
      </c>
      <c r="F547" s="1">
        <v>4</v>
      </c>
    </row>
    <row r="548" spans="1:6" x14ac:dyDescent="0.25">
      <c r="A548">
        <v>547</v>
      </c>
      <c r="B548" s="1" t="s">
        <v>712</v>
      </c>
      <c r="C548" s="1" t="s">
        <v>985</v>
      </c>
      <c r="D548" s="1" t="s">
        <v>984</v>
      </c>
      <c r="E548" s="1">
        <v>3</v>
      </c>
      <c r="F548" s="1">
        <v>7</v>
      </c>
    </row>
    <row r="549" spans="1:6" x14ac:dyDescent="0.25">
      <c r="A549">
        <v>548</v>
      </c>
      <c r="B549" s="1" t="s">
        <v>713</v>
      </c>
      <c r="C549" s="1" t="s">
        <v>889</v>
      </c>
      <c r="D549" s="1" t="s">
        <v>1</v>
      </c>
      <c r="E549" s="1">
        <v>3</v>
      </c>
      <c r="F549" s="1">
        <v>8</v>
      </c>
    </row>
    <row r="550" spans="1:6" x14ac:dyDescent="0.25">
      <c r="A550">
        <v>549</v>
      </c>
      <c r="B550" s="1" t="s">
        <v>714</v>
      </c>
      <c r="C550" s="1" t="s">
        <v>988</v>
      </c>
      <c r="D550" s="1" t="s">
        <v>172</v>
      </c>
      <c r="E550" s="1">
        <v>2</v>
      </c>
      <c r="F550" s="1" t="s">
        <v>3013</v>
      </c>
    </row>
    <row r="551" spans="1:6" x14ac:dyDescent="0.25">
      <c r="A551">
        <v>550</v>
      </c>
      <c r="B551" s="1" t="s">
        <v>715</v>
      </c>
      <c r="C551" s="1" t="s">
        <v>991</v>
      </c>
      <c r="D551" s="1" t="s">
        <v>990</v>
      </c>
      <c r="E551" s="1">
        <v>3</v>
      </c>
      <c r="F551" s="1">
        <v>1</v>
      </c>
    </row>
    <row r="552" spans="1:6" x14ac:dyDescent="0.25">
      <c r="A552">
        <v>551</v>
      </c>
      <c r="B552" s="1" t="s">
        <v>716</v>
      </c>
      <c r="C552" s="1" t="s">
        <v>3403</v>
      </c>
      <c r="D552" s="1" t="s">
        <v>3404</v>
      </c>
      <c r="E552" s="1">
        <v>4</v>
      </c>
      <c r="F552" s="1">
        <v>1</v>
      </c>
    </row>
    <row r="553" spans="1:6" x14ac:dyDescent="0.25">
      <c r="A553">
        <v>552</v>
      </c>
      <c r="B553" s="1" t="s">
        <v>717</v>
      </c>
      <c r="C553" s="1" t="s">
        <v>3219</v>
      </c>
      <c r="D553" s="1" t="s">
        <v>3220</v>
      </c>
      <c r="E553" s="1">
        <v>4</v>
      </c>
      <c r="F553" s="1">
        <v>2</v>
      </c>
    </row>
    <row r="554" spans="1:6" x14ac:dyDescent="0.25">
      <c r="A554">
        <v>553</v>
      </c>
      <c r="B554" s="1" t="s">
        <v>718</v>
      </c>
      <c r="C554" s="1" t="s">
        <v>3221</v>
      </c>
      <c r="D554" s="1" t="s">
        <v>81</v>
      </c>
      <c r="E554" s="1">
        <v>4</v>
      </c>
      <c r="F554" s="1">
        <v>3</v>
      </c>
    </row>
    <row r="555" spans="1:6" x14ac:dyDescent="0.25">
      <c r="A555">
        <v>554</v>
      </c>
      <c r="B555" s="1" t="s">
        <v>719</v>
      </c>
      <c r="C555" s="1" t="s">
        <v>3222</v>
      </c>
      <c r="D555" s="1" t="s">
        <v>3223</v>
      </c>
      <c r="E555" s="1">
        <v>4</v>
      </c>
      <c r="F555" s="1">
        <v>4</v>
      </c>
    </row>
    <row r="556" spans="1:6" x14ac:dyDescent="0.25">
      <c r="A556">
        <v>555</v>
      </c>
      <c r="B556" s="1" t="s">
        <v>720</v>
      </c>
      <c r="C556" s="1" t="s">
        <v>3224</v>
      </c>
      <c r="D556" s="1" t="s">
        <v>3225</v>
      </c>
      <c r="E556" s="1">
        <v>4</v>
      </c>
      <c r="F556" s="1">
        <v>5</v>
      </c>
    </row>
    <row r="557" spans="1:6" x14ac:dyDescent="0.25">
      <c r="A557">
        <v>556</v>
      </c>
      <c r="B557" s="1" t="s">
        <v>721</v>
      </c>
      <c r="C557" s="1" t="s">
        <v>3226</v>
      </c>
      <c r="D557" s="1" t="s">
        <v>3227</v>
      </c>
      <c r="E557" s="1">
        <v>4</v>
      </c>
      <c r="F557" s="1">
        <v>6</v>
      </c>
    </row>
    <row r="558" spans="1:6" x14ac:dyDescent="0.25">
      <c r="A558">
        <v>557</v>
      </c>
      <c r="B558" s="1" t="s">
        <v>722</v>
      </c>
      <c r="C558" s="1" t="s">
        <v>1012</v>
      </c>
      <c r="D558" s="1" t="s">
        <v>1011</v>
      </c>
      <c r="E558" s="1">
        <v>3</v>
      </c>
      <c r="F558" s="1">
        <v>2</v>
      </c>
    </row>
    <row r="559" spans="1:6" x14ac:dyDescent="0.25">
      <c r="A559">
        <v>558</v>
      </c>
      <c r="B559" s="1" t="s">
        <v>723</v>
      </c>
      <c r="C559" s="1" t="s">
        <v>3405</v>
      </c>
      <c r="D559" s="1" t="s">
        <v>3406</v>
      </c>
      <c r="E559" s="1">
        <v>3</v>
      </c>
      <c r="F559" s="1">
        <v>1</v>
      </c>
    </row>
    <row r="560" spans="1:6" x14ac:dyDescent="0.25">
      <c r="A560">
        <v>559</v>
      </c>
      <c r="B560" s="1" t="s">
        <v>724</v>
      </c>
      <c r="C560" s="1" t="s">
        <v>3219</v>
      </c>
      <c r="D560" s="1" t="s">
        <v>3220</v>
      </c>
      <c r="E560" s="1">
        <v>3</v>
      </c>
      <c r="F560" s="1">
        <v>2</v>
      </c>
    </row>
    <row r="561" spans="1:6" x14ac:dyDescent="0.25">
      <c r="A561">
        <v>560</v>
      </c>
      <c r="B561" s="1" t="s">
        <v>725</v>
      </c>
      <c r="C561" s="1" t="s">
        <v>3237</v>
      </c>
      <c r="D561" s="1" t="s">
        <v>87</v>
      </c>
      <c r="E561" s="1">
        <v>3</v>
      </c>
      <c r="F561" s="1">
        <v>3</v>
      </c>
    </row>
    <row r="562" spans="1:6" x14ac:dyDescent="0.25">
      <c r="A562">
        <v>561</v>
      </c>
      <c r="B562" s="1" t="s">
        <v>726</v>
      </c>
      <c r="C562" s="1" t="s">
        <v>3238</v>
      </c>
      <c r="D562" s="1" t="s">
        <v>88</v>
      </c>
      <c r="E562" s="1">
        <v>3</v>
      </c>
      <c r="F562" s="1">
        <v>4</v>
      </c>
    </row>
    <row r="563" spans="1:6" x14ac:dyDescent="0.25">
      <c r="A563">
        <v>562</v>
      </c>
      <c r="B563" s="1" t="s">
        <v>727</v>
      </c>
      <c r="C563" s="1" t="s">
        <v>3239</v>
      </c>
      <c r="D563" s="1" t="s">
        <v>3240</v>
      </c>
      <c r="E563" s="1">
        <v>3</v>
      </c>
      <c r="F563" s="1">
        <v>5</v>
      </c>
    </row>
    <row r="564" spans="1:6" x14ac:dyDescent="0.25">
      <c r="A564">
        <v>563</v>
      </c>
      <c r="B564" s="1" t="s">
        <v>728</v>
      </c>
      <c r="C564" s="1" t="s">
        <v>3241</v>
      </c>
      <c r="D564" s="1" t="s">
        <v>89</v>
      </c>
      <c r="E564" s="1">
        <v>3</v>
      </c>
      <c r="F564" s="1">
        <v>6</v>
      </c>
    </row>
    <row r="565" spans="1:6" x14ac:dyDescent="0.25">
      <c r="A565">
        <v>564</v>
      </c>
      <c r="B565" s="1" t="s">
        <v>729</v>
      </c>
      <c r="C565" s="1" t="s">
        <v>3242</v>
      </c>
      <c r="D565" s="1" t="s">
        <v>3243</v>
      </c>
      <c r="E565" s="1">
        <v>3</v>
      </c>
      <c r="F565" s="1">
        <v>7</v>
      </c>
    </row>
    <row r="566" spans="1:6" x14ac:dyDescent="0.25">
      <c r="A566">
        <v>565</v>
      </c>
      <c r="B566" s="1" t="s">
        <v>730</v>
      </c>
      <c r="C566" s="1" t="s">
        <v>3407</v>
      </c>
      <c r="D566" s="1" t="s">
        <v>3408</v>
      </c>
      <c r="E566" s="1">
        <v>3</v>
      </c>
      <c r="F566" s="1">
        <v>8</v>
      </c>
    </row>
    <row r="567" spans="1:6" x14ac:dyDescent="0.25">
      <c r="A567">
        <v>566</v>
      </c>
      <c r="B567" s="1" t="s">
        <v>731</v>
      </c>
      <c r="C567" s="1" t="s">
        <v>1033</v>
      </c>
      <c r="D567" s="1" t="s">
        <v>50</v>
      </c>
      <c r="E567" s="1">
        <v>3</v>
      </c>
      <c r="F567" s="1">
        <v>3</v>
      </c>
    </row>
    <row r="568" spans="1:6" x14ac:dyDescent="0.25">
      <c r="A568">
        <v>567</v>
      </c>
      <c r="B568" s="1" t="s">
        <v>732</v>
      </c>
      <c r="C568" s="1" t="s">
        <v>3409</v>
      </c>
      <c r="D568" s="1" t="s">
        <v>173</v>
      </c>
      <c r="E568" s="1">
        <v>4</v>
      </c>
      <c r="F568" s="1">
        <v>1</v>
      </c>
    </row>
    <row r="569" spans="1:6" x14ac:dyDescent="0.25">
      <c r="A569">
        <v>568</v>
      </c>
      <c r="B569" s="1" t="s">
        <v>733</v>
      </c>
      <c r="C569" s="1" t="s">
        <v>3410</v>
      </c>
      <c r="D569" s="1" t="s">
        <v>174</v>
      </c>
      <c r="E569" s="1">
        <v>4</v>
      </c>
      <c r="F569" s="1">
        <v>2</v>
      </c>
    </row>
    <row r="570" spans="1:6" x14ac:dyDescent="0.25">
      <c r="A570">
        <v>569</v>
      </c>
      <c r="B570" s="1" t="s">
        <v>734</v>
      </c>
      <c r="C570" s="1" t="s">
        <v>3411</v>
      </c>
      <c r="D570" s="1" t="s">
        <v>3412</v>
      </c>
      <c r="E570" s="1">
        <v>3</v>
      </c>
      <c r="F570" s="1">
        <v>4</v>
      </c>
    </row>
    <row r="571" spans="1:6" x14ac:dyDescent="0.25">
      <c r="A571">
        <v>570</v>
      </c>
      <c r="B571" s="1" t="s">
        <v>735</v>
      </c>
      <c r="C571" s="1" t="s">
        <v>1046</v>
      </c>
      <c r="D571" s="1" t="s">
        <v>1045</v>
      </c>
      <c r="E571" s="1">
        <v>3</v>
      </c>
      <c r="F571" s="1">
        <v>5</v>
      </c>
    </row>
    <row r="572" spans="1:6" x14ac:dyDescent="0.25">
      <c r="A572">
        <v>571</v>
      </c>
      <c r="B572" s="1" t="s">
        <v>736</v>
      </c>
      <c r="C572" s="1" t="s">
        <v>807</v>
      </c>
      <c r="D572" s="1" t="s">
        <v>1</v>
      </c>
      <c r="E572" s="1">
        <v>3</v>
      </c>
      <c r="F572" s="1">
        <v>6</v>
      </c>
    </row>
    <row r="573" spans="1:6" x14ac:dyDescent="0.25">
      <c r="A573">
        <v>572</v>
      </c>
      <c r="B573" s="1" t="s">
        <v>737</v>
      </c>
      <c r="C573" s="1" t="s">
        <v>1049</v>
      </c>
      <c r="D573" s="1" t="s">
        <v>175</v>
      </c>
      <c r="E573" s="1">
        <v>2</v>
      </c>
      <c r="F573" s="1" t="s">
        <v>3035</v>
      </c>
    </row>
    <row r="574" spans="1:6" x14ac:dyDescent="0.25">
      <c r="A574">
        <v>573</v>
      </c>
      <c r="B574" s="1" t="s">
        <v>738</v>
      </c>
      <c r="C574" s="1" t="s">
        <v>1052</v>
      </c>
      <c r="D574" s="1" t="s">
        <v>1051</v>
      </c>
      <c r="E574" s="1">
        <v>3</v>
      </c>
      <c r="F574" s="1">
        <v>1</v>
      </c>
    </row>
    <row r="575" spans="1:6" x14ac:dyDescent="0.25">
      <c r="A575">
        <v>574</v>
      </c>
      <c r="B575" s="1" t="s">
        <v>739</v>
      </c>
      <c r="C575" s="1" t="s">
        <v>1056</v>
      </c>
      <c r="D575" s="1" t="s">
        <v>1055</v>
      </c>
      <c r="E575" s="1">
        <v>3</v>
      </c>
      <c r="F575" s="1">
        <v>2</v>
      </c>
    </row>
    <row r="576" spans="1:6" x14ac:dyDescent="0.25">
      <c r="A576">
        <v>575</v>
      </c>
      <c r="B576" s="1" t="s">
        <v>740</v>
      </c>
      <c r="C576" s="1" t="s">
        <v>1059</v>
      </c>
      <c r="D576" s="1" t="s">
        <v>1058</v>
      </c>
      <c r="E576" s="1">
        <v>3</v>
      </c>
      <c r="F576" s="1">
        <v>3</v>
      </c>
    </row>
    <row r="577" spans="1:6" x14ac:dyDescent="0.25">
      <c r="A577">
        <v>576</v>
      </c>
      <c r="B577" s="1" t="s">
        <v>741</v>
      </c>
      <c r="C577" s="1" t="s">
        <v>1071</v>
      </c>
      <c r="D577" s="1" t="s">
        <v>1</v>
      </c>
      <c r="E577" s="1">
        <v>3</v>
      </c>
      <c r="F577" s="1">
        <v>4</v>
      </c>
    </row>
    <row r="578" spans="1:6" x14ac:dyDescent="0.25">
      <c r="A578">
        <v>577</v>
      </c>
      <c r="B578" s="1" t="s">
        <v>742</v>
      </c>
      <c r="C578" s="1" t="s">
        <v>1074</v>
      </c>
      <c r="D578" s="1" t="s">
        <v>1073</v>
      </c>
      <c r="E578" s="1">
        <v>1</v>
      </c>
      <c r="F578" s="1" t="s">
        <v>2859</v>
      </c>
    </row>
  </sheetData>
  <phoneticPr fontId="1" type="noConversion"/>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8"/>
  <sheetViews>
    <sheetView workbookViewId="0">
      <selection activeCell="H1" sqref="H1:N1048576"/>
    </sheetView>
  </sheetViews>
  <sheetFormatPr defaultRowHeight="14.4" x14ac:dyDescent="0.25"/>
  <cols>
    <col min="2" max="6" width="8.88671875" style="1"/>
    <col min="7" max="7" width="8.88671875" style="4"/>
    <col min="8" max="11" width="8.88671875" style="3"/>
  </cols>
  <sheetData>
    <row r="1" spans="1:11" x14ac:dyDescent="0.25">
      <c r="A1" t="s">
        <v>3420</v>
      </c>
      <c r="B1" s="1" t="s">
        <v>2816</v>
      </c>
      <c r="C1" s="1" t="s">
        <v>746</v>
      </c>
      <c r="D1" s="1" t="s">
        <v>745</v>
      </c>
      <c r="E1" s="1" t="s">
        <v>748</v>
      </c>
      <c r="F1" s="1" t="s">
        <v>2817</v>
      </c>
      <c r="G1" s="4" t="s">
        <v>749</v>
      </c>
      <c r="H1" s="4"/>
      <c r="I1" s="4"/>
      <c r="J1" s="4"/>
      <c r="K1" s="4"/>
    </row>
    <row r="2" spans="1:11" x14ac:dyDescent="0.25">
      <c r="A2">
        <v>1</v>
      </c>
      <c r="B2" s="1" t="s">
        <v>177</v>
      </c>
      <c r="C2" s="1" t="s">
        <v>2818</v>
      </c>
      <c r="D2" s="1" t="s">
        <v>2819</v>
      </c>
      <c r="E2" s="1">
        <v>1</v>
      </c>
      <c r="F2" s="1" t="s">
        <v>2820</v>
      </c>
      <c r="G2" s="4" t="s">
        <v>2076</v>
      </c>
    </row>
    <row r="3" spans="1:11" x14ac:dyDescent="0.25">
      <c r="A3">
        <v>2</v>
      </c>
      <c r="B3" s="1" t="s">
        <v>179</v>
      </c>
      <c r="C3" s="1" t="s">
        <v>1078</v>
      </c>
      <c r="D3" s="1" t="s">
        <v>0</v>
      </c>
      <c r="E3" s="1">
        <v>1</v>
      </c>
      <c r="F3" s="1" t="s">
        <v>2822</v>
      </c>
      <c r="G3" s="4" t="s">
        <v>2075</v>
      </c>
    </row>
    <row r="4" spans="1:11" x14ac:dyDescent="0.25">
      <c r="A4">
        <v>3</v>
      </c>
      <c r="B4" s="1" t="s">
        <v>197</v>
      </c>
      <c r="C4" s="1" t="s">
        <v>1100</v>
      </c>
      <c r="D4" s="1" t="s">
        <v>2</v>
      </c>
      <c r="E4" s="1">
        <v>1</v>
      </c>
      <c r="F4" s="1" t="s">
        <v>2825</v>
      </c>
      <c r="G4" s="4" t="s">
        <v>2074</v>
      </c>
    </row>
    <row r="5" spans="1:11" x14ac:dyDescent="0.25">
      <c r="A5">
        <v>4</v>
      </c>
      <c r="B5" s="1" t="s">
        <v>201</v>
      </c>
      <c r="C5" s="1" t="s">
        <v>1110</v>
      </c>
      <c r="D5" s="1" t="s">
        <v>3</v>
      </c>
      <c r="E5" s="1">
        <v>1</v>
      </c>
      <c r="F5" s="1" t="s">
        <v>2827</v>
      </c>
      <c r="G5" s="4" t="s">
        <v>2073</v>
      </c>
    </row>
    <row r="6" spans="1:11" x14ac:dyDescent="0.25">
      <c r="A6">
        <v>5</v>
      </c>
      <c r="B6" s="1" t="s">
        <v>234</v>
      </c>
      <c r="C6" s="1" t="s">
        <v>1173</v>
      </c>
      <c r="D6" s="1" t="s">
        <v>13</v>
      </c>
      <c r="E6" s="1">
        <v>1</v>
      </c>
      <c r="F6" s="1" t="s">
        <v>2830</v>
      </c>
      <c r="G6" s="4" t="s">
        <v>2078</v>
      </c>
    </row>
    <row r="7" spans="1:11" x14ac:dyDescent="0.25">
      <c r="A7">
        <v>6</v>
      </c>
      <c r="B7" s="1" t="s">
        <v>308</v>
      </c>
      <c r="C7" s="1" t="s">
        <v>3048</v>
      </c>
      <c r="D7" s="1" t="s">
        <v>3049</v>
      </c>
      <c r="E7" s="1">
        <v>1</v>
      </c>
      <c r="F7" s="1" t="s">
        <v>2833</v>
      </c>
      <c r="G7" s="4" t="s">
        <v>2077</v>
      </c>
    </row>
    <row r="8" spans="1:11" x14ac:dyDescent="0.25">
      <c r="A8">
        <v>7</v>
      </c>
      <c r="B8" s="1" t="s">
        <v>341</v>
      </c>
      <c r="C8" s="1" t="s">
        <v>1284</v>
      </c>
      <c r="D8" s="1" t="s">
        <v>18</v>
      </c>
      <c r="E8" s="1">
        <v>1</v>
      </c>
      <c r="F8" s="1" t="s">
        <v>2836</v>
      </c>
      <c r="G8" s="4" t="s">
        <v>2080</v>
      </c>
    </row>
    <row r="9" spans="1:11" x14ac:dyDescent="0.25">
      <c r="A9">
        <v>8</v>
      </c>
      <c r="B9" s="1" t="s">
        <v>342</v>
      </c>
      <c r="C9" s="1" t="s">
        <v>1285</v>
      </c>
      <c r="D9" s="1" t="s">
        <v>19</v>
      </c>
      <c r="E9" s="1">
        <v>1</v>
      </c>
      <c r="F9" s="1" t="s">
        <v>2842</v>
      </c>
      <c r="G9" s="4" t="s">
        <v>2079</v>
      </c>
    </row>
    <row r="10" spans="1:11" x14ac:dyDescent="0.25">
      <c r="A10">
        <v>9</v>
      </c>
      <c r="B10" s="1" t="s">
        <v>357</v>
      </c>
      <c r="C10" s="1" t="s">
        <v>1304</v>
      </c>
      <c r="D10" s="1" t="s">
        <v>20</v>
      </c>
      <c r="E10" s="1">
        <v>1</v>
      </c>
      <c r="F10" s="1" t="s">
        <v>2851</v>
      </c>
      <c r="G10" s="4" t="s">
        <v>2081</v>
      </c>
    </row>
    <row r="11" spans="1:11" x14ac:dyDescent="0.25">
      <c r="A11">
        <v>10</v>
      </c>
      <c r="B11" s="1" t="s">
        <v>371</v>
      </c>
      <c r="C11" s="1" t="s">
        <v>1340</v>
      </c>
      <c r="D11" s="1" t="s">
        <v>21</v>
      </c>
      <c r="E11" s="1">
        <v>1</v>
      </c>
      <c r="F11" s="1" t="s">
        <v>2854</v>
      </c>
      <c r="G11" s="4" t="s">
        <v>811</v>
      </c>
    </row>
    <row r="12" spans="1:11" x14ac:dyDescent="0.25">
      <c r="A12">
        <v>11</v>
      </c>
      <c r="B12" s="1" t="s">
        <v>372</v>
      </c>
      <c r="C12" s="1" t="s">
        <v>1343</v>
      </c>
      <c r="D12" s="1" t="s">
        <v>1342</v>
      </c>
      <c r="E12" s="1">
        <v>1</v>
      </c>
      <c r="F12" s="1" t="s">
        <v>2857</v>
      </c>
      <c r="G12" s="4" t="s">
        <v>810</v>
      </c>
    </row>
    <row r="13" spans="1:11" x14ac:dyDescent="0.25">
      <c r="A13">
        <v>12</v>
      </c>
      <c r="B13" s="1" t="s">
        <v>742</v>
      </c>
      <c r="C13" s="1" t="s">
        <v>1074</v>
      </c>
      <c r="D13" s="1" t="s">
        <v>1073</v>
      </c>
      <c r="E13" s="1">
        <v>1</v>
      </c>
      <c r="F13" s="1" t="s">
        <v>2859</v>
      </c>
      <c r="G13" s="4" t="s">
        <v>843</v>
      </c>
    </row>
    <row r="14" spans="1:11" x14ac:dyDescent="0.25">
      <c r="A14">
        <v>13</v>
      </c>
      <c r="B14" s="1" t="s">
        <v>178</v>
      </c>
      <c r="C14" s="1" t="s">
        <v>2821</v>
      </c>
      <c r="D14" s="1" t="s">
        <v>2819</v>
      </c>
      <c r="E14" s="1">
        <v>2</v>
      </c>
      <c r="F14" s="1" t="s">
        <v>2820</v>
      </c>
      <c r="G14" s="4" t="s">
        <v>2076</v>
      </c>
    </row>
    <row r="15" spans="1:11" x14ac:dyDescent="0.25">
      <c r="A15">
        <v>14</v>
      </c>
      <c r="B15" s="1" t="s">
        <v>180</v>
      </c>
      <c r="C15" s="1" t="s">
        <v>1080</v>
      </c>
      <c r="D15" s="1" t="s">
        <v>1079</v>
      </c>
      <c r="E15" s="1">
        <v>2</v>
      </c>
      <c r="F15" s="1" t="s">
        <v>2820</v>
      </c>
      <c r="G15" s="4" t="s">
        <v>2076</v>
      </c>
    </row>
    <row r="16" spans="1:11" x14ac:dyDescent="0.25">
      <c r="A16">
        <v>15</v>
      </c>
      <c r="B16" s="1" t="s">
        <v>181</v>
      </c>
      <c r="C16" s="1" t="s">
        <v>1082</v>
      </c>
      <c r="D16" s="1" t="s">
        <v>1081</v>
      </c>
      <c r="E16" s="1">
        <v>2</v>
      </c>
      <c r="F16" s="1" t="s">
        <v>2822</v>
      </c>
      <c r="G16" s="4" t="s">
        <v>2075</v>
      </c>
    </row>
    <row r="17" spans="1:7" x14ac:dyDescent="0.25">
      <c r="A17">
        <v>16</v>
      </c>
      <c r="B17" s="1" t="s">
        <v>182</v>
      </c>
      <c r="C17" s="1" t="s">
        <v>2823</v>
      </c>
      <c r="D17" s="1" t="s">
        <v>2824</v>
      </c>
      <c r="E17" s="1">
        <v>2</v>
      </c>
      <c r="F17" s="1" t="s">
        <v>2825</v>
      </c>
      <c r="G17" s="4" t="s">
        <v>2074</v>
      </c>
    </row>
    <row r="18" spans="1:7" x14ac:dyDescent="0.25">
      <c r="A18">
        <v>17</v>
      </c>
      <c r="B18" s="1" t="s">
        <v>183</v>
      </c>
      <c r="C18" s="1" t="s">
        <v>2826</v>
      </c>
      <c r="D18" s="1" t="s">
        <v>1083</v>
      </c>
      <c r="E18" s="1">
        <v>2</v>
      </c>
      <c r="F18" s="1" t="s">
        <v>2827</v>
      </c>
      <c r="G18" s="4" t="s">
        <v>2073</v>
      </c>
    </row>
    <row r="19" spans="1:7" x14ac:dyDescent="0.25">
      <c r="A19">
        <v>18</v>
      </c>
      <c r="B19" s="1" t="s">
        <v>184</v>
      </c>
      <c r="C19" s="1" t="s">
        <v>2828</v>
      </c>
      <c r="D19" s="1" t="s">
        <v>2829</v>
      </c>
      <c r="E19" s="1">
        <v>2</v>
      </c>
      <c r="F19" s="1" t="s">
        <v>2830</v>
      </c>
      <c r="G19" s="4" t="s">
        <v>2078</v>
      </c>
    </row>
    <row r="20" spans="1:7" x14ac:dyDescent="0.25">
      <c r="A20">
        <v>19</v>
      </c>
      <c r="B20" s="1" t="s">
        <v>185</v>
      </c>
      <c r="C20" s="1" t="s">
        <v>2831</v>
      </c>
      <c r="D20" s="1" t="s">
        <v>2832</v>
      </c>
      <c r="E20" s="1">
        <v>2</v>
      </c>
      <c r="F20" s="1" t="s">
        <v>2833</v>
      </c>
      <c r="G20" s="4" t="s">
        <v>2077</v>
      </c>
    </row>
    <row r="21" spans="1:7" x14ac:dyDescent="0.25">
      <c r="A21">
        <v>20</v>
      </c>
      <c r="B21" s="1" t="s">
        <v>186</v>
      </c>
      <c r="C21" s="1" t="s">
        <v>2834</v>
      </c>
      <c r="D21" s="1" t="s">
        <v>2835</v>
      </c>
      <c r="E21" s="1">
        <v>2</v>
      </c>
      <c r="F21" s="1" t="s">
        <v>2836</v>
      </c>
      <c r="G21" s="4" t="s">
        <v>2080</v>
      </c>
    </row>
    <row r="22" spans="1:7" x14ac:dyDescent="0.25">
      <c r="A22">
        <v>21</v>
      </c>
      <c r="B22" s="1" t="s">
        <v>189</v>
      </c>
      <c r="C22" s="1" t="s">
        <v>2841</v>
      </c>
      <c r="D22" s="1" t="s">
        <v>1058</v>
      </c>
      <c r="E22" s="1">
        <v>2</v>
      </c>
      <c r="F22" s="1" t="s">
        <v>2842</v>
      </c>
      <c r="G22" s="4" t="s">
        <v>2079</v>
      </c>
    </row>
    <row r="23" spans="1:7" x14ac:dyDescent="0.25">
      <c r="A23">
        <v>22</v>
      </c>
      <c r="B23" s="1" t="s">
        <v>193</v>
      </c>
      <c r="C23" s="1" t="s">
        <v>2849</v>
      </c>
      <c r="D23" s="1" t="s">
        <v>2850</v>
      </c>
      <c r="E23" s="1">
        <v>2</v>
      </c>
      <c r="F23" s="1" t="s">
        <v>2851</v>
      </c>
      <c r="G23" s="4" t="s">
        <v>2081</v>
      </c>
    </row>
    <row r="24" spans="1:7" x14ac:dyDescent="0.25">
      <c r="A24">
        <v>23</v>
      </c>
      <c r="B24" s="1" t="s">
        <v>194</v>
      </c>
      <c r="C24" s="1" t="s">
        <v>2852</v>
      </c>
      <c r="D24" s="1" t="s">
        <v>2853</v>
      </c>
      <c r="E24" s="1">
        <v>2</v>
      </c>
      <c r="F24" s="1" t="s">
        <v>2854</v>
      </c>
      <c r="G24" s="4" t="s">
        <v>811</v>
      </c>
    </row>
    <row r="25" spans="1:7" x14ac:dyDescent="0.25">
      <c r="A25">
        <v>24</v>
      </c>
      <c r="B25" s="1" t="s">
        <v>195</v>
      </c>
      <c r="C25" s="1" t="s">
        <v>2855</v>
      </c>
      <c r="D25" s="1" t="s">
        <v>2856</v>
      </c>
      <c r="E25" s="1">
        <v>2</v>
      </c>
      <c r="F25" s="1" t="s">
        <v>2857</v>
      </c>
      <c r="G25" s="4" t="s">
        <v>810</v>
      </c>
    </row>
    <row r="26" spans="1:7" x14ac:dyDescent="0.25">
      <c r="A26">
        <v>25</v>
      </c>
      <c r="B26" s="1" t="s">
        <v>196</v>
      </c>
      <c r="C26" s="1" t="s">
        <v>2858</v>
      </c>
      <c r="D26" s="1" t="s">
        <v>1</v>
      </c>
      <c r="E26" s="1">
        <v>2</v>
      </c>
      <c r="F26" s="1" t="s">
        <v>2859</v>
      </c>
      <c r="G26" s="4" t="s">
        <v>843</v>
      </c>
    </row>
    <row r="27" spans="1:7" x14ac:dyDescent="0.25">
      <c r="A27">
        <v>26</v>
      </c>
      <c r="B27" s="1" t="s">
        <v>198</v>
      </c>
      <c r="C27" s="1" t="s">
        <v>2860</v>
      </c>
      <c r="D27" s="1" t="s">
        <v>2861</v>
      </c>
      <c r="E27" s="1">
        <v>2</v>
      </c>
      <c r="F27" s="1" t="s">
        <v>2820</v>
      </c>
      <c r="G27" s="4" t="s">
        <v>2076</v>
      </c>
    </row>
    <row r="28" spans="1:7" x14ac:dyDescent="0.25">
      <c r="A28">
        <v>27</v>
      </c>
      <c r="B28" s="1" t="s">
        <v>199</v>
      </c>
      <c r="C28" s="1" t="s">
        <v>2862</v>
      </c>
      <c r="D28" s="1" t="s">
        <v>2863</v>
      </c>
      <c r="E28" s="1">
        <v>2</v>
      </c>
      <c r="F28" s="1" t="s">
        <v>2822</v>
      </c>
      <c r="G28" s="4" t="s">
        <v>2075</v>
      </c>
    </row>
    <row r="29" spans="1:7" x14ac:dyDescent="0.25">
      <c r="A29">
        <v>28</v>
      </c>
      <c r="B29" s="1" t="s">
        <v>200</v>
      </c>
      <c r="C29" s="1" t="s">
        <v>2864</v>
      </c>
      <c r="D29" s="1" t="s">
        <v>2865</v>
      </c>
      <c r="E29" s="1">
        <v>2</v>
      </c>
      <c r="F29" s="1" t="s">
        <v>2825</v>
      </c>
      <c r="G29" s="4" t="s">
        <v>2074</v>
      </c>
    </row>
    <row r="30" spans="1:7" x14ac:dyDescent="0.25">
      <c r="A30">
        <v>29</v>
      </c>
      <c r="B30" s="1" t="s">
        <v>202</v>
      </c>
      <c r="C30" s="1" t="s">
        <v>2866</v>
      </c>
      <c r="D30" s="1" t="s">
        <v>3</v>
      </c>
      <c r="E30" s="1">
        <v>2</v>
      </c>
      <c r="F30" s="1" t="s">
        <v>2820</v>
      </c>
      <c r="G30" s="4" t="s">
        <v>2076</v>
      </c>
    </row>
    <row r="31" spans="1:7" x14ac:dyDescent="0.25">
      <c r="A31">
        <v>30</v>
      </c>
      <c r="B31" s="1" t="s">
        <v>203</v>
      </c>
      <c r="C31" s="1" t="s">
        <v>2867</v>
      </c>
      <c r="D31" s="1" t="s">
        <v>2868</v>
      </c>
      <c r="E31" s="1">
        <v>2</v>
      </c>
      <c r="F31" s="1" t="s">
        <v>2822</v>
      </c>
      <c r="G31" s="4" t="s">
        <v>2075</v>
      </c>
    </row>
    <row r="32" spans="1:7" x14ac:dyDescent="0.25">
      <c r="A32">
        <v>31</v>
      </c>
      <c r="B32" s="1" t="s">
        <v>227</v>
      </c>
      <c r="C32" s="1" t="s">
        <v>2906</v>
      </c>
      <c r="D32" s="1" t="s">
        <v>2907</v>
      </c>
      <c r="E32" s="1">
        <v>2</v>
      </c>
      <c r="F32" s="1" t="s">
        <v>2825</v>
      </c>
      <c r="G32" s="4" t="s">
        <v>2074</v>
      </c>
    </row>
    <row r="33" spans="1:7" x14ac:dyDescent="0.25">
      <c r="A33">
        <v>32</v>
      </c>
      <c r="B33" s="1" t="s">
        <v>233</v>
      </c>
      <c r="C33" s="1" t="s">
        <v>2917</v>
      </c>
      <c r="D33" s="1" t="s">
        <v>2918</v>
      </c>
      <c r="E33" s="1">
        <v>2</v>
      </c>
      <c r="F33" s="1" t="s">
        <v>2827</v>
      </c>
      <c r="G33" s="4" t="s">
        <v>2073</v>
      </c>
    </row>
    <row r="34" spans="1:7" x14ac:dyDescent="0.25">
      <c r="A34">
        <v>33</v>
      </c>
      <c r="B34" s="1" t="s">
        <v>235</v>
      </c>
      <c r="C34" s="1" t="s">
        <v>2919</v>
      </c>
      <c r="D34" s="1" t="s">
        <v>2920</v>
      </c>
      <c r="E34" s="1">
        <v>2</v>
      </c>
      <c r="F34" s="1" t="s">
        <v>2820</v>
      </c>
      <c r="G34" s="4" t="s">
        <v>2076</v>
      </c>
    </row>
    <row r="35" spans="1:7" x14ac:dyDescent="0.25">
      <c r="A35">
        <v>34</v>
      </c>
      <c r="B35" s="1" t="s">
        <v>240</v>
      </c>
      <c r="C35" s="1" t="s">
        <v>2929</v>
      </c>
      <c r="D35" s="1" t="s">
        <v>1178</v>
      </c>
      <c r="E35" s="1">
        <v>2</v>
      </c>
      <c r="F35" s="1" t="s">
        <v>2822</v>
      </c>
      <c r="G35" s="4" t="s">
        <v>2075</v>
      </c>
    </row>
    <row r="36" spans="1:7" x14ac:dyDescent="0.25">
      <c r="A36">
        <v>35</v>
      </c>
      <c r="B36" s="1" t="s">
        <v>243</v>
      </c>
      <c r="C36" s="1" t="s">
        <v>2934</v>
      </c>
      <c r="D36" s="1" t="s">
        <v>2935</v>
      </c>
      <c r="E36" s="1">
        <v>2</v>
      </c>
      <c r="F36" s="1" t="s">
        <v>2825</v>
      </c>
      <c r="G36" s="4" t="s">
        <v>2074</v>
      </c>
    </row>
    <row r="37" spans="1:7" x14ac:dyDescent="0.25">
      <c r="A37">
        <v>36</v>
      </c>
      <c r="B37" s="1" t="s">
        <v>244</v>
      </c>
      <c r="C37" s="1" t="s">
        <v>2936</v>
      </c>
      <c r="D37" s="1" t="s">
        <v>2937</v>
      </c>
      <c r="E37" s="1">
        <v>2</v>
      </c>
      <c r="F37" s="1" t="s">
        <v>2827</v>
      </c>
      <c r="G37" s="4" t="s">
        <v>2073</v>
      </c>
    </row>
    <row r="38" spans="1:7" x14ac:dyDescent="0.25">
      <c r="A38">
        <v>37</v>
      </c>
      <c r="B38" s="1" t="s">
        <v>245</v>
      </c>
      <c r="C38" s="1" t="s">
        <v>2938</v>
      </c>
      <c r="D38" s="1" t="s">
        <v>2939</v>
      </c>
      <c r="E38" s="1">
        <v>2</v>
      </c>
      <c r="F38" s="1" t="s">
        <v>2830</v>
      </c>
      <c r="G38" s="4" t="s">
        <v>2078</v>
      </c>
    </row>
    <row r="39" spans="1:7" x14ac:dyDescent="0.25">
      <c r="A39">
        <v>38</v>
      </c>
      <c r="B39" s="1" t="s">
        <v>250</v>
      </c>
      <c r="C39" s="1" t="s">
        <v>2947</v>
      </c>
      <c r="D39" s="1" t="s">
        <v>1194</v>
      </c>
      <c r="E39" s="1">
        <v>2</v>
      </c>
      <c r="F39" s="1" t="s">
        <v>2833</v>
      </c>
      <c r="G39" s="4" t="s">
        <v>2077</v>
      </c>
    </row>
    <row r="40" spans="1:7" x14ac:dyDescent="0.25">
      <c r="A40">
        <v>39</v>
      </c>
      <c r="B40" s="1" t="s">
        <v>251</v>
      </c>
      <c r="C40" s="1" t="s">
        <v>2948</v>
      </c>
      <c r="D40" s="1" t="s">
        <v>2949</v>
      </c>
      <c r="E40" s="1">
        <v>2</v>
      </c>
      <c r="F40" s="1" t="s">
        <v>2836</v>
      </c>
      <c r="G40" s="4" t="s">
        <v>2080</v>
      </c>
    </row>
    <row r="41" spans="1:7" x14ac:dyDescent="0.25">
      <c r="A41">
        <v>40</v>
      </c>
      <c r="B41" s="1" t="s">
        <v>254</v>
      </c>
      <c r="C41" s="1" t="s">
        <v>2954</v>
      </c>
      <c r="D41" s="1" t="s">
        <v>2955</v>
      </c>
      <c r="E41" s="1">
        <v>2</v>
      </c>
      <c r="F41" s="1" t="s">
        <v>2842</v>
      </c>
      <c r="G41" s="4" t="s">
        <v>2079</v>
      </c>
    </row>
    <row r="42" spans="1:7" x14ac:dyDescent="0.25">
      <c r="A42">
        <v>41</v>
      </c>
      <c r="B42" s="1" t="s">
        <v>255</v>
      </c>
      <c r="C42" s="1" t="s">
        <v>2956</v>
      </c>
      <c r="D42" s="1" t="s">
        <v>1199</v>
      </c>
      <c r="E42" s="1">
        <v>2</v>
      </c>
      <c r="F42" s="1" t="s">
        <v>2851</v>
      </c>
      <c r="G42" s="4" t="s">
        <v>2081</v>
      </c>
    </row>
    <row r="43" spans="1:7" x14ac:dyDescent="0.25">
      <c r="A43">
        <v>42</v>
      </c>
      <c r="B43" s="1" t="s">
        <v>256</v>
      </c>
      <c r="C43" s="1" t="s">
        <v>2957</v>
      </c>
      <c r="D43" s="1" t="s">
        <v>1202</v>
      </c>
      <c r="E43" s="1">
        <v>2</v>
      </c>
      <c r="F43" s="1" t="s">
        <v>2854</v>
      </c>
      <c r="G43" s="4" t="s">
        <v>811</v>
      </c>
    </row>
    <row r="44" spans="1:7" x14ac:dyDescent="0.25">
      <c r="A44">
        <v>43</v>
      </c>
      <c r="B44" s="1" t="s">
        <v>257</v>
      </c>
      <c r="C44" s="1" t="s">
        <v>2958</v>
      </c>
      <c r="D44" s="1" t="s">
        <v>2959</v>
      </c>
      <c r="E44" s="1">
        <v>2</v>
      </c>
      <c r="F44" s="1" t="s">
        <v>2857</v>
      </c>
      <c r="G44" s="4" t="s">
        <v>810</v>
      </c>
    </row>
    <row r="45" spans="1:7" x14ac:dyDescent="0.25">
      <c r="A45">
        <v>44</v>
      </c>
      <c r="B45" s="1" t="s">
        <v>258</v>
      </c>
      <c r="C45" s="1" t="s">
        <v>2960</v>
      </c>
      <c r="D45" s="1" t="s">
        <v>2961</v>
      </c>
      <c r="E45" s="1">
        <v>2</v>
      </c>
      <c r="F45" s="1" t="s">
        <v>2859</v>
      </c>
      <c r="G45" s="4" t="s">
        <v>843</v>
      </c>
    </row>
    <row r="46" spans="1:7" x14ac:dyDescent="0.25">
      <c r="A46">
        <v>45</v>
      </c>
      <c r="B46" s="1" t="s">
        <v>259</v>
      </c>
      <c r="C46" s="1" t="s">
        <v>2962</v>
      </c>
      <c r="D46" s="1" t="s">
        <v>2963</v>
      </c>
      <c r="E46" s="1">
        <v>2</v>
      </c>
      <c r="F46" s="1" t="s">
        <v>2964</v>
      </c>
      <c r="G46" s="4" t="s">
        <v>892</v>
      </c>
    </row>
    <row r="47" spans="1:7" x14ac:dyDescent="0.25">
      <c r="A47">
        <v>46</v>
      </c>
      <c r="B47" s="1" t="s">
        <v>261</v>
      </c>
      <c r="C47" s="1" t="s">
        <v>2967</v>
      </c>
      <c r="D47" s="1" t="s">
        <v>1213</v>
      </c>
      <c r="E47" s="1">
        <v>2</v>
      </c>
      <c r="F47" s="1" t="s">
        <v>2968</v>
      </c>
      <c r="G47" s="4" t="s">
        <v>910</v>
      </c>
    </row>
    <row r="48" spans="1:7" x14ac:dyDescent="0.25">
      <c r="A48">
        <v>47</v>
      </c>
      <c r="B48" s="1" t="s">
        <v>271</v>
      </c>
      <c r="C48" s="1" t="s">
        <v>2982</v>
      </c>
      <c r="D48" s="1" t="s">
        <v>1225</v>
      </c>
      <c r="E48" s="1">
        <v>2</v>
      </c>
      <c r="F48" s="1" t="s">
        <v>2983</v>
      </c>
      <c r="G48" s="4" t="s">
        <v>928</v>
      </c>
    </row>
    <row r="49" spans="1:7" x14ac:dyDescent="0.25">
      <c r="A49">
        <v>48</v>
      </c>
      <c r="B49" s="1" t="s">
        <v>288</v>
      </c>
      <c r="C49" s="1" t="s">
        <v>3009</v>
      </c>
      <c r="D49" s="1" t="s">
        <v>1256</v>
      </c>
      <c r="E49" s="1">
        <v>2</v>
      </c>
      <c r="F49" s="1" t="s">
        <v>3010</v>
      </c>
      <c r="G49" s="4">
        <v>10</v>
      </c>
    </row>
    <row r="50" spans="1:7" x14ac:dyDescent="0.25">
      <c r="A50">
        <v>49</v>
      </c>
      <c r="B50" s="1" t="s">
        <v>289</v>
      </c>
      <c r="C50" s="1" t="s">
        <v>3011</v>
      </c>
      <c r="D50" s="1" t="s">
        <v>3012</v>
      </c>
      <c r="E50" s="1">
        <v>2</v>
      </c>
      <c r="F50" s="1" t="s">
        <v>3013</v>
      </c>
      <c r="G50" s="4">
        <v>11</v>
      </c>
    </row>
    <row r="51" spans="1:7" x14ac:dyDescent="0.25">
      <c r="A51">
        <v>50</v>
      </c>
      <c r="B51" s="1" t="s">
        <v>301</v>
      </c>
      <c r="C51" s="1" t="s">
        <v>3033</v>
      </c>
      <c r="D51" s="1" t="s">
        <v>3034</v>
      </c>
      <c r="E51" s="1">
        <v>2</v>
      </c>
      <c r="F51" s="1" t="s">
        <v>3035</v>
      </c>
      <c r="G51" s="4">
        <v>12</v>
      </c>
    </row>
    <row r="52" spans="1:7" x14ac:dyDescent="0.25">
      <c r="A52">
        <v>51</v>
      </c>
      <c r="B52" s="1" t="s">
        <v>309</v>
      </c>
      <c r="C52" s="1" t="s">
        <v>3050</v>
      </c>
      <c r="D52" s="1" t="s">
        <v>3051</v>
      </c>
      <c r="E52" s="1">
        <v>2</v>
      </c>
      <c r="F52" s="1" t="s">
        <v>2820</v>
      </c>
      <c r="G52" s="4" t="s">
        <v>2076</v>
      </c>
    </row>
    <row r="53" spans="1:7" x14ac:dyDescent="0.25">
      <c r="A53">
        <v>52</v>
      </c>
      <c r="B53" s="1" t="s">
        <v>316</v>
      </c>
      <c r="C53" s="1" t="s">
        <v>16</v>
      </c>
      <c r="D53" s="1" t="s">
        <v>1266</v>
      </c>
      <c r="E53" s="1">
        <v>2</v>
      </c>
      <c r="F53" s="1" t="s">
        <v>2822</v>
      </c>
      <c r="G53" s="4" t="s">
        <v>2075</v>
      </c>
    </row>
    <row r="54" spans="1:7" x14ac:dyDescent="0.25">
      <c r="A54">
        <v>53</v>
      </c>
      <c r="B54" s="1" t="s">
        <v>320</v>
      </c>
      <c r="C54" s="1" t="s">
        <v>17</v>
      </c>
      <c r="D54" s="1" t="s">
        <v>1273</v>
      </c>
      <c r="E54" s="1">
        <v>2</v>
      </c>
      <c r="F54" s="1" t="s">
        <v>2825</v>
      </c>
      <c r="G54" s="4" t="s">
        <v>2074</v>
      </c>
    </row>
    <row r="55" spans="1:7" x14ac:dyDescent="0.25">
      <c r="A55">
        <v>54</v>
      </c>
      <c r="B55" s="1" t="s">
        <v>324</v>
      </c>
      <c r="C55" s="1" t="s">
        <v>3073</v>
      </c>
      <c r="D55" s="1" t="s">
        <v>3074</v>
      </c>
      <c r="E55" s="1">
        <v>2</v>
      </c>
      <c r="F55" s="1" t="s">
        <v>2827</v>
      </c>
      <c r="G55" s="4" t="s">
        <v>2073</v>
      </c>
    </row>
    <row r="56" spans="1:7" x14ac:dyDescent="0.25">
      <c r="A56">
        <v>55</v>
      </c>
      <c r="B56" s="1" t="s">
        <v>339</v>
      </c>
      <c r="C56" s="1" t="s">
        <v>3099</v>
      </c>
      <c r="D56" s="1" t="s">
        <v>3100</v>
      </c>
      <c r="E56" s="1">
        <v>2</v>
      </c>
      <c r="F56" s="1" t="s">
        <v>2830</v>
      </c>
      <c r="G56" s="4" t="s">
        <v>2078</v>
      </c>
    </row>
    <row r="57" spans="1:7" x14ac:dyDescent="0.25">
      <c r="A57">
        <v>56</v>
      </c>
      <c r="B57" s="1" t="s">
        <v>340</v>
      </c>
      <c r="C57" s="1" t="s">
        <v>3101</v>
      </c>
      <c r="D57" s="1" t="s">
        <v>3102</v>
      </c>
      <c r="E57" s="1">
        <v>2</v>
      </c>
      <c r="F57" s="1" t="s">
        <v>2833</v>
      </c>
      <c r="G57" s="4" t="s">
        <v>2077</v>
      </c>
    </row>
    <row r="58" spans="1:7" x14ac:dyDescent="0.25">
      <c r="A58">
        <v>57</v>
      </c>
      <c r="B58" s="1" t="s">
        <v>343</v>
      </c>
      <c r="C58" s="1" t="s">
        <v>3103</v>
      </c>
      <c r="D58" s="1" t="s">
        <v>3104</v>
      </c>
      <c r="E58" s="1">
        <v>2</v>
      </c>
      <c r="F58" s="1" t="s">
        <v>2820</v>
      </c>
      <c r="G58" s="4" t="s">
        <v>2076</v>
      </c>
    </row>
    <row r="59" spans="1:7" x14ac:dyDescent="0.25">
      <c r="A59">
        <v>58</v>
      </c>
      <c r="B59" s="1" t="s">
        <v>346</v>
      </c>
      <c r="C59" s="1" t="s">
        <v>3109</v>
      </c>
      <c r="D59" s="1" t="s">
        <v>3110</v>
      </c>
      <c r="E59" s="1">
        <v>2</v>
      </c>
      <c r="F59" s="1" t="s">
        <v>2822</v>
      </c>
      <c r="G59" s="4" t="s">
        <v>2075</v>
      </c>
    </row>
    <row r="60" spans="1:7" x14ac:dyDescent="0.25">
      <c r="A60">
        <v>59</v>
      </c>
      <c r="B60" s="1" t="s">
        <v>349</v>
      </c>
      <c r="C60" s="1" t="s">
        <v>3115</v>
      </c>
      <c r="D60" s="1" t="s">
        <v>1292</v>
      </c>
      <c r="E60" s="1">
        <v>2</v>
      </c>
      <c r="F60" s="1" t="s">
        <v>2825</v>
      </c>
      <c r="G60" s="4" t="s">
        <v>2074</v>
      </c>
    </row>
    <row r="61" spans="1:7" x14ac:dyDescent="0.25">
      <c r="A61">
        <v>60</v>
      </c>
      <c r="B61" s="1" t="s">
        <v>350</v>
      </c>
      <c r="C61" s="1" t="s">
        <v>3116</v>
      </c>
      <c r="D61" s="1" t="s">
        <v>1288</v>
      </c>
      <c r="E61" s="1">
        <v>2</v>
      </c>
      <c r="F61" s="1" t="s">
        <v>2827</v>
      </c>
      <c r="G61" s="4" t="s">
        <v>2073</v>
      </c>
    </row>
    <row r="62" spans="1:7" x14ac:dyDescent="0.25">
      <c r="A62">
        <v>61</v>
      </c>
      <c r="B62" s="1" t="s">
        <v>351</v>
      </c>
      <c r="C62" s="1" t="s">
        <v>3117</v>
      </c>
      <c r="D62" s="1" t="s">
        <v>3118</v>
      </c>
      <c r="E62" s="1">
        <v>2</v>
      </c>
      <c r="F62" s="1" t="s">
        <v>2830</v>
      </c>
      <c r="G62" s="4" t="s">
        <v>2078</v>
      </c>
    </row>
    <row r="63" spans="1:7" x14ac:dyDescent="0.25">
      <c r="A63">
        <v>62</v>
      </c>
      <c r="B63" s="1" t="s">
        <v>352</v>
      </c>
      <c r="C63" s="1" t="s">
        <v>3119</v>
      </c>
      <c r="D63" s="1" t="s">
        <v>3120</v>
      </c>
      <c r="E63" s="1">
        <v>2</v>
      </c>
      <c r="F63" s="1" t="s">
        <v>2833</v>
      </c>
      <c r="G63" s="4" t="s">
        <v>2077</v>
      </c>
    </row>
    <row r="64" spans="1:7" x14ac:dyDescent="0.25">
      <c r="A64">
        <v>63</v>
      </c>
      <c r="B64" s="1" t="s">
        <v>358</v>
      </c>
      <c r="C64" s="1" t="s">
        <v>3126</v>
      </c>
      <c r="D64" s="1" t="s">
        <v>3127</v>
      </c>
      <c r="E64" s="1">
        <v>2</v>
      </c>
      <c r="F64" s="1" t="s">
        <v>2820</v>
      </c>
      <c r="G64" s="4" t="s">
        <v>2076</v>
      </c>
    </row>
    <row r="65" spans="1:7" x14ac:dyDescent="0.25">
      <c r="A65">
        <v>64</v>
      </c>
      <c r="B65" s="1" t="s">
        <v>359</v>
      </c>
      <c r="C65" s="1" t="s">
        <v>3128</v>
      </c>
      <c r="D65" s="1" t="s">
        <v>3129</v>
      </c>
      <c r="E65" s="1">
        <v>2</v>
      </c>
      <c r="F65" s="1" t="s">
        <v>2822</v>
      </c>
      <c r="G65" s="4" t="s">
        <v>2075</v>
      </c>
    </row>
    <row r="66" spans="1:7" x14ac:dyDescent="0.25">
      <c r="A66">
        <v>65</v>
      </c>
      <c r="B66" s="1" t="s">
        <v>360</v>
      </c>
      <c r="C66" s="1" t="s">
        <v>3130</v>
      </c>
      <c r="D66" s="1" t="s">
        <v>3131</v>
      </c>
      <c r="E66" s="1">
        <v>2</v>
      </c>
      <c r="F66" s="1" t="s">
        <v>2825</v>
      </c>
      <c r="G66" s="4" t="s">
        <v>2074</v>
      </c>
    </row>
    <row r="67" spans="1:7" x14ac:dyDescent="0.25">
      <c r="A67">
        <v>66</v>
      </c>
      <c r="B67" s="1" t="s">
        <v>364</v>
      </c>
      <c r="C67" s="1" t="s">
        <v>3136</v>
      </c>
      <c r="D67" s="1" t="s">
        <v>3137</v>
      </c>
      <c r="E67" s="1">
        <v>2</v>
      </c>
      <c r="F67" s="1" t="s">
        <v>2827</v>
      </c>
      <c r="G67" s="4" t="s">
        <v>2073</v>
      </c>
    </row>
    <row r="68" spans="1:7" x14ac:dyDescent="0.25">
      <c r="A68">
        <v>67</v>
      </c>
      <c r="B68" s="1" t="s">
        <v>365</v>
      </c>
      <c r="C68" s="1" t="s">
        <v>3138</v>
      </c>
      <c r="D68" s="1" t="s">
        <v>3139</v>
      </c>
      <c r="E68" s="1">
        <v>2</v>
      </c>
      <c r="F68" s="1" t="s">
        <v>2830</v>
      </c>
      <c r="G68" s="4" t="s">
        <v>2078</v>
      </c>
    </row>
    <row r="69" spans="1:7" x14ac:dyDescent="0.25">
      <c r="A69">
        <v>68</v>
      </c>
      <c r="B69" s="1" t="s">
        <v>366</v>
      </c>
      <c r="C69" s="1" t="s">
        <v>3140</v>
      </c>
      <c r="D69" s="1" t="s">
        <v>3141</v>
      </c>
      <c r="E69" s="1">
        <v>2</v>
      </c>
      <c r="F69" s="1" t="s">
        <v>2833</v>
      </c>
      <c r="G69" s="4" t="s">
        <v>2077</v>
      </c>
    </row>
    <row r="70" spans="1:7" x14ac:dyDescent="0.25">
      <c r="A70">
        <v>69</v>
      </c>
      <c r="B70" s="1" t="s">
        <v>367</v>
      </c>
      <c r="C70" s="1" t="s">
        <v>3142</v>
      </c>
      <c r="D70" s="1" t="s">
        <v>3143</v>
      </c>
      <c r="E70" s="1">
        <v>2</v>
      </c>
      <c r="F70" s="1" t="s">
        <v>2836</v>
      </c>
      <c r="G70" s="4" t="s">
        <v>2080</v>
      </c>
    </row>
    <row r="71" spans="1:7" x14ac:dyDescent="0.25">
      <c r="A71">
        <v>70</v>
      </c>
      <c r="B71" s="1" t="s">
        <v>368</v>
      </c>
      <c r="C71" s="1" t="s">
        <v>3144</v>
      </c>
      <c r="D71" s="1" t="s">
        <v>3145</v>
      </c>
      <c r="E71" s="1">
        <v>2</v>
      </c>
      <c r="F71" s="1" t="s">
        <v>2842</v>
      </c>
      <c r="G71" s="4" t="s">
        <v>2079</v>
      </c>
    </row>
    <row r="72" spans="1:7" x14ac:dyDescent="0.25">
      <c r="A72">
        <v>71</v>
      </c>
      <c r="B72" s="1" t="s">
        <v>369</v>
      </c>
      <c r="C72" s="1" t="s">
        <v>3146</v>
      </c>
      <c r="D72" s="1" t="s">
        <v>3147</v>
      </c>
      <c r="E72" s="1">
        <v>2</v>
      </c>
      <c r="F72" s="1" t="s">
        <v>2851</v>
      </c>
      <c r="G72" s="4" t="s">
        <v>2081</v>
      </c>
    </row>
    <row r="73" spans="1:7" x14ac:dyDescent="0.25">
      <c r="A73">
        <v>72</v>
      </c>
      <c r="B73" s="1" t="s">
        <v>370</v>
      </c>
      <c r="C73" s="1" t="s">
        <v>3148</v>
      </c>
      <c r="D73" s="1" t="s">
        <v>1</v>
      </c>
      <c r="E73" s="1">
        <v>2</v>
      </c>
      <c r="F73" s="1" t="s">
        <v>2854</v>
      </c>
      <c r="G73" s="4" t="s">
        <v>811</v>
      </c>
    </row>
    <row r="74" spans="1:7" x14ac:dyDescent="0.25">
      <c r="A74">
        <v>73</v>
      </c>
      <c r="B74" s="1" t="s">
        <v>373</v>
      </c>
      <c r="C74" s="1" t="s">
        <v>22</v>
      </c>
      <c r="D74" s="1" t="s">
        <v>1345</v>
      </c>
      <c r="E74" s="1">
        <v>2</v>
      </c>
      <c r="F74" s="1" t="s">
        <v>2820</v>
      </c>
      <c r="G74" s="4" t="s">
        <v>2076</v>
      </c>
    </row>
    <row r="75" spans="1:7" x14ac:dyDescent="0.25">
      <c r="A75">
        <v>74</v>
      </c>
      <c r="B75" s="1" t="s">
        <v>374</v>
      </c>
      <c r="C75" s="1" t="s">
        <v>23</v>
      </c>
      <c r="D75" s="1" t="s">
        <v>1347</v>
      </c>
      <c r="E75" s="1">
        <v>2</v>
      </c>
      <c r="F75" s="1" t="s">
        <v>2822</v>
      </c>
      <c r="G75" s="4" t="s">
        <v>2075</v>
      </c>
    </row>
    <row r="76" spans="1:7" x14ac:dyDescent="0.25">
      <c r="A76">
        <v>75</v>
      </c>
      <c r="B76" s="1" t="s">
        <v>383</v>
      </c>
      <c r="C76" s="1" t="s">
        <v>32</v>
      </c>
      <c r="D76" s="1" t="s">
        <v>1366</v>
      </c>
      <c r="E76" s="1">
        <v>2</v>
      </c>
      <c r="F76" s="1" t="s">
        <v>2825</v>
      </c>
      <c r="G76" s="4" t="s">
        <v>2074</v>
      </c>
    </row>
    <row r="77" spans="1:7" x14ac:dyDescent="0.25">
      <c r="A77">
        <v>76</v>
      </c>
      <c r="B77" s="1" t="s">
        <v>386</v>
      </c>
      <c r="C77" s="1" t="s">
        <v>33</v>
      </c>
      <c r="D77" s="1" t="s">
        <v>1368</v>
      </c>
      <c r="E77" s="1">
        <v>2</v>
      </c>
      <c r="F77" s="1" t="s">
        <v>2827</v>
      </c>
      <c r="G77" s="4" t="s">
        <v>2073</v>
      </c>
    </row>
    <row r="78" spans="1:7" x14ac:dyDescent="0.25">
      <c r="A78">
        <v>77</v>
      </c>
      <c r="B78" s="1" t="s">
        <v>441</v>
      </c>
      <c r="C78" s="1" t="s">
        <v>73</v>
      </c>
      <c r="D78" s="1" t="s">
        <v>1509</v>
      </c>
      <c r="E78" s="1">
        <v>2</v>
      </c>
      <c r="F78" s="1" t="s">
        <v>2833</v>
      </c>
      <c r="G78" s="4" t="s">
        <v>2077</v>
      </c>
    </row>
    <row r="79" spans="1:7" x14ac:dyDescent="0.25">
      <c r="A79">
        <v>78</v>
      </c>
      <c r="B79" s="1" t="s">
        <v>445</v>
      </c>
      <c r="C79" s="1" t="s">
        <v>76</v>
      </c>
      <c r="D79" s="1" t="s">
        <v>1517</v>
      </c>
      <c r="E79" s="1">
        <v>2</v>
      </c>
      <c r="F79" s="1" t="s">
        <v>2836</v>
      </c>
      <c r="G79" s="4" t="s">
        <v>2080</v>
      </c>
    </row>
    <row r="80" spans="1:7" x14ac:dyDescent="0.25">
      <c r="A80">
        <v>79</v>
      </c>
      <c r="B80" s="1" t="s">
        <v>619</v>
      </c>
      <c r="C80" s="1" t="s">
        <v>133</v>
      </c>
      <c r="D80" s="1" t="s">
        <v>2005</v>
      </c>
      <c r="E80" s="1">
        <v>2</v>
      </c>
      <c r="F80" s="1" t="s">
        <v>2842</v>
      </c>
      <c r="G80" s="4" t="s">
        <v>2079</v>
      </c>
    </row>
    <row r="81" spans="1:7" x14ac:dyDescent="0.25">
      <c r="A81">
        <v>80</v>
      </c>
      <c r="B81" s="1" t="s">
        <v>631</v>
      </c>
      <c r="C81" s="1" t="s">
        <v>138</v>
      </c>
      <c r="D81" s="1" t="s">
        <v>2048</v>
      </c>
      <c r="E81" s="1">
        <v>2</v>
      </c>
      <c r="F81" s="1" t="s">
        <v>2851</v>
      </c>
      <c r="G81" s="4" t="s">
        <v>2081</v>
      </c>
    </row>
    <row r="82" spans="1:7" x14ac:dyDescent="0.25">
      <c r="A82">
        <v>81</v>
      </c>
      <c r="B82" s="1" t="s">
        <v>650</v>
      </c>
      <c r="C82" s="1" t="s">
        <v>149</v>
      </c>
      <c r="D82" s="1" t="s">
        <v>809</v>
      </c>
      <c r="E82" s="1">
        <v>2</v>
      </c>
      <c r="F82" s="1" t="s">
        <v>2854</v>
      </c>
      <c r="G82" s="4" t="s">
        <v>811</v>
      </c>
    </row>
    <row r="83" spans="1:7" x14ac:dyDescent="0.25">
      <c r="A83">
        <v>82</v>
      </c>
      <c r="B83" s="1" t="s">
        <v>651</v>
      </c>
      <c r="C83" s="1" t="s">
        <v>813</v>
      </c>
      <c r="D83" s="1" t="s">
        <v>150</v>
      </c>
      <c r="E83" s="1">
        <v>2</v>
      </c>
      <c r="F83" s="1" t="s">
        <v>2857</v>
      </c>
      <c r="G83" s="4" t="s">
        <v>810</v>
      </c>
    </row>
    <row r="84" spans="1:7" x14ac:dyDescent="0.25">
      <c r="A84">
        <v>83</v>
      </c>
      <c r="B84" s="1" t="s">
        <v>661</v>
      </c>
      <c r="C84" s="1" t="s">
        <v>842</v>
      </c>
      <c r="D84" s="1" t="s">
        <v>151</v>
      </c>
      <c r="E84" s="1">
        <v>2</v>
      </c>
      <c r="F84" s="1" t="s">
        <v>2859</v>
      </c>
      <c r="G84" s="4" t="s">
        <v>843</v>
      </c>
    </row>
    <row r="85" spans="1:7" x14ac:dyDescent="0.25">
      <c r="A85">
        <v>84</v>
      </c>
      <c r="B85" s="1" t="s">
        <v>680</v>
      </c>
      <c r="C85" s="1" t="s">
        <v>891</v>
      </c>
      <c r="D85" s="1" t="s">
        <v>67</v>
      </c>
      <c r="E85" s="1">
        <v>2</v>
      </c>
      <c r="F85" s="1" t="s">
        <v>2964</v>
      </c>
      <c r="G85" s="4" t="s">
        <v>892</v>
      </c>
    </row>
    <row r="86" spans="1:7" x14ac:dyDescent="0.25">
      <c r="A86">
        <v>85</v>
      </c>
      <c r="B86" s="1" t="s">
        <v>686</v>
      </c>
      <c r="C86" s="1" t="s">
        <v>909</v>
      </c>
      <c r="D86" s="1" t="s">
        <v>162</v>
      </c>
      <c r="E86" s="1">
        <v>2</v>
      </c>
      <c r="F86" s="1" t="s">
        <v>2968</v>
      </c>
      <c r="G86" s="4" t="s">
        <v>910</v>
      </c>
    </row>
    <row r="87" spans="1:7" x14ac:dyDescent="0.25">
      <c r="A87">
        <v>86</v>
      </c>
      <c r="B87" s="1" t="s">
        <v>692</v>
      </c>
      <c r="C87" s="1" t="s">
        <v>927</v>
      </c>
      <c r="D87" s="1" t="s">
        <v>164</v>
      </c>
      <c r="E87" s="1">
        <v>2</v>
      </c>
      <c r="F87" s="1" t="s">
        <v>2983</v>
      </c>
      <c r="G87" s="4" t="s">
        <v>928</v>
      </c>
    </row>
    <row r="88" spans="1:7" x14ac:dyDescent="0.25">
      <c r="A88">
        <v>87</v>
      </c>
      <c r="B88" s="1" t="s">
        <v>697</v>
      </c>
      <c r="C88" s="1" t="s">
        <v>943</v>
      </c>
      <c r="D88" s="1" t="s">
        <v>165</v>
      </c>
      <c r="E88" s="1">
        <v>2</v>
      </c>
      <c r="F88" s="1" t="s">
        <v>3010</v>
      </c>
      <c r="G88" s="4">
        <v>10</v>
      </c>
    </row>
    <row r="89" spans="1:7" x14ac:dyDescent="0.25">
      <c r="A89">
        <v>88</v>
      </c>
      <c r="B89" s="1" t="s">
        <v>714</v>
      </c>
      <c r="C89" s="1" t="s">
        <v>988</v>
      </c>
      <c r="D89" s="1" t="s">
        <v>172</v>
      </c>
      <c r="E89" s="1">
        <v>2</v>
      </c>
      <c r="F89" s="1" t="s">
        <v>3013</v>
      </c>
      <c r="G89" s="4">
        <v>11</v>
      </c>
    </row>
    <row r="90" spans="1:7" x14ac:dyDescent="0.25">
      <c r="A90">
        <v>89</v>
      </c>
      <c r="B90" s="1" t="s">
        <v>737</v>
      </c>
      <c r="C90" s="1" t="s">
        <v>1049</v>
      </c>
      <c r="D90" s="1" t="s">
        <v>175</v>
      </c>
      <c r="E90" s="1">
        <v>2</v>
      </c>
      <c r="F90" s="1" t="s">
        <v>3035</v>
      </c>
      <c r="G90" s="4">
        <v>12</v>
      </c>
    </row>
    <row r="91" spans="1:7" x14ac:dyDescent="0.25">
      <c r="A91">
        <v>90</v>
      </c>
      <c r="B91" s="1" t="s">
        <v>187</v>
      </c>
      <c r="C91" s="1" t="s">
        <v>2837</v>
      </c>
      <c r="D91" s="1" t="s">
        <v>2838</v>
      </c>
      <c r="E91" s="1">
        <v>3</v>
      </c>
      <c r="F91" s="1" t="s">
        <v>2820</v>
      </c>
      <c r="G91" s="4" t="s">
        <v>2076</v>
      </c>
    </row>
    <row r="92" spans="1:7" x14ac:dyDescent="0.25">
      <c r="A92">
        <v>91</v>
      </c>
      <c r="B92" s="1" t="s">
        <v>188</v>
      </c>
      <c r="C92" s="1" t="s">
        <v>2839</v>
      </c>
      <c r="D92" s="1" t="s">
        <v>2840</v>
      </c>
      <c r="E92" s="1">
        <v>3</v>
      </c>
      <c r="F92" s="1" t="s">
        <v>2822</v>
      </c>
      <c r="G92" s="4" t="s">
        <v>2075</v>
      </c>
    </row>
    <row r="93" spans="1:7" x14ac:dyDescent="0.25">
      <c r="A93">
        <v>92</v>
      </c>
      <c r="B93" s="1" t="s">
        <v>190</v>
      </c>
      <c r="C93" s="1" t="s">
        <v>2843</v>
      </c>
      <c r="D93" s="1" t="s">
        <v>2844</v>
      </c>
      <c r="E93" s="1">
        <v>3</v>
      </c>
      <c r="F93" s="1" t="s">
        <v>2820</v>
      </c>
      <c r="G93" s="4" t="s">
        <v>2076</v>
      </c>
    </row>
    <row r="94" spans="1:7" x14ac:dyDescent="0.25">
      <c r="A94">
        <v>93</v>
      </c>
      <c r="B94" s="1" t="s">
        <v>191</v>
      </c>
      <c r="C94" s="1" t="s">
        <v>2845</v>
      </c>
      <c r="D94" s="1" t="s">
        <v>2846</v>
      </c>
      <c r="E94" s="1">
        <v>3</v>
      </c>
      <c r="F94" s="1" t="s">
        <v>2822</v>
      </c>
      <c r="G94" s="4" t="s">
        <v>2075</v>
      </c>
    </row>
    <row r="95" spans="1:7" x14ac:dyDescent="0.25">
      <c r="A95">
        <v>94</v>
      </c>
      <c r="B95" s="1" t="s">
        <v>192</v>
      </c>
      <c r="C95" s="1" t="s">
        <v>2847</v>
      </c>
      <c r="D95" s="1" t="s">
        <v>2848</v>
      </c>
      <c r="E95" s="1">
        <v>3</v>
      </c>
      <c r="F95" s="1" t="s">
        <v>2825</v>
      </c>
      <c r="G95" s="4" t="s">
        <v>2074</v>
      </c>
    </row>
    <row r="96" spans="1:7" x14ac:dyDescent="0.25">
      <c r="A96">
        <v>95</v>
      </c>
      <c r="B96" s="1" t="s">
        <v>204</v>
      </c>
      <c r="C96" s="1" t="s">
        <v>2869</v>
      </c>
      <c r="D96" s="1" t="s">
        <v>4</v>
      </c>
      <c r="E96" s="1">
        <v>3</v>
      </c>
      <c r="F96" s="1" t="s">
        <v>2820</v>
      </c>
      <c r="G96" s="4" t="s">
        <v>2076</v>
      </c>
    </row>
    <row r="97" spans="1:7" x14ac:dyDescent="0.25">
      <c r="A97">
        <v>96</v>
      </c>
      <c r="B97" s="1" t="s">
        <v>205</v>
      </c>
      <c r="C97" s="1" t="s">
        <v>2870</v>
      </c>
      <c r="D97" s="1" t="s">
        <v>2871</v>
      </c>
      <c r="E97" s="1">
        <v>3</v>
      </c>
      <c r="F97" s="1">
        <v>1</v>
      </c>
      <c r="G97" s="4" t="s">
        <v>2076</v>
      </c>
    </row>
    <row r="98" spans="1:7" x14ac:dyDescent="0.25">
      <c r="A98">
        <v>97</v>
      </c>
      <c r="B98" s="1" t="s">
        <v>210</v>
      </c>
      <c r="C98" s="1" t="s">
        <v>2880</v>
      </c>
      <c r="D98" s="1" t="s">
        <v>5</v>
      </c>
      <c r="E98" s="1">
        <v>3</v>
      </c>
      <c r="F98" s="1">
        <v>2</v>
      </c>
      <c r="G98" s="4" t="s">
        <v>2075</v>
      </c>
    </row>
    <row r="99" spans="1:7" x14ac:dyDescent="0.25">
      <c r="A99">
        <v>98</v>
      </c>
      <c r="B99" s="1" t="s">
        <v>211</v>
      </c>
      <c r="C99" s="1" t="s">
        <v>2881</v>
      </c>
      <c r="D99" s="1" t="s">
        <v>2882</v>
      </c>
      <c r="E99" s="1">
        <v>3</v>
      </c>
      <c r="F99" s="1">
        <v>3</v>
      </c>
      <c r="G99" s="4" t="s">
        <v>2074</v>
      </c>
    </row>
    <row r="100" spans="1:7" x14ac:dyDescent="0.25">
      <c r="A100">
        <v>99</v>
      </c>
      <c r="B100" s="1" t="s">
        <v>212</v>
      </c>
      <c r="C100" s="1" t="s">
        <v>2883</v>
      </c>
      <c r="D100" s="1" t="s">
        <v>6</v>
      </c>
      <c r="E100" s="1">
        <v>3</v>
      </c>
      <c r="F100" s="1">
        <v>4</v>
      </c>
      <c r="G100" s="4" t="s">
        <v>2073</v>
      </c>
    </row>
    <row r="101" spans="1:7" x14ac:dyDescent="0.25">
      <c r="A101">
        <v>100</v>
      </c>
      <c r="B101" s="1" t="s">
        <v>215</v>
      </c>
      <c r="C101" s="1" t="s">
        <v>2888</v>
      </c>
      <c r="D101" s="1" t="s">
        <v>2889</v>
      </c>
      <c r="E101" s="1">
        <v>3</v>
      </c>
      <c r="F101" s="1">
        <v>1</v>
      </c>
      <c r="G101" s="4" t="s">
        <v>2076</v>
      </c>
    </row>
    <row r="102" spans="1:7" x14ac:dyDescent="0.25">
      <c r="A102">
        <v>101</v>
      </c>
      <c r="B102" s="1" t="s">
        <v>216</v>
      </c>
      <c r="C102" s="1" t="s">
        <v>2890</v>
      </c>
      <c r="D102" s="1" t="s">
        <v>2891</v>
      </c>
      <c r="E102" s="1">
        <v>3</v>
      </c>
      <c r="F102" s="1">
        <v>2</v>
      </c>
      <c r="G102" s="4" t="s">
        <v>2075</v>
      </c>
    </row>
    <row r="103" spans="1:7" x14ac:dyDescent="0.25">
      <c r="A103">
        <v>102</v>
      </c>
      <c r="B103" s="1" t="s">
        <v>217</v>
      </c>
      <c r="C103" s="1" t="s">
        <v>2892</v>
      </c>
      <c r="D103" s="1" t="s">
        <v>7</v>
      </c>
      <c r="E103" s="1">
        <v>3</v>
      </c>
      <c r="F103" s="1">
        <v>3</v>
      </c>
      <c r="G103" s="4" t="s">
        <v>2074</v>
      </c>
    </row>
    <row r="104" spans="1:7" x14ac:dyDescent="0.25">
      <c r="A104">
        <v>103</v>
      </c>
      <c r="B104" s="1" t="s">
        <v>220</v>
      </c>
      <c r="C104" s="1" t="s">
        <v>2896</v>
      </c>
      <c r="D104" s="1" t="s">
        <v>2897</v>
      </c>
      <c r="E104" s="1">
        <v>3</v>
      </c>
      <c r="F104" s="1">
        <v>1</v>
      </c>
      <c r="G104" s="4" t="s">
        <v>2076</v>
      </c>
    </row>
    <row r="105" spans="1:7" x14ac:dyDescent="0.25">
      <c r="A105">
        <v>104</v>
      </c>
      <c r="B105" s="1" t="s">
        <v>228</v>
      </c>
      <c r="C105" s="1" t="s">
        <v>2908</v>
      </c>
      <c r="D105" s="1" t="s">
        <v>2909</v>
      </c>
      <c r="E105" s="1">
        <v>3</v>
      </c>
      <c r="F105" s="1" t="s">
        <v>2820</v>
      </c>
      <c r="G105" s="4" t="s">
        <v>2076</v>
      </c>
    </row>
    <row r="106" spans="1:7" x14ac:dyDescent="0.25">
      <c r="A106">
        <v>105</v>
      </c>
      <c r="B106" s="1" t="s">
        <v>229</v>
      </c>
      <c r="C106" s="1" t="s">
        <v>2910</v>
      </c>
      <c r="D106" s="1" t="s">
        <v>2911</v>
      </c>
      <c r="E106" s="1">
        <v>3</v>
      </c>
      <c r="F106" s="1" t="s">
        <v>2822</v>
      </c>
      <c r="G106" s="4" t="s">
        <v>2075</v>
      </c>
    </row>
    <row r="107" spans="1:7" x14ac:dyDescent="0.25">
      <c r="A107">
        <v>106</v>
      </c>
      <c r="B107" s="1" t="s">
        <v>230</v>
      </c>
      <c r="C107" s="1" t="s">
        <v>2912</v>
      </c>
      <c r="D107" s="1" t="s">
        <v>2913</v>
      </c>
      <c r="E107" s="1">
        <v>3</v>
      </c>
      <c r="F107" s="1" t="s">
        <v>2825</v>
      </c>
      <c r="G107" s="4" t="s">
        <v>2074</v>
      </c>
    </row>
    <row r="108" spans="1:7" x14ac:dyDescent="0.25">
      <c r="A108">
        <v>107</v>
      </c>
      <c r="B108" s="1" t="s">
        <v>231</v>
      </c>
      <c r="C108" s="1" t="s">
        <v>2914</v>
      </c>
      <c r="D108" s="1" t="s">
        <v>2915</v>
      </c>
      <c r="E108" s="1">
        <v>3</v>
      </c>
      <c r="F108" s="1" t="s">
        <v>2827</v>
      </c>
      <c r="G108" s="4" t="s">
        <v>2073</v>
      </c>
    </row>
    <row r="109" spans="1:7" x14ac:dyDescent="0.25">
      <c r="A109">
        <v>108</v>
      </c>
      <c r="B109" s="1" t="s">
        <v>232</v>
      </c>
      <c r="C109" s="1" t="s">
        <v>2916</v>
      </c>
      <c r="D109" s="1" t="s">
        <v>1</v>
      </c>
      <c r="E109" s="1">
        <v>3</v>
      </c>
      <c r="F109" s="1" t="s">
        <v>2830</v>
      </c>
      <c r="G109" s="4" t="s">
        <v>2078</v>
      </c>
    </row>
    <row r="110" spans="1:7" x14ac:dyDescent="0.25">
      <c r="A110">
        <v>109</v>
      </c>
      <c r="B110" s="1" t="s">
        <v>236</v>
      </c>
      <c r="C110" s="1" t="s">
        <v>2921</v>
      </c>
      <c r="D110" s="1" t="s">
        <v>2922</v>
      </c>
      <c r="E110" s="1">
        <v>3</v>
      </c>
      <c r="F110" s="1" t="s">
        <v>2820</v>
      </c>
      <c r="G110" s="4" t="s">
        <v>2076</v>
      </c>
    </row>
    <row r="111" spans="1:7" x14ac:dyDescent="0.25">
      <c r="A111">
        <v>110</v>
      </c>
      <c r="B111" s="1" t="s">
        <v>237</v>
      </c>
      <c r="C111" s="1" t="s">
        <v>2923</v>
      </c>
      <c r="D111" s="1" t="s">
        <v>2924</v>
      </c>
      <c r="E111" s="1">
        <v>3</v>
      </c>
      <c r="F111" s="1" t="s">
        <v>2822</v>
      </c>
      <c r="G111" s="4" t="s">
        <v>2075</v>
      </c>
    </row>
    <row r="112" spans="1:7" x14ac:dyDescent="0.25">
      <c r="A112">
        <v>111</v>
      </c>
      <c r="B112" s="1" t="s">
        <v>238</v>
      </c>
      <c r="C112" s="1" t="s">
        <v>2925</v>
      </c>
      <c r="D112" s="1" t="s">
        <v>2926</v>
      </c>
      <c r="E112" s="1">
        <v>3</v>
      </c>
      <c r="F112" s="1" t="s">
        <v>2825</v>
      </c>
      <c r="G112" s="4" t="s">
        <v>2074</v>
      </c>
    </row>
    <row r="113" spans="1:7" x14ac:dyDescent="0.25">
      <c r="A113">
        <v>112</v>
      </c>
      <c r="B113" s="1" t="s">
        <v>239</v>
      </c>
      <c r="C113" s="1" t="s">
        <v>2927</v>
      </c>
      <c r="D113" s="1" t="s">
        <v>2928</v>
      </c>
      <c r="E113" s="1">
        <v>3</v>
      </c>
      <c r="F113" s="1" t="s">
        <v>2827</v>
      </c>
      <c r="G113" s="4" t="s">
        <v>2073</v>
      </c>
    </row>
    <row r="114" spans="1:7" x14ac:dyDescent="0.25">
      <c r="A114">
        <v>113</v>
      </c>
      <c r="B114" s="1" t="s">
        <v>241</v>
      </c>
      <c r="C114" s="1" t="s">
        <v>2930</v>
      </c>
      <c r="D114" s="1" t="s">
        <v>2931</v>
      </c>
      <c r="E114" s="1">
        <v>3</v>
      </c>
      <c r="F114" s="1" t="s">
        <v>2820</v>
      </c>
      <c r="G114" s="4" t="s">
        <v>2076</v>
      </c>
    </row>
    <row r="115" spans="1:7" x14ac:dyDescent="0.25">
      <c r="A115">
        <v>114</v>
      </c>
      <c r="B115" s="1" t="s">
        <v>242</v>
      </c>
      <c r="C115" s="1" t="s">
        <v>2932</v>
      </c>
      <c r="D115" s="1" t="s">
        <v>2933</v>
      </c>
      <c r="E115" s="1">
        <v>3</v>
      </c>
      <c r="F115" s="1" t="s">
        <v>2822</v>
      </c>
      <c r="G115" s="4" t="s">
        <v>2075</v>
      </c>
    </row>
    <row r="116" spans="1:7" x14ac:dyDescent="0.25">
      <c r="A116">
        <v>115</v>
      </c>
      <c r="B116" s="1" t="s">
        <v>246</v>
      </c>
      <c r="C116" s="1" t="s">
        <v>2940</v>
      </c>
      <c r="D116" s="1" t="s">
        <v>2941</v>
      </c>
      <c r="E116" s="1">
        <v>3</v>
      </c>
      <c r="F116" s="1" t="s">
        <v>2820</v>
      </c>
      <c r="G116" s="4" t="s">
        <v>2076</v>
      </c>
    </row>
    <row r="117" spans="1:7" x14ac:dyDescent="0.25">
      <c r="A117">
        <v>116</v>
      </c>
      <c r="B117" s="1" t="s">
        <v>247</v>
      </c>
      <c r="C117" s="1" t="s">
        <v>2942</v>
      </c>
      <c r="D117" s="1" t="s">
        <v>2943</v>
      </c>
      <c r="E117" s="1">
        <v>3</v>
      </c>
      <c r="F117" s="1" t="s">
        <v>2822</v>
      </c>
      <c r="G117" s="4" t="s">
        <v>2075</v>
      </c>
    </row>
    <row r="118" spans="1:7" x14ac:dyDescent="0.25">
      <c r="A118">
        <v>117</v>
      </c>
      <c r="B118" s="1" t="s">
        <v>248</v>
      </c>
      <c r="C118" s="1" t="s">
        <v>2944</v>
      </c>
      <c r="D118" s="1" t="s">
        <v>2945</v>
      </c>
      <c r="E118" s="1">
        <v>3</v>
      </c>
      <c r="F118" s="1" t="s">
        <v>2825</v>
      </c>
      <c r="G118" s="4" t="s">
        <v>2074</v>
      </c>
    </row>
    <row r="119" spans="1:7" x14ac:dyDescent="0.25">
      <c r="A119">
        <v>118</v>
      </c>
      <c r="B119" s="1" t="s">
        <v>249</v>
      </c>
      <c r="C119" s="1" t="s">
        <v>2946</v>
      </c>
      <c r="D119" s="1" t="s">
        <v>7</v>
      </c>
      <c r="E119" s="1">
        <v>3</v>
      </c>
      <c r="F119" s="1" t="s">
        <v>2827</v>
      </c>
      <c r="G119" s="4" t="s">
        <v>2073</v>
      </c>
    </row>
    <row r="120" spans="1:7" x14ac:dyDescent="0.25">
      <c r="A120">
        <v>119</v>
      </c>
      <c r="B120" s="1" t="s">
        <v>252</v>
      </c>
      <c r="C120" s="1" t="s">
        <v>2950</v>
      </c>
      <c r="D120" s="1" t="s">
        <v>2951</v>
      </c>
      <c r="E120" s="1">
        <v>3</v>
      </c>
      <c r="F120" s="1" t="s">
        <v>2820</v>
      </c>
      <c r="G120" s="4" t="s">
        <v>2076</v>
      </c>
    </row>
    <row r="121" spans="1:7" x14ac:dyDescent="0.25">
      <c r="A121">
        <v>120</v>
      </c>
      <c r="B121" s="1" t="s">
        <v>253</v>
      </c>
      <c r="C121" s="1" t="s">
        <v>2952</v>
      </c>
      <c r="D121" s="1" t="s">
        <v>2953</v>
      </c>
      <c r="E121" s="1">
        <v>3</v>
      </c>
      <c r="F121" s="1" t="s">
        <v>2822</v>
      </c>
      <c r="G121" s="4" t="s">
        <v>2075</v>
      </c>
    </row>
    <row r="122" spans="1:7" x14ac:dyDescent="0.25">
      <c r="A122">
        <v>121</v>
      </c>
      <c r="B122" s="1" t="s">
        <v>260</v>
      </c>
      <c r="C122" s="1" t="s">
        <v>2965</v>
      </c>
      <c r="D122" s="1" t="s">
        <v>2966</v>
      </c>
      <c r="E122" s="1">
        <v>3</v>
      </c>
      <c r="F122" s="1" t="s">
        <v>2820</v>
      </c>
      <c r="G122" s="4" t="s">
        <v>2076</v>
      </c>
    </row>
    <row r="123" spans="1:7" x14ac:dyDescent="0.25">
      <c r="A123">
        <v>122</v>
      </c>
      <c r="B123" s="1" t="s">
        <v>262</v>
      </c>
      <c r="C123" s="1" t="s">
        <v>2969</v>
      </c>
      <c r="D123" s="1" t="s">
        <v>1215</v>
      </c>
      <c r="E123" s="1">
        <v>3</v>
      </c>
      <c r="F123" s="1" t="s">
        <v>2820</v>
      </c>
      <c r="G123" s="4" t="s">
        <v>2076</v>
      </c>
    </row>
    <row r="124" spans="1:7" x14ac:dyDescent="0.25">
      <c r="A124">
        <v>123</v>
      </c>
      <c r="B124" s="1" t="s">
        <v>263</v>
      </c>
      <c r="C124" s="1" t="s">
        <v>2970</v>
      </c>
      <c r="D124" s="1" t="s">
        <v>2971</v>
      </c>
      <c r="E124" s="1">
        <v>3</v>
      </c>
      <c r="F124" s="1">
        <v>1</v>
      </c>
      <c r="G124" s="4" t="s">
        <v>2076</v>
      </c>
    </row>
    <row r="125" spans="1:7" x14ac:dyDescent="0.25">
      <c r="A125">
        <v>124</v>
      </c>
      <c r="B125" s="1" t="s">
        <v>264</v>
      </c>
      <c r="C125" s="1" t="s">
        <v>2972</v>
      </c>
      <c r="D125" s="1" t="s">
        <v>2973</v>
      </c>
      <c r="E125" s="1">
        <v>3</v>
      </c>
      <c r="F125" s="1">
        <v>2</v>
      </c>
      <c r="G125" s="4" t="s">
        <v>2075</v>
      </c>
    </row>
    <row r="126" spans="1:7" x14ac:dyDescent="0.25">
      <c r="A126">
        <v>125</v>
      </c>
      <c r="B126" s="1" t="s">
        <v>265</v>
      </c>
      <c r="C126" s="1" t="s">
        <v>2974</v>
      </c>
      <c r="D126" s="1" t="s">
        <v>2975</v>
      </c>
      <c r="E126" s="1">
        <v>3</v>
      </c>
      <c r="F126" s="1">
        <v>3</v>
      </c>
      <c r="G126" s="4" t="s">
        <v>2074</v>
      </c>
    </row>
    <row r="127" spans="1:7" x14ac:dyDescent="0.25">
      <c r="A127">
        <v>126</v>
      </c>
      <c r="B127" s="1" t="s">
        <v>263</v>
      </c>
      <c r="C127" s="1" t="s">
        <v>2970</v>
      </c>
      <c r="D127" s="1" t="s">
        <v>2971</v>
      </c>
      <c r="E127" s="1">
        <v>3</v>
      </c>
      <c r="F127" s="1">
        <v>1</v>
      </c>
      <c r="G127" s="4" t="s">
        <v>2076</v>
      </c>
    </row>
    <row r="128" spans="1:7" x14ac:dyDescent="0.25">
      <c r="A128">
        <v>127</v>
      </c>
      <c r="B128" s="1" t="s">
        <v>264</v>
      </c>
      <c r="C128" s="1" t="s">
        <v>2972</v>
      </c>
      <c r="D128" s="1" t="s">
        <v>2973</v>
      </c>
      <c r="E128" s="1">
        <v>3</v>
      </c>
      <c r="F128" s="1">
        <v>2</v>
      </c>
      <c r="G128" s="4" t="s">
        <v>2075</v>
      </c>
    </row>
    <row r="129" spans="1:7" x14ac:dyDescent="0.25">
      <c r="A129">
        <v>128</v>
      </c>
      <c r="B129" s="1" t="s">
        <v>265</v>
      </c>
      <c r="C129" s="1" t="s">
        <v>2974</v>
      </c>
      <c r="D129" s="1" t="s">
        <v>2975</v>
      </c>
      <c r="E129" s="1">
        <v>3</v>
      </c>
      <c r="F129" s="1">
        <v>3</v>
      </c>
      <c r="G129" s="4" t="s">
        <v>2074</v>
      </c>
    </row>
    <row r="130" spans="1:7" x14ac:dyDescent="0.25">
      <c r="A130">
        <v>129</v>
      </c>
      <c r="B130" s="1" t="s">
        <v>267</v>
      </c>
      <c r="C130" s="1" t="s">
        <v>2977</v>
      </c>
      <c r="D130" s="1" t="s">
        <v>2978</v>
      </c>
      <c r="E130" s="1">
        <v>3</v>
      </c>
      <c r="F130" s="1">
        <v>4</v>
      </c>
      <c r="G130" s="4" t="s">
        <v>2073</v>
      </c>
    </row>
    <row r="131" spans="1:7" x14ac:dyDescent="0.25">
      <c r="A131">
        <v>130</v>
      </c>
      <c r="B131" s="1" t="s">
        <v>263</v>
      </c>
      <c r="C131" s="1" t="s">
        <v>2970</v>
      </c>
      <c r="D131" s="1" t="s">
        <v>2971</v>
      </c>
      <c r="E131" s="1">
        <v>3</v>
      </c>
      <c r="F131" s="1">
        <v>1</v>
      </c>
      <c r="G131" s="4" t="s">
        <v>2076</v>
      </c>
    </row>
    <row r="132" spans="1:7" x14ac:dyDescent="0.25">
      <c r="A132">
        <v>131</v>
      </c>
      <c r="B132" s="1" t="s">
        <v>264</v>
      </c>
      <c r="C132" s="1" t="s">
        <v>2972</v>
      </c>
      <c r="D132" s="1" t="s">
        <v>2973</v>
      </c>
      <c r="E132" s="1">
        <v>3</v>
      </c>
      <c r="F132" s="1">
        <v>2</v>
      </c>
      <c r="G132" s="4" t="s">
        <v>2075</v>
      </c>
    </row>
    <row r="133" spans="1:7" x14ac:dyDescent="0.25">
      <c r="A133">
        <v>132</v>
      </c>
      <c r="B133" s="1" t="s">
        <v>265</v>
      </c>
      <c r="C133" s="1" t="s">
        <v>2974</v>
      </c>
      <c r="D133" s="1" t="s">
        <v>2975</v>
      </c>
      <c r="E133" s="1">
        <v>3</v>
      </c>
      <c r="F133" s="1">
        <v>3</v>
      </c>
      <c r="G133" s="4" t="s">
        <v>2074</v>
      </c>
    </row>
    <row r="134" spans="1:7" x14ac:dyDescent="0.25">
      <c r="A134">
        <v>133</v>
      </c>
      <c r="B134" s="1" t="s">
        <v>263</v>
      </c>
      <c r="C134" s="1" t="s">
        <v>2970</v>
      </c>
      <c r="D134" s="1" t="s">
        <v>2971</v>
      </c>
      <c r="E134" s="1">
        <v>3</v>
      </c>
      <c r="F134" s="1">
        <v>1</v>
      </c>
      <c r="G134" s="4" t="s">
        <v>2076</v>
      </c>
    </row>
    <row r="135" spans="1:7" x14ac:dyDescent="0.25">
      <c r="A135">
        <v>134</v>
      </c>
      <c r="B135" s="1" t="s">
        <v>264</v>
      </c>
      <c r="C135" s="1" t="s">
        <v>2972</v>
      </c>
      <c r="D135" s="1" t="s">
        <v>2973</v>
      </c>
      <c r="E135" s="1">
        <v>3</v>
      </c>
      <c r="F135" s="1">
        <v>2</v>
      </c>
      <c r="G135" s="4" t="s">
        <v>2075</v>
      </c>
    </row>
    <row r="136" spans="1:7" x14ac:dyDescent="0.25">
      <c r="A136">
        <v>135</v>
      </c>
      <c r="B136" s="1" t="s">
        <v>265</v>
      </c>
      <c r="C136" s="1" t="s">
        <v>2974</v>
      </c>
      <c r="D136" s="1" t="s">
        <v>2975</v>
      </c>
      <c r="E136" s="1">
        <v>3</v>
      </c>
      <c r="F136" s="1">
        <v>3</v>
      </c>
      <c r="G136" s="4" t="s">
        <v>2074</v>
      </c>
    </row>
    <row r="137" spans="1:7" x14ac:dyDescent="0.25">
      <c r="A137">
        <v>136</v>
      </c>
      <c r="B137" s="1" t="s">
        <v>272</v>
      </c>
      <c r="C137" s="1" t="s">
        <v>2984</v>
      </c>
      <c r="D137" s="1" t="s">
        <v>2985</v>
      </c>
      <c r="E137" s="1">
        <v>3</v>
      </c>
      <c r="F137" s="1" t="s">
        <v>2820</v>
      </c>
      <c r="G137" s="4" t="s">
        <v>2076</v>
      </c>
    </row>
    <row r="138" spans="1:7" x14ac:dyDescent="0.25">
      <c r="A138">
        <v>137</v>
      </c>
      <c r="B138" s="1" t="s">
        <v>273</v>
      </c>
      <c r="C138" s="1" t="s">
        <v>2986</v>
      </c>
      <c r="D138" s="1" t="s">
        <v>1229</v>
      </c>
      <c r="E138" s="1">
        <v>3</v>
      </c>
      <c r="F138" s="1">
        <v>1</v>
      </c>
      <c r="G138" s="4" t="s">
        <v>2076</v>
      </c>
    </row>
    <row r="139" spans="1:7" x14ac:dyDescent="0.25">
      <c r="A139">
        <v>138</v>
      </c>
      <c r="B139" s="1" t="s">
        <v>274</v>
      </c>
      <c r="C139" s="1" t="s">
        <v>2987</v>
      </c>
      <c r="D139" s="1" t="s">
        <v>1231</v>
      </c>
      <c r="E139" s="1">
        <v>3</v>
      </c>
      <c r="F139" s="1">
        <v>2</v>
      </c>
      <c r="G139" s="4" t="s">
        <v>2075</v>
      </c>
    </row>
    <row r="140" spans="1:7" x14ac:dyDescent="0.25">
      <c r="A140">
        <v>139</v>
      </c>
      <c r="B140" s="1" t="s">
        <v>275</v>
      </c>
      <c r="C140" s="1" t="s">
        <v>2988</v>
      </c>
      <c r="D140" s="1" t="s">
        <v>1233</v>
      </c>
      <c r="E140" s="1">
        <v>3</v>
      </c>
      <c r="F140" s="1">
        <v>3</v>
      </c>
      <c r="G140" s="4" t="s">
        <v>2074</v>
      </c>
    </row>
    <row r="141" spans="1:7" x14ac:dyDescent="0.25">
      <c r="A141">
        <v>140</v>
      </c>
      <c r="B141" s="1" t="s">
        <v>278</v>
      </c>
      <c r="C141" s="1" t="s">
        <v>2992</v>
      </c>
      <c r="D141" s="1" t="s">
        <v>1242</v>
      </c>
      <c r="E141" s="1">
        <v>3</v>
      </c>
      <c r="F141" s="1">
        <v>1</v>
      </c>
      <c r="G141" s="4" t="s">
        <v>2076</v>
      </c>
    </row>
    <row r="142" spans="1:7" x14ac:dyDescent="0.25">
      <c r="A142">
        <v>141</v>
      </c>
      <c r="B142" s="1" t="s">
        <v>282</v>
      </c>
      <c r="C142" s="1" t="s">
        <v>2999</v>
      </c>
      <c r="D142" s="1" t="s">
        <v>1244</v>
      </c>
      <c r="E142" s="1">
        <v>3</v>
      </c>
      <c r="F142" s="1">
        <v>2</v>
      </c>
      <c r="G142" s="4" t="s">
        <v>2075</v>
      </c>
    </row>
    <row r="143" spans="1:7" x14ac:dyDescent="0.25">
      <c r="A143">
        <v>142</v>
      </c>
      <c r="B143" s="1" t="s">
        <v>286</v>
      </c>
      <c r="C143" s="1" t="s">
        <v>3006</v>
      </c>
      <c r="D143" s="1" t="s">
        <v>3007</v>
      </c>
      <c r="E143" s="1">
        <v>3</v>
      </c>
      <c r="F143" s="1">
        <v>3</v>
      </c>
      <c r="G143" s="4" t="s">
        <v>2074</v>
      </c>
    </row>
    <row r="144" spans="1:7" x14ac:dyDescent="0.25">
      <c r="A144">
        <v>143</v>
      </c>
      <c r="B144" s="1" t="s">
        <v>290</v>
      </c>
      <c r="C144" s="1" t="s">
        <v>3014</v>
      </c>
      <c r="D144" s="1" t="s">
        <v>3015</v>
      </c>
      <c r="E144" s="1">
        <v>3</v>
      </c>
      <c r="F144" s="1" t="s">
        <v>2820</v>
      </c>
      <c r="G144" s="4" t="s">
        <v>2076</v>
      </c>
    </row>
    <row r="145" spans="1:7" x14ac:dyDescent="0.25">
      <c r="A145">
        <v>144</v>
      </c>
      <c r="B145" s="1" t="s">
        <v>291</v>
      </c>
      <c r="C145" s="1" t="s">
        <v>3016</v>
      </c>
      <c r="D145" s="1" t="s">
        <v>3017</v>
      </c>
      <c r="E145" s="1">
        <v>3</v>
      </c>
      <c r="F145" s="1">
        <v>1</v>
      </c>
      <c r="G145" s="4" t="s">
        <v>2076</v>
      </c>
    </row>
    <row r="146" spans="1:7" x14ac:dyDescent="0.25">
      <c r="A146">
        <v>145</v>
      </c>
      <c r="B146" s="1" t="s">
        <v>292</v>
      </c>
      <c r="C146" s="1" t="s">
        <v>3018</v>
      </c>
      <c r="D146" s="1" t="s">
        <v>3019</v>
      </c>
      <c r="E146" s="1">
        <v>3</v>
      </c>
      <c r="F146" s="1">
        <v>2</v>
      </c>
      <c r="G146" s="4" t="s">
        <v>2075</v>
      </c>
    </row>
    <row r="147" spans="1:7" x14ac:dyDescent="0.25">
      <c r="A147">
        <v>146</v>
      </c>
      <c r="B147" s="1" t="s">
        <v>293</v>
      </c>
      <c r="C147" s="1" t="s">
        <v>3020</v>
      </c>
      <c r="D147" s="1" t="s">
        <v>3021</v>
      </c>
      <c r="E147" s="1">
        <v>3</v>
      </c>
      <c r="F147" s="1">
        <v>3</v>
      </c>
      <c r="G147" s="4" t="s">
        <v>2074</v>
      </c>
    </row>
    <row r="148" spans="1:7" x14ac:dyDescent="0.25">
      <c r="A148">
        <v>147</v>
      </c>
      <c r="B148" s="1" t="s">
        <v>294</v>
      </c>
      <c r="C148" s="1" t="s">
        <v>3022</v>
      </c>
      <c r="D148" s="1" t="s">
        <v>3023</v>
      </c>
      <c r="E148" s="1">
        <v>3</v>
      </c>
      <c r="F148" s="1">
        <v>4</v>
      </c>
      <c r="G148" s="4" t="s">
        <v>2073</v>
      </c>
    </row>
    <row r="149" spans="1:7" x14ac:dyDescent="0.25">
      <c r="A149">
        <v>148</v>
      </c>
      <c r="B149" s="1" t="s">
        <v>297</v>
      </c>
      <c r="C149" s="1" t="s">
        <v>3028</v>
      </c>
      <c r="D149" s="1" t="s">
        <v>3029</v>
      </c>
      <c r="E149" s="1">
        <v>3</v>
      </c>
      <c r="F149" s="1">
        <v>1</v>
      </c>
      <c r="G149" s="4" t="s">
        <v>2076</v>
      </c>
    </row>
    <row r="150" spans="1:7" x14ac:dyDescent="0.25">
      <c r="A150">
        <v>149</v>
      </c>
      <c r="B150" s="1" t="s">
        <v>298</v>
      </c>
      <c r="C150" s="1" t="s">
        <v>3030</v>
      </c>
      <c r="D150" s="1" t="s">
        <v>3031</v>
      </c>
      <c r="E150" s="1">
        <v>3</v>
      </c>
      <c r="F150" s="1">
        <v>2</v>
      </c>
      <c r="G150" s="4" t="s">
        <v>2075</v>
      </c>
    </row>
    <row r="151" spans="1:7" x14ac:dyDescent="0.25">
      <c r="A151">
        <v>150</v>
      </c>
      <c r="B151" s="1" t="s">
        <v>299</v>
      </c>
      <c r="C151" s="1" t="s">
        <v>2892</v>
      </c>
      <c r="D151" s="1" t="s">
        <v>7</v>
      </c>
      <c r="E151" s="1">
        <v>3</v>
      </c>
      <c r="F151" s="1">
        <v>3</v>
      </c>
      <c r="G151" s="4" t="s">
        <v>2074</v>
      </c>
    </row>
    <row r="152" spans="1:7" x14ac:dyDescent="0.25">
      <c r="A152">
        <v>151</v>
      </c>
      <c r="B152" s="1" t="s">
        <v>302</v>
      </c>
      <c r="C152" s="1" t="s">
        <v>3036</v>
      </c>
      <c r="D152" s="1" t="s">
        <v>3037</v>
      </c>
      <c r="E152" s="1">
        <v>3</v>
      </c>
      <c r="F152" s="1" t="s">
        <v>2820</v>
      </c>
      <c r="G152" s="4" t="s">
        <v>2076</v>
      </c>
    </row>
    <row r="153" spans="1:7" x14ac:dyDescent="0.25">
      <c r="A153">
        <v>152</v>
      </c>
      <c r="B153" s="1" t="s">
        <v>303</v>
      </c>
      <c r="C153" s="1" t="s">
        <v>3038</v>
      </c>
      <c r="D153" s="1" t="s">
        <v>3039</v>
      </c>
      <c r="E153" s="1">
        <v>3</v>
      </c>
      <c r="F153" s="1" t="s">
        <v>2822</v>
      </c>
      <c r="G153" s="4" t="s">
        <v>2075</v>
      </c>
    </row>
    <row r="154" spans="1:7" x14ac:dyDescent="0.25">
      <c r="A154">
        <v>153</v>
      </c>
      <c r="B154" s="1" t="s">
        <v>304</v>
      </c>
      <c r="C154" s="1" t="s">
        <v>3040</v>
      </c>
      <c r="D154" s="1" t="s">
        <v>3041</v>
      </c>
      <c r="E154" s="1">
        <v>3</v>
      </c>
      <c r="F154" s="1" t="s">
        <v>2825</v>
      </c>
      <c r="G154" s="4" t="s">
        <v>2074</v>
      </c>
    </row>
    <row r="155" spans="1:7" x14ac:dyDescent="0.25">
      <c r="A155">
        <v>154</v>
      </c>
      <c r="B155" s="1" t="s">
        <v>305</v>
      </c>
      <c r="C155" s="1" t="s">
        <v>3042</v>
      </c>
      <c r="D155" s="1" t="s">
        <v>3043</v>
      </c>
      <c r="E155" s="1">
        <v>3</v>
      </c>
      <c r="F155" s="1" t="s">
        <v>2827</v>
      </c>
      <c r="G155" s="4" t="s">
        <v>2073</v>
      </c>
    </row>
    <row r="156" spans="1:7" x14ac:dyDescent="0.25">
      <c r="A156">
        <v>155</v>
      </c>
      <c r="B156" s="1" t="s">
        <v>306</v>
      </c>
      <c r="C156" s="1" t="s">
        <v>3044</v>
      </c>
      <c r="D156" s="1" t="s">
        <v>3045</v>
      </c>
      <c r="E156" s="1">
        <v>3</v>
      </c>
      <c r="F156" s="1" t="s">
        <v>2830</v>
      </c>
      <c r="G156" s="4" t="s">
        <v>2078</v>
      </c>
    </row>
    <row r="157" spans="1:7" x14ac:dyDescent="0.25">
      <c r="A157">
        <v>156</v>
      </c>
      <c r="B157" s="1" t="s">
        <v>307</v>
      </c>
      <c r="C157" s="1" t="s">
        <v>3046</v>
      </c>
      <c r="D157" s="1" t="s">
        <v>3047</v>
      </c>
      <c r="E157" s="1">
        <v>3</v>
      </c>
      <c r="F157" s="1" t="s">
        <v>2833</v>
      </c>
      <c r="G157" s="4" t="s">
        <v>2077</v>
      </c>
    </row>
    <row r="158" spans="1:7" x14ac:dyDescent="0.25">
      <c r="A158">
        <v>157</v>
      </c>
      <c r="B158" s="1" t="s">
        <v>310</v>
      </c>
      <c r="C158" s="1" t="s">
        <v>3052</v>
      </c>
      <c r="D158" s="1" t="s">
        <v>3053</v>
      </c>
      <c r="E158" s="1">
        <v>3</v>
      </c>
      <c r="F158" s="1" t="s">
        <v>2820</v>
      </c>
      <c r="G158" s="4" t="s">
        <v>2076</v>
      </c>
    </row>
    <row r="159" spans="1:7" x14ac:dyDescent="0.25">
      <c r="A159">
        <v>158</v>
      </c>
      <c r="B159" s="1" t="s">
        <v>311</v>
      </c>
      <c r="C159" s="1" t="s">
        <v>3054</v>
      </c>
      <c r="D159" s="1" t="s">
        <v>3053</v>
      </c>
      <c r="E159" s="1">
        <v>3</v>
      </c>
      <c r="F159" s="1">
        <v>1</v>
      </c>
      <c r="G159" s="4" t="s">
        <v>2076</v>
      </c>
    </row>
    <row r="160" spans="1:7" x14ac:dyDescent="0.25">
      <c r="A160">
        <v>159</v>
      </c>
      <c r="B160" s="1" t="s">
        <v>312</v>
      </c>
      <c r="C160" s="1" t="s">
        <v>3055</v>
      </c>
      <c r="D160" s="1" t="s">
        <v>3056</v>
      </c>
      <c r="E160" s="1">
        <v>3</v>
      </c>
      <c r="F160" s="1">
        <v>2</v>
      </c>
      <c r="G160" s="4" t="s">
        <v>2075</v>
      </c>
    </row>
    <row r="161" spans="1:7" x14ac:dyDescent="0.25">
      <c r="A161">
        <v>160</v>
      </c>
      <c r="B161" s="1" t="s">
        <v>313</v>
      </c>
      <c r="C161" s="1" t="s">
        <v>3057</v>
      </c>
      <c r="D161" s="1" t="s">
        <v>3058</v>
      </c>
      <c r="E161" s="1">
        <v>3</v>
      </c>
      <c r="F161" s="1">
        <v>3</v>
      </c>
      <c r="G161" s="4" t="s">
        <v>2074</v>
      </c>
    </row>
    <row r="162" spans="1:7" x14ac:dyDescent="0.25">
      <c r="A162">
        <v>161</v>
      </c>
      <c r="B162" s="1" t="s">
        <v>314</v>
      </c>
      <c r="C162" s="1" t="s">
        <v>3059</v>
      </c>
      <c r="D162" s="1" t="s">
        <v>3060</v>
      </c>
      <c r="E162" s="1">
        <v>3</v>
      </c>
      <c r="F162" s="1">
        <v>4</v>
      </c>
      <c r="G162" s="4" t="s">
        <v>2073</v>
      </c>
    </row>
    <row r="163" spans="1:7" x14ac:dyDescent="0.25">
      <c r="A163">
        <v>162</v>
      </c>
      <c r="B163" s="1" t="s">
        <v>317</v>
      </c>
      <c r="C163" s="1" t="s">
        <v>3062</v>
      </c>
      <c r="D163" s="1" t="s">
        <v>3063</v>
      </c>
      <c r="E163" s="1">
        <v>3</v>
      </c>
      <c r="F163" s="1" t="s">
        <v>2820</v>
      </c>
      <c r="G163" s="4" t="s">
        <v>2076</v>
      </c>
    </row>
    <row r="164" spans="1:7" x14ac:dyDescent="0.25">
      <c r="A164">
        <v>163</v>
      </c>
      <c r="B164" s="1" t="s">
        <v>318</v>
      </c>
      <c r="C164" s="1" t="s">
        <v>3064</v>
      </c>
      <c r="D164" s="1" t="s">
        <v>3065</v>
      </c>
      <c r="E164" s="1">
        <v>3</v>
      </c>
      <c r="F164" s="1" t="s">
        <v>2822</v>
      </c>
      <c r="G164" s="4" t="s">
        <v>2075</v>
      </c>
    </row>
    <row r="165" spans="1:7" x14ac:dyDescent="0.25">
      <c r="A165">
        <v>164</v>
      </c>
      <c r="B165" s="1" t="s">
        <v>319</v>
      </c>
      <c r="C165" s="1" t="s">
        <v>3066</v>
      </c>
      <c r="D165" s="1" t="s">
        <v>1271</v>
      </c>
      <c r="E165" s="1">
        <v>3</v>
      </c>
      <c r="F165" s="1" t="s">
        <v>2825</v>
      </c>
      <c r="G165" s="4" t="s">
        <v>2074</v>
      </c>
    </row>
    <row r="166" spans="1:7" x14ac:dyDescent="0.25">
      <c r="A166">
        <v>165</v>
      </c>
      <c r="B166" s="1" t="s">
        <v>321</v>
      </c>
      <c r="C166" s="1" t="s">
        <v>3067</v>
      </c>
      <c r="D166" s="1" t="s">
        <v>3068</v>
      </c>
      <c r="E166" s="1">
        <v>3</v>
      </c>
      <c r="F166" s="1" t="s">
        <v>2820</v>
      </c>
      <c r="G166" s="4" t="s">
        <v>2076</v>
      </c>
    </row>
    <row r="167" spans="1:7" x14ac:dyDescent="0.25">
      <c r="A167">
        <v>166</v>
      </c>
      <c r="B167" s="1" t="s">
        <v>322</v>
      </c>
      <c r="C167" s="1" t="s">
        <v>3069</v>
      </c>
      <c r="D167" s="1" t="s">
        <v>3070</v>
      </c>
      <c r="E167" s="1">
        <v>3</v>
      </c>
      <c r="F167" s="1" t="s">
        <v>2822</v>
      </c>
      <c r="G167" s="4" t="s">
        <v>2075</v>
      </c>
    </row>
    <row r="168" spans="1:7" x14ac:dyDescent="0.25">
      <c r="A168">
        <v>167</v>
      </c>
      <c r="B168" s="1" t="s">
        <v>323</v>
      </c>
      <c r="C168" s="1" t="s">
        <v>3071</v>
      </c>
      <c r="D168" s="1" t="s">
        <v>3072</v>
      </c>
      <c r="E168" s="1">
        <v>3</v>
      </c>
      <c r="F168" s="1" t="s">
        <v>2825</v>
      </c>
      <c r="G168" s="4" t="s">
        <v>2074</v>
      </c>
    </row>
    <row r="169" spans="1:7" x14ac:dyDescent="0.25">
      <c r="A169">
        <v>168</v>
      </c>
      <c r="B169" s="1" t="s">
        <v>325</v>
      </c>
      <c r="C169" s="1" t="s">
        <v>3075</v>
      </c>
      <c r="D169" s="1" t="s">
        <v>3076</v>
      </c>
      <c r="E169" s="1">
        <v>3</v>
      </c>
      <c r="F169" s="1" t="s">
        <v>2820</v>
      </c>
      <c r="G169" s="4" t="s">
        <v>2076</v>
      </c>
    </row>
    <row r="170" spans="1:7" x14ac:dyDescent="0.25">
      <c r="A170">
        <v>169</v>
      </c>
      <c r="B170" s="1" t="s">
        <v>326</v>
      </c>
      <c r="C170" s="1" t="s">
        <v>3077</v>
      </c>
      <c r="D170" s="1" t="s">
        <v>3078</v>
      </c>
      <c r="E170" s="1">
        <v>3</v>
      </c>
      <c r="F170" s="1">
        <v>1</v>
      </c>
      <c r="G170" s="4" t="s">
        <v>2076</v>
      </c>
    </row>
    <row r="171" spans="1:7" x14ac:dyDescent="0.25">
      <c r="A171">
        <v>170</v>
      </c>
      <c r="B171" s="1" t="s">
        <v>327</v>
      </c>
      <c r="C171" s="1" t="s">
        <v>3079</v>
      </c>
      <c r="D171" s="1" t="s">
        <v>3080</v>
      </c>
      <c r="E171" s="1">
        <v>3</v>
      </c>
      <c r="F171" s="1">
        <v>2</v>
      </c>
      <c r="G171" s="4" t="s">
        <v>2075</v>
      </c>
    </row>
    <row r="172" spans="1:7" x14ac:dyDescent="0.25">
      <c r="A172">
        <v>171</v>
      </c>
      <c r="B172" s="1" t="s">
        <v>328</v>
      </c>
      <c r="C172" s="1" t="s">
        <v>3081</v>
      </c>
      <c r="D172" s="1" t="s">
        <v>3082</v>
      </c>
      <c r="E172" s="1">
        <v>3</v>
      </c>
      <c r="F172" s="1">
        <v>3</v>
      </c>
      <c r="G172" s="4" t="s">
        <v>2074</v>
      </c>
    </row>
    <row r="173" spans="1:7" x14ac:dyDescent="0.25">
      <c r="A173">
        <v>172</v>
      </c>
      <c r="B173" s="1" t="s">
        <v>329</v>
      </c>
      <c r="C173" s="1" t="s">
        <v>3083</v>
      </c>
      <c r="D173" s="1" t="s">
        <v>3084</v>
      </c>
      <c r="E173" s="1">
        <v>3</v>
      </c>
      <c r="F173" s="1">
        <v>4</v>
      </c>
      <c r="G173" s="4" t="s">
        <v>2073</v>
      </c>
    </row>
    <row r="174" spans="1:7" x14ac:dyDescent="0.25">
      <c r="A174">
        <v>173</v>
      </c>
      <c r="B174" s="1" t="s">
        <v>330</v>
      </c>
      <c r="C174" s="1" t="s">
        <v>3085</v>
      </c>
      <c r="D174" s="1" t="s">
        <v>3086</v>
      </c>
      <c r="E174" s="1">
        <v>3</v>
      </c>
      <c r="F174" s="1">
        <v>5</v>
      </c>
      <c r="G174" s="4" t="s">
        <v>2078</v>
      </c>
    </row>
    <row r="175" spans="1:7" x14ac:dyDescent="0.25">
      <c r="A175">
        <v>174</v>
      </c>
      <c r="B175" s="1" t="s">
        <v>332</v>
      </c>
      <c r="C175" s="1" t="s">
        <v>3077</v>
      </c>
      <c r="D175" s="1" t="s">
        <v>3078</v>
      </c>
      <c r="E175" s="1">
        <v>3</v>
      </c>
      <c r="F175" s="1">
        <v>1</v>
      </c>
      <c r="G175" s="4" t="s">
        <v>2076</v>
      </c>
    </row>
    <row r="176" spans="1:7" x14ac:dyDescent="0.25">
      <c r="A176">
        <v>175</v>
      </c>
      <c r="B176" s="1" t="s">
        <v>333</v>
      </c>
      <c r="C176" s="1" t="s">
        <v>3079</v>
      </c>
      <c r="D176" s="1" t="s">
        <v>3080</v>
      </c>
      <c r="E176" s="1">
        <v>3</v>
      </c>
      <c r="F176" s="1">
        <v>2</v>
      </c>
      <c r="G176" s="4" t="s">
        <v>2075</v>
      </c>
    </row>
    <row r="177" spans="1:7" x14ac:dyDescent="0.25">
      <c r="A177">
        <v>176</v>
      </c>
      <c r="B177" s="1" t="s">
        <v>334</v>
      </c>
      <c r="C177" s="1" t="s">
        <v>3089</v>
      </c>
      <c r="D177" s="1" t="s">
        <v>3090</v>
      </c>
      <c r="E177" s="1">
        <v>3</v>
      </c>
      <c r="F177" s="1">
        <v>3</v>
      </c>
      <c r="G177" s="4" t="s">
        <v>2074</v>
      </c>
    </row>
    <row r="178" spans="1:7" x14ac:dyDescent="0.25">
      <c r="A178">
        <v>177</v>
      </c>
      <c r="B178" s="1" t="s">
        <v>335</v>
      </c>
      <c r="C178" s="1" t="s">
        <v>3091</v>
      </c>
      <c r="D178" s="1" t="s">
        <v>3092</v>
      </c>
      <c r="E178" s="1">
        <v>3</v>
      </c>
      <c r="F178" s="1">
        <v>4</v>
      </c>
      <c r="G178" s="4" t="s">
        <v>2073</v>
      </c>
    </row>
    <row r="179" spans="1:7" x14ac:dyDescent="0.25">
      <c r="A179">
        <v>178</v>
      </c>
      <c r="B179" s="1" t="s">
        <v>336</v>
      </c>
      <c r="C179" s="1" t="s">
        <v>3093</v>
      </c>
      <c r="D179" s="1" t="s">
        <v>3094</v>
      </c>
      <c r="E179" s="1">
        <v>3</v>
      </c>
      <c r="F179" s="1">
        <v>5</v>
      </c>
      <c r="G179" s="4" t="s">
        <v>2078</v>
      </c>
    </row>
    <row r="180" spans="1:7" x14ac:dyDescent="0.25">
      <c r="A180">
        <v>179</v>
      </c>
      <c r="B180" s="1" t="s">
        <v>337</v>
      </c>
      <c r="C180" s="1" t="s">
        <v>3095</v>
      </c>
      <c r="D180" s="1" t="s">
        <v>3096</v>
      </c>
      <c r="E180" s="1">
        <v>3</v>
      </c>
      <c r="F180" s="1">
        <v>6</v>
      </c>
      <c r="G180" s="4" t="s">
        <v>2077</v>
      </c>
    </row>
    <row r="181" spans="1:7" x14ac:dyDescent="0.25">
      <c r="A181">
        <v>180</v>
      </c>
      <c r="B181" s="1" t="s">
        <v>344</v>
      </c>
      <c r="C181" s="1" t="s">
        <v>3105</v>
      </c>
      <c r="D181" s="1" t="s">
        <v>3106</v>
      </c>
      <c r="E181" s="1">
        <v>3</v>
      </c>
      <c r="F181" s="1" t="s">
        <v>2820</v>
      </c>
      <c r="G181" s="4" t="s">
        <v>2076</v>
      </c>
    </row>
    <row r="182" spans="1:7" x14ac:dyDescent="0.25">
      <c r="A182">
        <v>181</v>
      </c>
      <c r="B182" s="1" t="s">
        <v>345</v>
      </c>
      <c r="C182" s="1" t="s">
        <v>3107</v>
      </c>
      <c r="D182" s="1" t="s">
        <v>3108</v>
      </c>
      <c r="E182" s="1">
        <v>3</v>
      </c>
      <c r="F182" s="1" t="s">
        <v>2822</v>
      </c>
      <c r="G182" s="4" t="s">
        <v>2075</v>
      </c>
    </row>
    <row r="183" spans="1:7" x14ac:dyDescent="0.25">
      <c r="A183">
        <v>182</v>
      </c>
      <c r="B183" s="1" t="s">
        <v>347</v>
      </c>
      <c r="C183" s="1" t="s">
        <v>3111</v>
      </c>
      <c r="D183" s="1" t="s">
        <v>3112</v>
      </c>
      <c r="E183" s="1">
        <v>3</v>
      </c>
      <c r="F183" s="1" t="s">
        <v>2820</v>
      </c>
      <c r="G183" s="4" t="s">
        <v>2076</v>
      </c>
    </row>
    <row r="184" spans="1:7" x14ac:dyDescent="0.25">
      <c r="A184">
        <v>183</v>
      </c>
      <c r="B184" s="1" t="s">
        <v>348</v>
      </c>
      <c r="C184" s="1" t="s">
        <v>3113</v>
      </c>
      <c r="D184" s="1" t="s">
        <v>3114</v>
      </c>
      <c r="E184" s="1">
        <v>3</v>
      </c>
      <c r="F184" s="1" t="s">
        <v>2822</v>
      </c>
      <c r="G184" s="4" t="s">
        <v>2075</v>
      </c>
    </row>
    <row r="185" spans="1:7" x14ac:dyDescent="0.25">
      <c r="A185">
        <v>184</v>
      </c>
      <c r="B185" s="1" t="s">
        <v>353</v>
      </c>
      <c r="C185" s="1" t="s">
        <v>3121</v>
      </c>
      <c r="D185" s="1" t="s">
        <v>3122</v>
      </c>
      <c r="E185" s="1">
        <v>3</v>
      </c>
      <c r="F185" s="1" t="s">
        <v>2820</v>
      </c>
      <c r="G185" s="4" t="s">
        <v>2076</v>
      </c>
    </row>
    <row r="186" spans="1:7" x14ac:dyDescent="0.25">
      <c r="A186">
        <v>185</v>
      </c>
      <c r="B186" s="1" t="s">
        <v>354</v>
      </c>
      <c r="C186" s="1" t="s">
        <v>3123</v>
      </c>
      <c r="D186" s="1" t="s">
        <v>1298</v>
      </c>
      <c r="E186" s="1">
        <v>3</v>
      </c>
      <c r="F186" s="1" t="s">
        <v>2822</v>
      </c>
      <c r="G186" s="4" t="s">
        <v>2075</v>
      </c>
    </row>
    <row r="187" spans="1:7" x14ac:dyDescent="0.25">
      <c r="A187">
        <v>186</v>
      </c>
      <c r="B187" s="1" t="s">
        <v>355</v>
      </c>
      <c r="C187" s="1" t="s">
        <v>3124</v>
      </c>
      <c r="D187" s="1" t="s">
        <v>1300</v>
      </c>
      <c r="E187" s="1">
        <v>3</v>
      </c>
      <c r="F187" s="1" t="s">
        <v>2825</v>
      </c>
      <c r="G187" s="4" t="s">
        <v>2074</v>
      </c>
    </row>
    <row r="188" spans="1:7" x14ac:dyDescent="0.25">
      <c r="A188">
        <v>187</v>
      </c>
      <c r="B188" s="1" t="s">
        <v>356</v>
      </c>
      <c r="C188" s="1" t="s">
        <v>3125</v>
      </c>
      <c r="D188" s="1" t="s">
        <v>1302</v>
      </c>
      <c r="E188" s="1">
        <v>3</v>
      </c>
      <c r="F188" s="1" t="s">
        <v>2827</v>
      </c>
      <c r="G188" s="4" t="s">
        <v>2073</v>
      </c>
    </row>
    <row r="189" spans="1:7" x14ac:dyDescent="0.25">
      <c r="A189">
        <v>188</v>
      </c>
      <c r="B189" s="1" t="s">
        <v>361</v>
      </c>
      <c r="C189" s="1" t="s">
        <v>3132</v>
      </c>
      <c r="D189" s="1" t="s">
        <v>3133</v>
      </c>
      <c r="E189" s="1">
        <v>3</v>
      </c>
      <c r="F189" s="1" t="s">
        <v>2820</v>
      </c>
      <c r="G189" s="4" t="s">
        <v>2076</v>
      </c>
    </row>
    <row r="190" spans="1:7" x14ac:dyDescent="0.25">
      <c r="A190">
        <v>189</v>
      </c>
      <c r="B190" s="1" t="s">
        <v>362</v>
      </c>
      <c r="C190" s="1" t="s">
        <v>3134</v>
      </c>
      <c r="D190" s="1" t="s">
        <v>1321</v>
      </c>
      <c r="E190" s="1">
        <v>3</v>
      </c>
      <c r="F190" s="1" t="s">
        <v>2822</v>
      </c>
      <c r="G190" s="4" t="s">
        <v>2075</v>
      </c>
    </row>
    <row r="191" spans="1:7" x14ac:dyDescent="0.25">
      <c r="A191">
        <v>190</v>
      </c>
      <c r="B191" s="1" t="s">
        <v>363</v>
      </c>
      <c r="C191" s="1" t="s">
        <v>3135</v>
      </c>
      <c r="D191" s="1" t="s">
        <v>1</v>
      </c>
      <c r="E191" s="1">
        <v>3</v>
      </c>
      <c r="F191" s="1" t="s">
        <v>2825</v>
      </c>
      <c r="G191" s="4" t="s">
        <v>2074</v>
      </c>
    </row>
    <row r="192" spans="1:7" x14ac:dyDescent="0.25">
      <c r="A192">
        <v>191</v>
      </c>
      <c r="B192" s="1" t="s">
        <v>384</v>
      </c>
      <c r="C192" s="1" t="s">
        <v>3149</v>
      </c>
      <c r="D192" s="1" t="s">
        <v>3150</v>
      </c>
      <c r="E192" s="1">
        <v>3</v>
      </c>
      <c r="F192" s="1">
        <v>1</v>
      </c>
      <c r="G192" s="4" t="s">
        <v>2076</v>
      </c>
    </row>
    <row r="193" spans="1:7" x14ac:dyDescent="0.25">
      <c r="A193">
        <v>192</v>
      </c>
      <c r="B193" s="1" t="s">
        <v>385</v>
      </c>
      <c r="C193" s="1" t="s">
        <v>3151</v>
      </c>
      <c r="D193" s="1" t="s">
        <v>3152</v>
      </c>
      <c r="E193" s="1">
        <v>3</v>
      </c>
      <c r="F193" s="1">
        <v>2</v>
      </c>
      <c r="G193" s="4" t="s">
        <v>2075</v>
      </c>
    </row>
    <row r="194" spans="1:7" x14ac:dyDescent="0.25">
      <c r="A194">
        <v>193</v>
      </c>
      <c r="B194" s="1" t="s">
        <v>387</v>
      </c>
      <c r="C194" s="1" t="s">
        <v>3153</v>
      </c>
      <c r="D194" s="1" t="s">
        <v>34</v>
      </c>
      <c r="E194" s="1">
        <v>3</v>
      </c>
      <c r="F194" s="1">
        <v>1</v>
      </c>
      <c r="G194" s="4" t="s">
        <v>2076</v>
      </c>
    </row>
    <row r="195" spans="1:7" x14ac:dyDescent="0.25">
      <c r="A195">
        <v>194</v>
      </c>
      <c r="B195" s="1" t="s">
        <v>388</v>
      </c>
      <c r="C195" s="1" t="s">
        <v>3154</v>
      </c>
      <c r="D195" s="1" t="s">
        <v>35</v>
      </c>
      <c r="E195" s="1">
        <v>3</v>
      </c>
      <c r="F195" s="1">
        <v>2</v>
      </c>
      <c r="G195" s="4" t="s">
        <v>2075</v>
      </c>
    </row>
    <row r="196" spans="1:7" x14ac:dyDescent="0.25">
      <c r="A196">
        <v>195</v>
      </c>
      <c r="B196" s="1" t="s">
        <v>389</v>
      </c>
      <c r="C196" s="1" t="s">
        <v>3155</v>
      </c>
      <c r="D196" s="1" t="s">
        <v>36</v>
      </c>
      <c r="E196" s="1">
        <v>3</v>
      </c>
      <c r="F196" s="1">
        <v>1</v>
      </c>
      <c r="G196" s="4" t="s">
        <v>2076</v>
      </c>
    </row>
    <row r="197" spans="1:7" x14ac:dyDescent="0.25">
      <c r="A197">
        <v>196</v>
      </c>
      <c r="B197" s="1" t="s">
        <v>390</v>
      </c>
      <c r="C197" s="1" t="s">
        <v>3156</v>
      </c>
      <c r="D197" s="1" t="s">
        <v>37</v>
      </c>
      <c r="E197" s="1">
        <v>3</v>
      </c>
      <c r="F197" s="1">
        <v>2</v>
      </c>
      <c r="G197" s="4" t="s">
        <v>2075</v>
      </c>
    </row>
    <row r="198" spans="1:7" x14ac:dyDescent="0.25">
      <c r="A198">
        <v>197</v>
      </c>
      <c r="B198" s="1" t="s">
        <v>391</v>
      </c>
      <c r="C198" s="1" t="s">
        <v>3157</v>
      </c>
      <c r="D198" s="1" t="s">
        <v>38</v>
      </c>
      <c r="E198" s="1">
        <v>3</v>
      </c>
      <c r="F198" s="1">
        <v>3</v>
      </c>
      <c r="G198" s="4" t="s">
        <v>2074</v>
      </c>
    </row>
    <row r="199" spans="1:7" x14ac:dyDescent="0.25">
      <c r="A199">
        <v>198</v>
      </c>
      <c r="B199" s="1" t="s">
        <v>392</v>
      </c>
      <c r="C199" s="1" t="s">
        <v>3158</v>
      </c>
      <c r="D199" s="1" t="s">
        <v>39</v>
      </c>
      <c r="E199" s="1">
        <v>3</v>
      </c>
      <c r="F199" s="1">
        <v>4</v>
      </c>
      <c r="G199" s="4" t="s">
        <v>2073</v>
      </c>
    </row>
    <row r="200" spans="1:7" x14ac:dyDescent="0.25">
      <c r="A200">
        <v>199</v>
      </c>
      <c r="B200" s="1" t="s">
        <v>393</v>
      </c>
      <c r="C200" s="1" t="s">
        <v>3159</v>
      </c>
      <c r="D200" s="1" t="s">
        <v>40</v>
      </c>
      <c r="E200" s="1">
        <v>3</v>
      </c>
      <c r="F200" s="1">
        <v>5</v>
      </c>
      <c r="G200" s="4" t="s">
        <v>2078</v>
      </c>
    </row>
    <row r="201" spans="1:7" x14ac:dyDescent="0.25">
      <c r="A201">
        <v>200</v>
      </c>
      <c r="B201" s="1" t="s">
        <v>394</v>
      </c>
      <c r="C201" s="1" t="s">
        <v>3160</v>
      </c>
      <c r="D201" s="1" t="s">
        <v>41</v>
      </c>
      <c r="E201" s="1">
        <v>3</v>
      </c>
      <c r="F201" s="1">
        <v>6</v>
      </c>
      <c r="G201" s="4" t="s">
        <v>2077</v>
      </c>
    </row>
    <row r="202" spans="1:7" x14ac:dyDescent="0.25">
      <c r="A202">
        <v>201</v>
      </c>
      <c r="B202" s="1" t="s">
        <v>395</v>
      </c>
      <c r="C202" s="1" t="s">
        <v>3161</v>
      </c>
      <c r="D202" s="1" t="s">
        <v>42</v>
      </c>
      <c r="E202" s="1">
        <v>3</v>
      </c>
      <c r="F202" s="1">
        <v>7</v>
      </c>
      <c r="G202" s="4" t="s">
        <v>2080</v>
      </c>
    </row>
    <row r="203" spans="1:7" x14ac:dyDescent="0.25">
      <c r="A203">
        <v>202</v>
      </c>
      <c r="B203" s="1" t="s">
        <v>396</v>
      </c>
      <c r="C203" s="1" t="s">
        <v>3162</v>
      </c>
      <c r="D203" s="1" t="s">
        <v>43</v>
      </c>
      <c r="E203" s="1">
        <v>3</v>
      </c>
      <c r="F203" s="1">
        <v>8</v>
      </c>
      <c r="G203" s="4" t="s">
        <v>2079</v>
      </c>
    </row>
    <row r="204" spans="1:7" x14ac:dyDescent="0.25">
      <c r="A204">
        <v>203</v>
      </c>
      <c r="B204" s="1" t="s">
        <v>397</v>
      </c>
      <c r="C204" s="1" t="s">
        <v>3163</v>
      </c>
      <c r="D204" s="1" t="s">
        <v>44</v>
      </c>
      <c r="E204" s="1">
        <v>3</v>
      </c>
      <c r="F204" s="1">
        <v>9</v>
      </c>
      <c r="G204" s="4" t="s">
        <v>2081</v>
      </c>
    </row>
    <row r="205" spans="1:7" x14ac:dyDescent="0.25">
      <c r="A205">
        <v>204</v>
      </c>
      <c r="B205" s="1" t="s">
        <v>398</v>
      </c>
      <c r="C205" s="1" t="s">
        <v>3164</v>
      </c>
      <c r="D205" s="1" t="s">
        <v>45</v>
      </c>
      <c r="E205" s="1">
        <v>3</v>
      </c>
      <c r="F205" s="1">
        <v>10</v>
      </c>
      <c r="G205" s="4" t="s">
        <v>811</v>
      </c>
    </row>
    <row r="206" spans="1:7" x14ac:dyDescent="0.25">
      <c r="A206">
        <v>205</v>
      </c>
      <c r="B206" s="1" t="s">
        <v>399</v>
      </c>
      <c r="C206" s="1" t="s">
        <v>3165</v>
      </c>
      <c r="D206" s="1" t="s">
        <v>46</v>
      </c>
      <c r="E206" s="1">
        <v>3</v>
      </c>
      <c r="F206" s="1">
        <v>11</v>
      </c>
      <c r="G206" s="4" t="s">
        <v>810</v>
      </c>
    </row>
    <row r="207" spans="1:7" x14ac:dyDescent="0.25">
      <c r="A207">
        <v>206</v>
      </c>
      <c r="B207" s="1" t="s">
        <v>403</v>
      </c>
      <c r="C207" s="1" t="s">
        <v>3171</v>
      </c>
      <c r="D207" s="1" t="s">
        <v>48</v>
      </c>
      <c r="E207" s="1">
        <v>3</v>
      </c>
      <c r="F207" s="1">
        <v>12</v>
      </c>
      <c r="G207" s="4" t="s">
        <v>843</v>
      </c>
    </row>
    <row r="208" spans="1:7" x14ac:dyDescent="0.25">
      <c r="A208">
        <v>207</v>
      </c>
      <c r="B208" s="1" t="s">
        <v>404</v>
      </c>
      <c r="C208" s="1" t="s">
        <v>3172</v>
      </c>
      <c r="D208" s="1" t="s">
        <v>49</v>
      </c>
      <c r="E208" s="1">
        <v>3</v>
      </c>
      <c r="F208" s="1">
        <v>13</v>
      </c>
      <c r="G208" s="4" t="s">
        <v>892</v>
      </c>
    </row>
    <row r="209" spans="1:7" x14ac:dyDescent="0.25">
      <c r="A209">
        <v>208</v>
      </c>
      <c r="B209" s="1" t="s">
        <v>405</v>
      </c>
      <c r="C209" s="1" t="s">
        <v>3173</v>
      </c>
      <c r="D209" s="1" t="s">
        <v>50</v>
      </c>
      <c r="E209" s="1">
        <v>3</v>
      </c>
      <c r="F209" s="1">
        <v>14</v>
      </c>
      <c r="G209" s="4" t="s">
        <v>910</v>
      </c>
    </row>
    <row r="210" spans="1:7" x14ac:dyDescent="0.25">
      <c r="A210">
        <v>209</v>
      </c>
      <c r="B210" s="1" t="s">
        <v>406</v>
      </c>
      <c r="C210" s="1" t="s">
        <v>3174</v>
      </c>
      <c r="D210" s="1" t="s">
        <v>51</v>
      </c>
      <c r="E210" s="1">
        <v>3</v>
      </c>
      <c r="F210" s="1">
        <v>15</v>
      </c>
      <c r="G210" s="4" t="s">
        <v>928</v>
      </c>
    </row>
    <row r="211" spans="1:7" x14ac:dyDescent="0.25">
      <c r="A211">
        <v>210</v>
      </c>
      <c r="B211" s="1" t="s">
        <v>407</v>
      </c>
      <c r="C211" s="1" t="s">
        <v>3175</v>
      </c>
      <c r="D211" s="1" t="s">
        <v>52</v>
      </c>
      <c r="E211" s="1">
        <v>3</v>
      </c>
      <c r="F211" s="1">
        <v>16</v>
      </c>
      <c r="G211" s="4">
        <v>10</v>
      </c>
    </row>
    <row r="212" spans="1:7" x14ac:dyDescent="0.25">
      <c r="A212">
        <v>211</v>
      </c>
      <c r="B212" s="1" t="s">
        <v>411</v>
      </c>
      <c r="C212" s="1" t="s">
        <v>3179</v>
      </c>
      <c r="D212" s="1" t="s">
        <v>56</v>
      </c>
      <c r="E212" s="1">
        <v>3</v>
      </c>
      <c r="F212" s="1">
        <v>17</v>
      </c>
      <c r="G212" s="4">
        <v>11</v>
      </c>
    </row>
    <row r="213" spans="1:7" x14ac:dyDescent="0.25">
      <c r="A213">
        <v>212</v>
      </c>
      <c r="B213" s="1" t="s">
        <v>412</v>
      </c>
      <c r="C213" s="1" t="s">
        <v>3180</v>
      </c>
      <c r="D213" s="1" t="s">
        <v>57</v>
      </c>
      <c r="E213" s="1">
        <v>3</v>
      </c>
      <c r="F213" s="1">
        <v>18</v>
      </c>
      <c r="G213" s="4">
        <v>12</v>
      </c>
    </row>
    <row r="214" spans="1:7" x14ac:dyDescent="0.25">
      <c r="A214">
        <v>213</v>
      </c>
      <c r="B214" s="1" t="s">
        <v>413</v>
      </c>
      <c r="C214" s="1" t="s">
        <v>3181</v>
      </c>
      <c r="D214" s="1" t="s">
        <v>58</v>
      </c>
      <c r="E214" s="1">
        <v>3</v>
      </c>
      <c r="F214" s="1">
        <v>19</v>
      </c>
      <c r="G214" s="4">
        <v>13</v>
      </c>
    </row>
    <row r="215" spans="1:7" x14ac:dyDescent="0.25">
      <c r="A215">
        <v>214</v>
      </c>
      <c r="B215" s="1" t="s">
        <v>414</v>
      </c>
      <c r="C215" s="1" t="s">
        <v>3182</v>
      </c>
      <c r="D215" s="1" t="s">
        <v>59</v>
      </c>
      <c r="E215" s="1">
        <v>3</v>
      </c>
      <c r="F215" s="1">
        <v>20</v>
      </c>
      <c r="G215" s="4">
        <v>14</v>
      </c>
    </row>
    <row r="216" spans="1:7" x14ac:dyDescent="0.25">
      <c r="A216">
        <v>215</v>
      </c>
      <c r="B216" s="1" t="s">
        <v>415</v>
      </c>
      <c r="C216" s="1" t="s">
        <v>3183</v>
      </c>
      <c r="D216" s="1" t="s">
        <v>60</v>
      </c>
      <c r="E216" s="1">
        <v>3</v>
      </c>
      <c r="F216" s="1">
        <v>21</v>
      </c>
      <c r="G216" s="4">
        <v>15</v>
      </c>
    </row>
    <row r="217" spans="1:7" x14ac:dyDescent="0.25">
      <c r="A217">
        <v>216</v>
      </c>
      <c r="B217" s="1" t="s">
        <v>418</v>
      </c>
      <c r="C217" s="1" t="s">
        <v>3186</v>
      </c>
      <c r="D217" s="1" t="s">
        <v>63</v>
      </c>
      <c r="E217" s="1">
        <v>3</v>
      </c>
      <c r="F217" s="1">
        <v>22</v>
      </c>
      <c r="G217" s="4">
        <v>16</v>
      </c>
    </row>
    <row r="218" spans="1:7" x14ac:dyDescent="0.25">
      <c r="A218">
        <v>217</v>
      </c>
      <c r="B218" s="1" t="s">
        <v>419</v>
      </c>
      <c r="C218" s="1" t="s">
        <v>3187</v>
      </c>
      <c r="D218" s="1" t="s">
        <v>64</v>
      </c>
      <c r="E218" s="1">
        <v>3</v>
      </c>
      <c r="F218" s="1">
        <v>23</v>
      </c>
      <c r="G218" s="4">
        <v>17</v>
      </c>
    </row>
    <row r="219" spans="1:7" x14ac:dyDescent="0.25">
      <c r="A219">
        <v>218</v>
      </c>
      <c r="B219" s="1" t="s">
        <v>420</v>
      </c>
      <c r="C219" s="1" t="s">
        <v>3188</v>
      </c>
      <c r="D219" s="1" t="s">
        <v>65</v>
      </c>
      <c r="E219" s="1">
        <v>3</v>
      </c>
      <c r="F219" s="1">
        <v>24</v>
      </c>
      <c r="G219" s="4">
        <v>18</v>
      </c>
    </row>
    <row r="220" spans="1:7" x14ac:dyDescent="0.25">
      <c r="A220">
        <v>219</v>
      </c>
      <c r="B220" s="1" t="s">
        <v>425</v>
      </c>
      <c r="C220" s="1" t="s">
        <v>3193</v>
      </c>
      <c r="D220" s="1" t="s">
        <v>66</v>
      </c>
      <c r="E220" s="1">
        <v>3</v>
      </c>
      <c r="F220" s="1">
        <v>25</v>
      </c>
      <c r="G220" s="4">
        <v>19</v>
      </c>
    </row>
    <row r="221" spans="1:7" x14ac:dyDescent="0.25">
      <c r="A221">
        <v>220</v>
      </c>
      <c r="B221" s="1" t="s">
        <v>426</v>
      </c>
      <c r="C221" s="1" t="s">
        <v>3194</v>
      </c>
      <c r="D221" s="1" t="s">
        <v>67</v>
      </c>
      <c r="E221" s="1">
        <v>3</v>
      </c>
      <c r="F221" s="1">
        <v>26</v>
      </c>
      <c r="G221" s="4" t="s">
        <v>1464</v>
      </c>
    </row>
    <row r="222" spans="1:7" x14ac:dyDescent="0.25">
      <c r="A222">
        <v>221</v>
      </c>
      <c r="B222" s="1" t="s">
        <v>427</v>
      </c>
      <c r="C222" s="1" t="s">
        <v>3195</v>
      </c>
      <c r="D222" s="1" t="s">
        <v>68</v>
      </c>
      <c r="E222" s="1">
        <v>3</v>
      </c>
      <c r="F222" s="1">
        <v>27</v>
      </c>
      <c r="G222" s="4" t="s">
        <v>1467</v>
      </c>
    </row>
    <row r="223" spans="1:7" x14ac:dyDescent="0.25">
      <c r="A223">
        <v>222</v>
      </c>
      <c r="B223" s="1" t="s">
        <v>428</v>
      </c>
      <c r="C223" s="1" t="s">
        <v>3196</v>
      </c>
      <c r="D223" s="1" t="s">
        <v>69</v>
      </c>
      <c r="E223" s="1">
        <v>3</v>
      </c>
      <c r="F223" s="1">
        <v>28</v>
      </c>
      <c r="G223" s="4" t="s">
        <v>1470</v>
      </c>
    </row>
    <row r="224" spans="1:7" x14ac:dyDescent="0.25">
      <c r="A224">
        <v>223</v>
      </c>
      <c r="B224" s="1" t="s">
        <v>429</v>
      </c>
      <c r="C224" s="1" t="s">
        <v>3197</v>
      </c>
      <c r="D224" s="1" t="s">
        <v>70</v>
      </c>
      <c r="E224" s="1">
        <v>3</v>
      </c>
      <c r="F224" s="1">
        <v>29</v>
      </c>
      <c r="G224" s="4" t="s">
        <v>1473</v>
      </c>
    </row>
    <row r="225" spans="1:7" x14ac:dyDescent="0.25">
      <c r="A225">
        <v>224</v>
      </c>
      <c r="B225" s="1" t="s">
        <v>432</v>
      </c>
      <c r="C225" s="1" t="s">
        <v>3200</v>
      </c>
      <c r="D225" s="1" t="s">
        <v>176</v>
      </c>
      <c r="E225" s="1">
        <v>3</v>
      </c>
      <c r="F225" s="1">
        <v>30</v>
      </c>
      <c r="G225" s="4" t="s">
        <v>1483</v>
      </c>
    </row>
    <row r="226" spans="1:7" x14ac:dyDescent="0.25">
      <c r="A226">
        <v>225</v>
      </c>
      <c r="B226" s="1" t="s">
        <v>433</v>
      </c>
      <c r="C226" s="1" t="s">
        <v>3201</v>
      </c>
      <c r="D226" s="1" t="s">
        <v>71</v>
      </c>
      <c r="E226" s="1">
        <v>3</v>
      </c>
      <c r="F226" s="1">
        <v>31</v>
      </c>
      <c r="G226" s="4" t="s">
        <v>1486</v>
      </c>
    </row>
    <row r="227" spans="1:7" x14ac:dyDescent="0.25">
      <c r="A227">
        <v>226</v>
      </c>
      <c r="B227" s="1" t="s">
        <v>436</v>
      </c>
      <c r="C227" s="1" t="s">
        <v>3204</v>
      </c>
      <c r="D227" s="1" t="s">
        <v>72</v>
      </c>
      <c r="E227" s="1">
        <v>3</v>
      </c>
      <c r="F227" s="1">
        <v>32</v>
      </c>
      <c r="G227" s="4">
        <v>20</v>
      </c>
    </row>
    <row r="228" spans="1:7" x14ac:dyDescent="0.25">
      <c r="A228">
        <v>227</v>
      </c>
      <c r="B228" s="1" t="s">
        <v>437</v>
      </c>
      <c r="C228" s="1" t="s">
        <v>3205</v>
      </c>
      <c r="D228" s="1" t="s">
        <v>3206</v>
      </c>
      <c r="E228" s="1">
        <v>3</v>
      </c>
      <c r="F228" s="1">
        <v>33</v>
      </c>
      <c r="G228" s="4">
        <v>21</v>
      </c>
    </row>
    <row r="229" spans="1:7" x14ac:dyDescent="0.25">
      <c r="A229">
        <v>228</v>
      </c>
      <c r="B229" s="1" t="s">
        <v>440</v>
      </c>
      <c r="C229" s="1" t="s">
        <v>3209</v>
      </c>
      <c r="D229" s="1" t="s">
        <v>1</v>
      </c>
      <c r="E229" s="1">
        <v>3</v>
      </c>
      <c r="F229" s="1">
        <v>34</v>
      </c>
      <c r="G229" s="4">
        <v>22</v>
      </c>
    </row>
    <row r="230" spans="1:7" x14ac:dyDescent="0.25">
      <c r="A230">
        <v>229</v>
      </c>
      <c r="B230" s="1" t="s">
        <v>442</v>
      </c>
      <c r="C230" s="1" t="s">
        <v>3210</v>
      </c>
      <c r="D230" s="1" t="s">
        <v>74</v>
      </c>
      <c r="E230" s="1">
        <v>3</v>
      </c>
      <c r="F230" s="1">
        <v>1</v>
      </c>
      <c r="G230" s="4" t="s">
        <v>2076</v>
      </c>
    </row>
    <row r="231" spans="1:7" x14ac:dyDescent="0.25">
      <c r="A231">
        <v>230</v>
      </c>
      <c r="B231" s="1" t="s">
        <v>443</v>
      </c>
      <c r="C231" s="1" t="s">
        <v>3211</v>
      </c>
      <c r="D231" s="1" t="s">
        <v>75</v>
      </c>
      <c r="E231" s="1">
        <v>3</v>
      </c>
      <c r="F231" s="1">
        <v>2</v>
      </c>
      <c r="G231" s="4" t="s">
        <v>2075</v>
      </c>
    </row>
    <row r="232" spans="1:7" x14ac:dyDescent="0.25">
      <c r="A232">
        <v>231</v>
      </c>
      <c r="B232" s="1" t="s">
        <v>444</v>
      </c>
      <c r="C232" s="1" t="s">
        <v>3212</v>
      </c>
      <c r="D232" s="1" t="s">
        <v>1</v>
      </c>
      <c r="E232" s="1">
        <v>3</v>
      </c>
      <c r="F232" s="1">
        <v>3</v>
      </c>
      <c r="G232" s="4" t="s">
        <v>2074</v>
      </c>
    </row>
    <row r="233" spans="1:7" x14ac:dyDescent="0.25">
      <c r="A233">
        <v>232</v>
      </c>
      <c r="B233" s="1" t="s">
        <v>446</v>
      </c>
      <c r="C233" s="1" t="s">
        <v>1520</v>
      </c>
      <c r="D233" s="1" t="s">
        <v>1519</v>
      </c>
      <c r="E233" s="1">
        <v>3</v>
      </c>
      <c r="F233" s="1">
        <v>1</v>
      </c>
      <c r="G233" s="4" t="s">
        <v>2076</v>
      </c>
    </row>
    <row r="234" spans="1:7" x14ac:dyDescent="0.25">
      <c r="A234">
        <v>233</v>
      </c>
      <c r="B234" s="1" t="s">
        <v>447</v>
      </c>
      <c r="C234" s="1" t="s">
        <v>1524</v>
      </c>
      <c r="D234" s="1" t="s">
        <v>1523</v>
      </c>
      <c r="E234" s="1">
        <v>3</v>
      </c>
      <c r="F234" s="1">
        <v>2</v>
      </c>
      <c r="G234" s="4" t="s">
        <v>2075</v>
      </c>
    </row>
    <row r="235" spans="1:7" x14ac:dyDescent="0.25">
      <c r="A235">
        <v>234</v>
      </c>
      <c r="B235" s="1" t="s">
        <v>448</v>
      </c>
      <c r="C235" s="1" t="s">
        <v>1527</v>
      </c>
      <c r="D235" s="1" t="s">
        <v>1526</v>
      </c>
      <c r="E235" s="1">
        <v>3</v>
      </c>
      <c r="F235" s="1">
        <v>3</v>
      </c>
      <c r="G235" s="4" t="s">
        <v>2074</v>
      </c>
    </row>
    <row r="236" spans="1:7" x14ac:dyDescent="0.25">
      <c r="A236">
        <v>235</v>
      </c>
      <c r="B236" s="1" t="s">
        <v>449</v>
      </c>
      <c r="C236" s="1" t="s">
        <v>1530</v>
      </c>
      <c r="D236" s="1" t="s">
        <v>1529</v>
      </c>
      <c r="E236" s="1">
        <v>3</v>
      </c>
      <c r="F236" s="1">
        <v>4</v>
      </c>
      <c r="G236" s="4" t="s">
        <v>2073</v>
      </c>
    </row>
    <row r="237" spans="1:7" x14ac:dyDescent="0.25">
      <c r="A237">
        <v>236</v>
      </c>
      <c r="B237" s="1" t="s">
        <v>454</v>
      </c>
      <c r="C237" s="1" t="s">
        <v>1542</v>
      </c>
      <c r="D237" s="1" t="s">
        <v>990</v>
      </c>
      <c r="E237" s="1">
        <v>3</v>
      </c>
      <c r="F237" s="1">
        <v>5</v>
      </c>
      <c r="G237" s="4" t="s">
        <v>2078</v>
      </c>
    </row>
    <row r="238" spans="1:7" x14ac:dyDescent="0.25">
      <c r="A238">
        <v>237</v>
      </c>
      <c r="B238" s="1" t="s">
        <v>461</v>
      </c>
      <c r="C238" s="1" t="s">
        <v>1552</v>
      </c>
      <c r="D238" s="1" t="s">
        <v>1551</v>
      </c>
      <c r="E238" s="1">
        <v>3</v>
      </c>
      <c r="F238" s="1">
        <v>6</v>
      </c>
      <c r="G238" s="4" t="s">
        <v>2077</v>
      </c>
    </row>
    <row r="239" spans="1:7" x14ac:dyDescent="0.25">
      <c r="A239">
        <v>238</v>
      </c>
      <c r="B239" s="1" t="s">
        <v>464</v>
      </c>
      <c r="C239" s="1" t="s">
        <v>1561</v>
      </c>
      <c r="D239" s="1" t="s">
        <v>1560</v>
      </c>
      <c r="E239" s="1">
        <v>3</v>
      </c>
      <c r="F239" s="1">
        <v>7</v>
      </c>
      <c r="G239" s="4" t="s">
        <v>2080</v>
      </c>
    </row>
    <row r="240" spans="1:7" x14ac:dyDescent="0.25">
      <c r="A240">
        <v>239</v>
      </c>
      <c r="B240" s="1" t="s">
        <v>467</v>
      </c>
      <c r="C240" s="1" t="s">
        <v>1568</v>
      </c>
      <c r="D240" s="1" t="s">
        <v>85</v>
      </c>
      <c r="E240" s="1">
        <v>3</v>
      </c>
      <c r="F240" s="1">
        <v>8</v>
      </c>
      <c r="G240" s="4" t="s">
        <v>2079</v>
      </c>
    </row>
    <row r="241" spans="1:7" x14ac:dyDescent="0.25">
      <c r="A241">
        <v>240</v>
      </c>
      <c r="B241" s="1" t="s">
        <v>470</v>
      </c>
      <c r="C241" s="1" t="s">
        <v>1576</v>
      </c>
      <c r="D241" s="1" t="s">
        <v>1011</v>
      </c>
      <c r="E241" s="1">
        <v>3</v>
      </c>
      <c r="F241" s="1">
        <v>9</v>
      </c>
      <c r="G241" s="4" t="s">
        <v>2081</v>
      </c>
    </row>
    <row r="242" spans="1:7" x14ac:dyDescent="0.25">
      <c r="A242">
        <v>241</v>
      </c>
      <c r="B242" s="1" t="s">
        <v>479</v>
      </c>
      <c r="C242" s="1" t="s">
        <v>1587</v>
      </c>
      <c r="D242" s="1" t="s">
        <v>48</v>
      </c>
      <c r="E242" s="1">
        <v>3</v>
      </c>
      <c r="F242" s="1">
        <v>10</v>
      </c>
      <c r="G242" s="4" t="s">
        <v>811</v>
      </c>
    </row>
    <row r="243" spans="1:7" x14ac:dyDescent="0.25">
      <c r="A243">
        <v>242</v>
      </c>
      <c r="B243" s="1" t="s">
        <v>484</v>
      </c>
      <c r="C243" s="1" t="s">
        <v>3252</v>
      </c>
      <c r="D243" s="1" t="s">
        <v>49</v>
      </c>
      <c r="E243" s="1">
        <v>3</v>
      </c>
      <c r="F243" s="1">
        <v>11</v>
      </c>
      <c r="G243" s="4" t="s">
        <v>810</v>
      </c>
    </row>
    <row r="244" spans="1:7" x14ac:dyDescent="0.25">
      <c r="A244">
        <v>243</v>
      </c>
      <c r="B244" s="1" t="s">
        <v>485</v>
      </c>
      <c r="C244" s="1" t="s">
        <v>1604</v>
      </c>
      <c r="D244" s="1" t="s">
        <v>1603</v>
      </c>
      <c r="E244" s="1">
        <v>3</v>
      </c>
      <c r="F244" s="1">
        <v>12</v>
      </c>
      <c r="G244" s="4" t="s">
        <v>843</v>
      </c>
    </row>
    <row r="245" spans="1:7" x14ac:dyDescent="0.25">
      <c r="A245">
        <v>244</v>
      </c>
      <c r="B245" s="1" t="s">
        <v>486</v>
      </c>
      <c r="C245" s="1" t="s">
        <v>1607</v>
      </c>
      <c r="D245" s="1" t="s">
        <v>1606</v>
      </c>
      <c r="E245" s="1">
        <v>3</v>
      </c>
      <c r="F245" s="1">
        <v>13</v>
      </c>
      <c r="G245" s="4" t="s">
        <v>892</v>
      </c>
    </row>
    <row r="246" spans="1:7" x14ac:dyDescent="0.25">
      <c r="A246">
        <v>245</v>
      </c>
      <c r="B246" s="1" t="s">
        <v>487</v>
      </c>
      <c r="C246" s="1" t="s">
        <v>1610</v>
      </c>
      <c r="D246" s="1" t="s">
        <v>1609</v>
      </c>
      <c r="E246" s="1">
        <v>3</v>
      </c>
      <c r="F246" s="1">
        <v>14</v>
      </c>
      <c r="G246" s="4" t="s">
        <v>910</v>
      </c>
    </row>
    <row r="247" spans="1:7" x14ac:dyDescent="0.25">
      <c r="A247">
        <v>246</v>
      </c>
      <c r="B247" s="1" t="s">
        <v>493</v>
      </c>
      <c r="C247" s="1" t="s">
        <v>1625</v>
      </c>
      <c r="D247" s="1" t="s">
        <v>1624</v>
      </c>
      <c r="E247" s="1">
        <v>3</v>
      </c>
      <c r="F247" s="1">
        <v>15</v>
      </c>
      <c r="G247" s="4" t="s">
        <v>928</v>
      </c>
    </row>
    <row r="248" spans="1:7" x14ac:dyDescent="0.25">
      <c r="A248">
        <v>247</v>
      </c>
      <c r="B248" s="1" t="s">
        <v>497</v>
      </c>
      <c r="C248" s="1" t="s">
        <v>1638</v>
      </c>
      <c r="D248" s="1" t="s">
        <v>1637</v>
      </c>
      <c r="E248" s="1">
        <v>3</v>
      </c>
      <c r="F248" s="1">
        <v>16</v>
      </c>
      <c r="G248" s="4">
        <v>10</v>
      </c>
    </row>
    <row r="249" spans="1:7" x14ac:dyDescent="0.25">
      <c r="A249">
        <v>248</v>
      </c>
      <c r="B249" s="1" t="s">
        <v>501</v>
      </c>
      <c r="C249" s="1" t="s">
        <v>1648</v>
      </c>
      <c r="D249" s="1" t="s">
        <v>50</v>
      </c>
      <c r="E249" s="1">
        <v>3</v>
      </c>
      <c r="F249" s="1">
        <v>17</v>
      </c>
      <c r="G249" s="4">
        <v>11</v>
      </c>
    </row>
    <row r="250" spans="1:7" x14ac:dyDescent="0.25">
      <c r="A250">
        <v>249</v>
      </c>
      <c r="B250" s="1" t="s">
        <v>502</v>
      </c>
      <c r="C250" s="1" t="s">
        <v>1650</v>
      </c>
      <c r="D250" s="1" t="s">
        <v>51</v>
      </c>
      <c r="E250" s="1">
        <v>3</v>
      </c>
      <c r="F250" s="1">
        <v>18</v>
      </c>
      <c r="G250" s="4">
        <v>12</v>
      </c>
    </row>
    <row r="251" spans="1:7" x14ac:dyDescent="0.25">
      <c r="A251">
        <v>250</v>
      </c>
      <c r="B251" s="1" t="s">
        <v>503</v>
      </c>
      <c r="C251" s="1" t="s">
        <v>1662</v>
      </c>
      <c r="D251" s="1" t="s">
        <v>52</v>
      </c>
      <c r="E251" s="1">
        <v>3</v>
      </c>
      <c r="F251" s="1">
        <v>19</v>
      </c>
      <c r="G251" s="4">
        <v>13</v>
      </c>
    </row>
    <row r="252" spans="1:7" x14ac:dyDescent="0.25">
      <c r="A252">
        <v>251</v>
      </c>
      <c r="B252" s="1" t="s">
        <v>509</v>
      </c>
      <c r="C252" s="1" t="s">
        <v>1676</v>
      </c>
      <c r="D252" s="1" t="s">
        <v>56</v>
      </c>
      <c r="E252" s="1">
        <v>3</v>
      </c>
      <c r="F252" s="1">
        <v>20</v>
      </c>
      <c r="G252" s="4">
        <v>14</v>
      </c>
    </row>
    <row r="253" spans="1:7" x14ac:dyDescent="0.25">
      <c r="A253">
        <v>252</v>
      </c>
      <c r="B253" s="1" t="s">
        <v>513</v>
      </c>
      <c r="C253" s="1" t="s">
        <v>1687</v>
      </c>
      <c r="D253" s="1" t="s">
        <v>1686</v>
      </c>
      <c r="E253" s="1">
        <v>3</v>
      </c>
      <c r="F253" s="1">
        <v>21</v>
      </c>
      <c r="G253" s="4">
        <v>15</v>
      </c>
    </row>
    <row r="254" spans="1:7" x14ac:dyDescent="0.25">
      <c r="A254">
        <v>253</v>
      </c>
      <c r="B254" s="1" t="s">
        <v>514</v>
      </c>
      <c r="C254" s="1" t="s">
        <v>104</v>
      </c>
      <c r="D254" s="1" t="s">
        <v>1689</v>
      </c>
      <c r="E254" s="1">
        <v>3</v>
      </c>
      <c r="F254" s="1">
        <v>22</v>
      </c>
      <c r="G254" s="4">
        <v>16</v>
      </c>
    </row>
    <row r="255" spans="1:7" x14ac:dyDescent="0.25">
      <c r="A255">
        <v>254</v>
      </c>
      <c r="B255" s="1" t="s">
        <v>515</v>
      </c>
      <c r="C255" s="1" t="s">
        <v>1692</v>
      </c>
      <c r="D255" s="1" t="s">
        <v>1691</v>
      </c>
      <c r="E255" s="1">
        <v>3</v>
      </c>
      <c r="F255" s="1">
        <v>23</v>
      </c>
      <c r="G255" s="4">
        <v>17</v>
      </c>
    </row>
    <row r="256" spans="1:7" x14ac:dyDescent="0.25">
      <c r="A256">
        <v>255</v>
      </c>
      <c r="B256" s="1" t="s">
        <v>518</v>
      </c>
      <c r="C256" s="1" t="s">
        <v>1699</v>
      </c>
      <c r="D256" s="1" t="s">
        <v>59</v>
      </c>
      <c r="E256" s="1">
        <v>3</v>
      </c>
      <c r="F256" s="1">
        <v>24</v>
      </c>
      <c r="G256" s="4">
        <v>18</v>
      </c>
    </row>
    <row r="257" spans="1:7" x14ac:dyDescent="0.25">
      <c r="A257">
        <v>256</v>
      </c>
      <c r="B257" s="1" t="s">
        <v>519</v>
      </c>
      <c r="C257" s="1" t="s">
        <v>1701</v>
      </c>
      <c r="D257" s="1" t="s">
        <v>60</v>
      </c>
      <c r="E257" s="1">
        <v>3</v>
      </c>
      <c r="F257" s="1">
        <v>25</v>
      </c>
      <c r="G257" s="4">
        <v>19</v>
      </c>
    </row>
    <row r="258" spans="1:7" x14ac:dyDescent="0.25">
      <c r="A258">
        <v>257</v>
      </c>
      <c r="B258" s="1" t="s">
        <v>522</v>
      </c>
      <c r="C258" s="1" t="s">
        <v>1710</v>
      </c>
      <c r="D258" s="1" t="s">
        <v>1709</v>
      </c>
      <c r="E258" s="1">
        <v>3</v>
      </c>
      <c r="F258" s="1">
        <v>26</v>
      </c>
      <c r="G258" s="4" t="s">
        <v>1464</v>
      </c>
    </row>
    <row r="259" spans="1:7" x14ac:dyDescent="0.25">
      <c r="A259">
        <v>258</v>
      </c>
      <c r="B259" s="1" t="s">
        <v>523</v>
      </c>
      <c r="C259" s="1" t="s">
        <v>1713</v>
      </c>
      <c r="D259" s="1" t="s">
        <v>1712</v>
      </c>
      <c r="E259" s="1">
        <v>3</v>
      </c>
      <c r="F259" s="1">
        <v>27</v>
      </c>
      <c r="G259" s="4" t="s">
        <v>1467</v>
      </c>
    </row>
    <row r="260" spans="1:7" x14ac:dyDescent="0.25">
      <c r="A260">
        <v>259</v>
      </c>
      <c r="B260" s="1" t="s">
        <v>526</v>
      </c>
      <c r="C260" s="1" t="s">
        <v>1720</v>
      </c>
      <c r="D260" s="1" t="s">
        <v>64</v>
      </c>
      <c r="E260" s="1">
        <v>3</v>
      </c>
      <c r="F260" s="1">
        <v>28</v>
      </c>
      <c r="G260" s="4" t="s">
        <v>1470</v>
      </c>
    </row>
    <row r="261" spans="1:7" x14ac:dyDescent="0.25">
      <c r="A261">
        <v>260</v>
      </c>
      <c r="B261" s="1" t="s">
        <v>527</v>
      </c>
      <c r="C261" s="1" t="s">
        <v>1722</v>
      </c>
      <c r="D261" s="1" t="s">
        <v>176</v>
      </c>
      <c r="E261" s="1">
        <v>3</v>
      </c>
      <c r="F261" s="1">
        <v>29</v>
      </c>
      <c r="G261" s="4" t="s">
        <v>1473</v>
      </c>
    </row>
    <row r="262" spans="1:7" x14ac:dyDescent="0.25">
      <c r="A262">
        <v>261</v>
      </c>
      <c r="B262" s="1" t="s">
        <v>533</v>
      </c>
      <c r="C262" s="1" t="s">
        <v>1737</v>
      </c>
      <c r="D262" s="1" t="s">
        <v>1736</v>
      </c>
      <c r="E262" s="1">
        <v>3</v>
      </c>
      <c r="F262" s="1">
        <v>30</v>
      </c>
      <c r="G262" s="4" t="s">
        <v>1483</v>
      </c>
    </row>
    <row r="263" spans="1:7" x14ac:dyDescent="0.25">
      <c r="A263">
        <v>262</v>
      </c>
      <c r="B263" s="1" t="s">
        <v>534</v>
      </c>
      <c r="C263" s="1" t="s">
        <v>1740</v>
      </c>
      <c r="D263" s="1" t="s">
        <v>1739</v>
      </c>
      <c r="E263" s="1">
        <v>3</v>
      </c>
      <c r="F263" s="1">
        <v>31</v>
      </c>
      <c r="G263" s="4" t="s">
        <v>1486</v>
      </c>
    </row>
    <row r="264" spans="1:7" x14ac:dyDescent="0.25">
      <c r="A264">
        <v>263</v>
      </c>
      <c r="B264" s="1" t="s">
        <v>537</v>
      </c>
      <c r="C264" s="1" t="s">
        <v>1748</v>
      </c>
      <c r="D264" s="1" t="s">
        <v>1747</v>
      </c>
      <c r="E264" s="1">
        <v>3</v>
      </c>
      <c r="F264" s="1">
        <v>32</v>
      </c>
      <c r="G264" s="4">
        <v>20</v>
      </c>
    </row>
    <row r="265" spans="1:7" x14ac:dyDescent="0.25">
      <c r="A265">
        <v>264</v>
      </c>
      <c r="B265" s="1" t="s">
        <v>538</v>
      </c>
      <c r="C265" s="1" t="s">
        <v>1751</v>
      </c>
      <c r="D265" s="1" t="s">
        <v>1750</v>
      </c>
      <c r="E265" s="1">
        <v>3</v>
      </c>
      <c r="F265" s="1">
        <v>33</v>
      </c>
      <c r="G265" s="4">
        <v>21</v>
      </c>
    </row>
    <row r="266" spans="1:7" x14ac:dyDescent="0.25">
      <c r="A266">
        <v>265</v>
      </c>
      <c r="B266" s="1" t="s">
        <v>539</v>
      </c>
      <c r="C266" s="1" t="s">
        <v>1754</v>
      </c>
      <c r="D266" s="1" t="s">
        <v>1753</v>
      </c>
      <c r="E266" s="1">
        <v>3</v>
      </c>
      <c r="F266" s="1">
        <v>34</v>
      </c>
      <c r="G266" s="4">
        <v>22</v>
      </c>
    </row>
    <row r="267" spans="1:7" x14ac:dyDescent="0.25">
      <c r="A267">
        <v>266</v>
      </c>
      <c r="B267" s="1" t="s">
        <v>540</v>
      </c>
      <c r="C267" s="1" t="s">
        <v>1757</v>
      </c>
      <c r="D267" s="1" t="s">
        <v>1756</v>
      </c>
      <c r="E267" s="1">
        <v>3</v>
      </c>
      <c r="F267" s="1">
        <v>35</v>
      </c>
      <c r="G267" s="4">
        <v>23</v>
      </c>
    </row>
    <row r="268" spans="1:7" x14ac:dyDescent="0.25">
      <c r="A268">
        <v>267</v>
      </c>
      <c r="B268" s="1" t="s">
        <v>543</v>
      </c>
      <c r="C268" s="1" t="s">
        <v>1766</v>
      </c>
      <c r="D268" s="1" t="s">
        <v>1765</v>
      </c>
      <c r="E268" s="1">
        <v>3</v>
      </c>
      <c r="F268" s="1">
        <v>36</v>
      </c>
      <c r="G268" s="4">
        <v>24</v>
      </c>
    </row>
    <row r="269" spans="1:7" x14ac:dyDescent="0.25">
      <c r="A269">
        <v>268</v>
      </c>
      <c r="B269" s="1" t="s">
        <v>547</v>
      </c>
      <c r="C269" s="1" t="s">
        <v>1779</v>
      </c>
      <c r="D269" s="1" t="s">
        <v>1778</v>
      </c>
      <c r="E269" s="1">
        <v>3</v>
      </c>
      <c r="F269" s="1">
        <v>37</v>
      </c>
      <c r="G269" s="4">
        <v>25</v>
      </c>
    </row>
    <row r="270" spans="1:7" x14ac:dyDescent="0.25">
      <c r="A270">
        <v>269</v>
      </c>
      <c r="B270" s="1" t="s">
        <v>551</v>
      </c>
      <c r="C270" s="1" t="s">
        <v>1791</v>
      </c>
      <c r="D270" s="1" t="s">
        <v>1790</v>
      </c>
      <c r="E270" s="1">
        <v>3</v>
      </c>
      <c r="F270" s="1">
        <v>38</v>
      </c>
      <c r="G270" s="4">
        <v>26</v>
      </c>
    </row>
    <row r="271" spans="1:7" x14ac:dyDescent="0.25">
      <c r="A271">
        <v>270</v>
      </c>
      <c r="B271" s="1" t="s">
        <v>552</v>
      </c>
      <c r="C271" s="1" t="s">
        <v>1794</v>
      </c>
      <c r="D271" s="1" t="s">
        <v>1793</v>
      </c>
      <c r="E271" s="1">
        <v>3</v>
      </c>
      <c r="F271" s="1">
        <v>39</v>
      </c>
      <c r="G271" s="4">
        <v>27</v>
      </c>
    </row>
    <row r="272" spans="1:7" x14ac:dyDescent="0.25">
      <c r="A272">
        <v>271</v>
      </c>
      <c r="B272" s="1" t="s">
        <v>553</v>
      </c>
      <c r="C272" s="1" t="s">
        <v>1797</v>
      </c>
      <c r="D272" s="1" t="s">
        <v>1796</v>
      </c>
      <c r="E272" s="1">
        <v>3</v>
      </c>
      <c r="F272" s="1">
        <v>40</v>
      </c>
      <c r="G272" s="4">
        <v>28</v>
      </c>
    </row>
    <row r="273" spans="1:7" x14ac:dyDescent="0.25">
      <c r="A273">
        <v>272</v>
      </c>
      <c r="B273" s="1" t="s">
        <v>554</v>
      </c>
      <c r="C273" s="1" t="s">
        <v>1800</v>
      </c>
      <c r="D273" s="1" t="s">
        <v>1799</v>
      </c>
      <c r="E273" s="1">
        <v>3</v>
      </c>
      <c r="F273" s="1">
        <v>41</v>
      </c>
      <c r="G273" s="4">
        <v>29</v>
      </c>
    </row>
    <row r="274" spans="1:7" x14ac:dyDescent="0.25">
      <c r="A274">
        <v>273</v>
      </c>
      <c r="B274" s="1" t="s">
        <v>557</v>
      </c>
      <c r="C274" s="1" t="s">
        <v>3307</v>
      </c>
      <c r="D274" s="1" t="s">
        <v>3308</v>
      </c>
      <c r="E274" s="1">
        <v>3</v>
      </c>
      <c r="F274" s="1">
        <v>42</v>
      </c>
      <c r="G274" s="4" t="s">
        <v>1810</v>
      </c>
    </row>
    <row r="275" spans="1:7" x14ac:dyDescent="0.25">
      <c r="A275">
        <v>274</v>
      </c>
      <c r="B275" s="1" t="s">
        <v>558</v>
      </c>
      <c r="C275" s="1" t="s">
        <v>3309</v>
      </c>
      <c r="D275" s="1" t="s">
        <v>3310</v>
      </c>
      <c r="E275" s="1">
        <v>3</v>
      </c>
      <c r="F275" s="1">
        <v>43</v>
      </c>
      <c r="G275" s="4" t="s">
        <v>1814</v>
      </c>
    </row>
    <row r="276" spans="1:7" x14ac:dyDescent="0.25">
      <c r="A276">
        <v>275</v>
      </c>
      <c r="B276" s="1" t="s">
        <v>559</v>
      </c>
      <c r="C276" s="1" t="s">
        <v>1821</v>
      </c>
      <c r="D276" s="1" t="s">
        <v>1820</v>
      </c>
      <c r="E276" s="1">
        <v>3</v>
      </c>
      <c r="F276" s="1">
        <v>45</v>
      </c>
      <c r="G276" s="4" t="s">
        <v>1822</v>
      </c>
    </row>
    <row r="277" spans="1:7" x14ac:dyDescent="0.25">
      <c r="A277">
        <v>276</v>
      </c>
      <c r="B277" s="1" t="s">
        <v>561</v>
      </c>
      <c r="C277" s="1" t="s">
        <v>1827</v>
      </c>
      <c r="D277" s="1" t="s">
        <v>120</v>
      </c>
      <c r="E277" s="1">
        <v>3</v>
      </c>
      <c r="F277" s="1">
        <v>46</v>
      </c>
      <c r="G277" s="4" t="s">
        <v>1828</v>
      </c>
    </row>
    <row r="278" spans="1:7" x14ac:dyDescent="0.25">
      <c r="A278">
        <v>277</v>
      </c>
      <c r="B278" s="1" t="s">
        <v>566</v>
      </c>
      <c r="C278" s="1" t="s">
        <v>1843</v>
      </c>
      <c r="D278" s="1" t="s">
        <v>1842</v>
      </c>
      <c r="E278" s="1">
        <v>3</v>
      </c>
      <c r="F278" s="1">
        <v>47</v>
      </c>
      <c r="G278" s="4" t="s">
        <v>1844</v>
      </c>
    </row>
    <row r="279" spans="1:7" x14ac:dyDescent="0.25">
      <c r="A279">
        <v>278</v>
      </c>
      <c r="B279" s="1" t="s">
        <v>568</v>
      </c>
      <c r="C279" s="1" t="s">
        <v>1851</v>
      </c>
      <c r="D279" s="1" t="s">
        <v>1850</v>
      </c>
      <c r="E279" s="1">
        <v>3</v>
      </c>
      <c r="F279" s="1">
        <v>48</v>
      </c>
      <c r="G279" s="4">
        <v>30</v>
      </c>
    </row>
    <row r="280" spans="1:7" x14ac:dyDescent="0.25">
      <c r="A280">
        <v>279</v>
      </c>
      <c r="B280" s="1" t="s">
        <v>569</v>
      </c>
      <c r="C280" s="1" t="s">
        <v>1861</v>
      </c>
      <c r="D280" s="1" t="s">
        <v>1860</v>
      </c>
      <c r="E280" s="1">
        <v>3</v>
      </c>
      <c r="F280" s="1">
        <v>49</v>
      </c>
      <c r="G280" s="4">
        <v>31</v>
      </c>
    </row>
    <row r="281" spans="1:7" x14ac:dyDescent="0.25">
      <c r="A281">
        <v>280</v>
      </c>
      <c r="B281" s="1" t="s">
        <v>570</v>
      </c>
      <c r="C281" s="1" t="s">
        <v>1863</v>
      </c>
      <c r="D281" s="1" t="s">
        <v>66</v>
      </c>
      <c r="E281" s="1">
        <v>3</v>
      </c>
      <c r="F281" s="1">
        <v>50</v>
      </c>
      <c r="G281" s="4">
        <v>32</v>
      </c>
    </row>
    <row r="282" spans="1:7" x14ac:dyDescent="0.25">
      <c r="A282">
        <v>281</v>
      </c>
      <c r="B282" s="1" t="s">
        <v>571</v>
      </c>
      <c r="C282" s="1" t="s">
        <v>1866</v>
      </c>
      <c r="D282" s="1" t="s">
        <v>1865</v>
      </c>
      <c r="E282" s="1">
        <v>3</v>
      </c>
      <c r="F282" s="1">
        <v>51</v>
      </c>
      <c r="G282" s="4">
        <v>33</v>
      </c>
    </row>
    <row r="283" spans="1:7" x14ac:dyDescent="0.25">
      <c r="A283">
        <v>282</v>
      </c>
      <c r="B283" s="1" t="s">
        <v>572</v>
      </c>
      <c r="C283" s="1" t="s">
        <v>1869</v>
      </c>
      <c r="D283" s="1" t="s">
        <v>1868</v>
      </c>
      <c r="E283" s="1">
        <v>3</v>
      </c>
      <c r="F283" s="1">
        <v>52</v>
      </c>
      <c r="G283" s="4">
        <v>34</v>
      </c>
    </row>
    <row r="284" spans="1:7" x14ac:dyDescent="0.25">
      <c r="A284">
        <v>283</v>
      </c>
      <c r="B284" s="1" t="s">
        <v>573</v>
      </c>
      <c r="C284" s="1" t="s">
        <v>1872</v>
      </c>
      <c r="D284" s="1" t="s">
        <v>1871</v>
      </c>
      <c r="E284" s="1">
        <v>3</v>
      </c>
      <c r="F284" s="1">
        <v>53</v>
      </c>
      <c r="G284" s="4">
        <v>35</v>
      </c>
    </row>
    <row r="285" spans="1:7" x14ac:dyDescent="0.25">
      <c r="A285">
        <v>284</v>
      </c>
      <c r="B285" s="1" t="s">
        <v>574</v>
      </c>
      <c r="C285" s="1" t="s">
        <v>1875</v>
      </c>
      <c r="D285" s="1" t="s">
        <v>1874</v>
      </c>
      <c r="E285" s="1">
        <v>3</v>
      </c>
      <c r="F285" s="1">
        <v>54</v>
      </c>
      <c r="G285" s="4">
        <v>36</v>
      </c>
    </row>
    <row r="286" spans="1:7" x14ac:dyDescent="0.25">
      <c r="A286">
        <v>285</v>
      </c>
      <c r="B286" s="1" t="s">
        <v>577</v>
      </c>
      <c r="C286" s="1" t="s">
        <v>1883</v>
      </c>
      <c r="D286" s="1" t="s">
        <v>1882</v>
      </c>
      <c r="E286" s="1">
        <v>3</v>
      </c>
      <c r="F286" s="1">
        <v>55</v>
      </c>
      <c r="G286" s="4">
        <v>37</v>
      </c>
    </row>
    <row r="287" spans="1:7" x14ac:dyDescent="0.25">
      <c r="A287">
        <v>286</v>
      </c>
      <c r="B287" s="1" t="s">
        <v>578</v>
      </c>
      <c r="C287" s="1" t="s">
        <v>1886</v>
      </c>
      <c r="D287" s="1" t="s">
        <v>1885</v>
      </c>
      <c r="E287" s="1">
        <v>3</v>
      </c>
      <c r="F287" s="1">
        <v>56</v>
      </c>
      <c r="G287" s="4">
        <v>38</v>
      </c>
    </row>
    <row r="288" spans="1:7" x14ac:dyDescent="0.25">
      <c r="A288">
        <v>287</v>
      </c>
      <c r="B288" s="1" t="s">
        <v>579</v>
      </c>
      <c r="C288" s="1" t="s">
        <v>1889</v>
      </c>
      <c r="D288" s="1" t="s">
        <v>1888</v>
      </c>
      <c r="E288" s="1">
        <v>3</v>
      </c>
      <c r="F288" s="1">
        <v>57</v>
      </c>
      <c r="G288" s="4">
        <v>39</v>
      </c>
    </row>
    <row r="289" spans="1:7" x14ac:dyDescent="0.25">
      <c r="A289">
        <v>288</v>
      </c>
      <c r="B289" s="1" t="s">
        <v>580</v>
      </c>
      <c r="C289" s="1" t="s">
        <v>1892</v>
      </c>
      <c r="D289" s="1" t="s">
        <v>1891</v>
      </c>
      <c r="E289" s="1">
        <v>3</v>
      </c>
      <c r="F289" s="1">
        <v>58</v>
      </c>
      <c r="G289" s="4" t="s">
        <v>1893</v>
      </c>
    </row>
    <row r="290" spans="1:7" x14ac:dyDescent="0.25">
      <c r="A290">
        <v>289</v>
      </c>
      <c r="B290" s="1" t="s">
        <v>581</v>
      </c>
      <c r="C290" s="1" t="s">
        <v>1896</v>
      </c>
      <c r="D290" s="1" t="s">
        <v>1895</v>
      </c>
      <c r="E290" s="1">
        <v>3</v>
      </c>
      <c r="F290" s="1">
        <v>59</v>
      </c>
      <c r="G290" s="4" t="s">
        <v>1897</v>
      </c>
    </row>
    <row r="291" spans="1:7" x14ac:dyDescent="0.25">
      <c r="A291">
        <v>290</v>
      </c>
      <c r="B291" s="1" t="s">
        <v>582</v>
      </c>
      <c r="C291" s="1" t="s">
        <v>1900</v>
      </c>
      <c r="D291" s="1" t="s">
        <v>1899</v>
      </c>
      <c r="E291" s="1">
        <v>3</v>
      </c>
      <c r="F291" s="1">
        <v>60</v>
      </c>
      <c r="G291" s="4" t="s">
        <v>1901</v>
      </c>
    </row>
    <row r="292" spans="1:7" x14ac:dyDescent="0.25">
      <c r="A292">
        <v>291</v>
      </c>
      <c r="B292" s="1" t="s">
        <v>583</v>
      </c>
      <c r="C292" s="1" t="s">
        <v>1903</v>
      </c>
      <c r="D292" s="1" t="s">
        <v>1042</v>
      </c>
      <c r="E292" s="1">
        <v>3</v>
      </c>
      <c r="F292" s="1">
        <v>61</v>
      </c>
      <c r="G292" s="4" t="s">
        <v>1904</v>
      </c>
    </row>
    <row r="293" spans="1:7" x14ac:dyDescent="0.25">
      <c r="A293">
        <v>292</v>
      </c>
      <c r="B293" s="1" t="s">
        <v>584</v>
      </c>
      <c r="C293" s="1" t="s">
        <v>1907</v>
      </c>
      <c r="D293" s="1" t="s">
        <v>1906</v>
      </c>
      <c r="E293" s="1">
        <v>3</v>
      </c>
      <c r="F293" s="1">
        <v>62</v>
      </c>
      <c r="G293" s="4" t="s">
        <v>1908</v>
      </c>
    </row>
    <row r="294" spans="1:7" x14ac:dyDescent="0.25">
      <c r="A294">
        <v>293</v>
      </c>
      <c r="B294" s="1" t="s">
        <v>585</v>
      </c>
      <c r="C294" s="1" t="s">
        <v>1911</v>
      </c>
      <c r="D294" s="1" t="s">
        <v>1910</v>
      </c>
      <c r="E294" s="1">
        <v>3</v>
      </c>
      <c r="F294" s="1">
        <v>63</v>
      </c>
      <c r="G294" s="4" t="s">
        <v>1912</v>
      </c>
    </row>
    <row r="295" spans="1:7" x14ac:dyDescent="0.25">
      <c r="A295">
        <v>294</v>
      </c>
      <c r="B295" s="1" t="s">
        <v>586</v>
      </c>
      <c r="C295" s="1" t="s">
        <v>1915</v>
      </c>
      <c r="D295" s="1" t="s">
        <v>1914</v>
      </c>
      <c r="E295" s="1">
        <v>3</v>
      </c>
      <c r="F295" s="1">
        <v>64</v>
      </c>
      <c r="G295" s="4">
        <v>40</v>
      </c>
    </row>
    <row r="296" spans="1:7" x14ac:dyDescent="0.25">
      <c r="A296">
        <v>295</v>
      </c>
      <c r="B296" s="1" t="s">
        <v>587</v>
      </c>
      <c r="C296" s="1" t="s">
        <v>1918</v>
      </c>
      <c r="D296" s="1" t="s">
        <v>1917</v>
      </c>
      <c r="E296" s="1">
        <v>3</v>
      </c>
      <c r="F296" s="1">
        <v>65</v>
      </c>
      <c r="G296" s="4">
        <v>41</v>
      </c>
    </row>
    <row r="297" spans="1:7" x14ac:dyDescent="0.25">
      <c r="A297">
        <v>296</v>
      </c>
      <c r="B297" s="1" t="s">
        <v>588</v>
      </c>
      <c r="C297" s="1" t="s">
        <v>1921</v>
      </c>
      <c r="D297" s="1" t="s">
        <v>1920</v>
      </c>
      <c r="E297" s="1">
        <v>3</v>
      </c>
      <c r="F297" s="1">
        <v>66</v>
      </c>
      <c r="G297" s="4">
        <v>42</v>
      </c>
    </row>
    <row r="298" spans="1:7" x14ac:dyDescent="0.25">
      <c r="A298">
        <v>297</v>
      </c>
      <c r="B298" s="1" t="s">
        <v>589</v>
      </c>
      <c r="C298" s="1" t="s">
        <v>1924</v>
      </c>
      <c r="D298" s="1" t="s">
        <v>1923</v>
      </c>
      <c r="E298" s="1">
        <v>3</v>
      </c>
      <c r="F298" s="1">
        <v>67</v>
      </c>
      <c r="G298" s="4">
        <v>43</v>
      </c>
    </row>
    <row r="299" spans="1:7" x14ac:dyDescent="0.25">
      <c r="A299">
        <v>298</v>
      </c>
      <c r="B299" s="1" t="s">
        <v>590</v>
      </c>
      <c r="C299" s="1" t="s">
        <v>1926</v>
      </c>
      <c r="D299" s="1" t="s">
        <v>1045</v>
      </c>
      <c r="E299" s="1">
        <v>3</v>
      </c>
      <c r="F299" s="1">
        <v>68</v>
      </c>
      <c r="G299" s="4">
        <v>44</v>
      </c>
    </row>
    <row r="300" spans="1:7" x14ac:dyDescent="0.25">
      <c r="A300">
        <v>299</v>
      </c>
      <c r="B300" s="1" t="s">
        <v>591</v>
      </c>
      <c r="C300" s="1" t="s">
        <v>3323</v>
      </c>
      <c r="D300" s="1" t="s">
        <v>1934</v>
      </c>
      <c r="E300" s="1">
        <v>3</v>
      </c>
      <c r="F300" s="1">
        <v>69</v>
      </c>
      <c r="G300" s="4">
        <v>45</v>
      </c>
    </row>
    <row r="301" spans="1:7" x14ac:dyDescent="0.25">
      <c r="A301">
        <v>300</v>
      </c>
      <c r="B301" s="1" t="s">
        <v>592</v>
      </c>
      <c r="C301" s="1" t="s">
        <v>3324</v>
      </c>
      <c r="D301" s="1" t="s">
        <v>1937</v>
      </c>
      <c r="E301" s="1">
        <v>3</v>
      </c>
      <c r="F301" s="1">
        <v>70</v>
      </c>
      <c r="G301" s="4">
        <v>46</v>
      </c>
    </row>
    <row r="302" spans="1:7" x14ac:dyDescent="0.25">
      <c r="A302">
        <v>301</v>
      </c>
      <c r="B302" s="1" t="s">
        <v>593</v>
      </c>
      <c r="C302" s="1" t="s">
        <v>3325</v>
      </c>
      <c r="D302" s="1" t="s">
        <v>1940</v>
      </c>
      <c r="E302" s="1">
        <v>3</v>
      </c>
      <c r="F302" s="1">
        <v>71</v>
      </c>
      <c r="G302" s="4">
        <v>47</v>
      </c>
    </row>
    <row r="303" spans="1:7" x14ac:dyDescent="0.25">
      <c r="A303">
        <v>302</v>
      </c>
      <c r="B303" s="1" t="s">
        <v>596</v>
      </c>
      <c r="C303" s="1" t="s">
        <v>3329</v>
      </c>
      <c r="D303" s="1" t="s">
        <v>1888</v>
      </c>
      <c r="E303" s="1">
        <v>3</v>
      </c>
      <c r="F303" s="1">
        <v>72</v>
      </c>
      <c r="G303" s="4">
        <v>48</v>
      </c>
    </row>
    <row r="304" spans="1:7" x14ac:dyDescent="0.25">
      <c r="A304">
        <v>303</v>
      </c>
      <c r="B304" s="1" t="s">
        <v>597</v>
      </c>
      <c r="C304" s="1" t="s">
        <v>3330</v>
      </c>
      <c r="D304" s="1" t="s">
        <v>1952</v>
      </c>
      <c r="E304" s="1">
        <v>3</v>
      </c>
      <c r="F304" s="1">
        <v>73</v>
      </c>
      <c r="G304" s="4">
        <v>49</v>
      </c>
    </row>
    <row r="305" spans="1:7" x14ac:dyDescent="0.25">
      <c r="A305">
        <v>304</v>
      </c>
      <c r="B305" s="1" t="s">
        <v>604</v>
      </c>
      <c r="C305" s="1" t="s">
        <v>3339</v>
      </c>
      <c r="D305" s="1" t="s">
        <v>128</v>
      </c>
      <c r="E305" s="1">
        <v>3</v>
      </c>
      <c r="F305" s="1">
        <v>74</v>
      </c>
      <c r="G305" s="4" t="s">
        <v>1950</v>
      </c>
    </row>
    <row r="306" spans="1:7" x14ac:dyDescent="0.25">
      <c r="A306">
        <v>305</v>
      </c>
      <c r="B306" s="1" t="s">
        <v>609</v>
      </c>
      <c r="C306" s="1" t="s">
        <v>3344</v>
      </c>
      <c r="D306" s="1" t="s">
        <v>1983</v>
      </c>
      <c r="E306" s="1">
        <v>3</v>
      </c>
      <c r="F306" s="1">
        <v>75</v>
      </c>
      <c r="G306" s="4" t="s">
        <v>1954</v>
      </c>
    </row>
    <row r="307" spans="1:7" x14ac:dyDescent="0.25">
      <c r="A307">
        <v>306</v>
      </c>
      <c r="B307" s="1" t="s">
        <v>610</v>
      </c>
      <c r="C307" s="1" t="s">
        <v>3345</v>
      </c>
      <c r="D307" s="1" t="s">
        <v>1987</v>
      </c>
      <c r="E307" s="1">
        <v>3</v>
      </c>
      <c r="F307" s="1">
        <v>76</v>
      </c>
      <c r="G307" s="4" t="s">
        <v>1972</v>
      </c>
    </row>
    <row r="308" spans="1:7" x14ac:dyDescent="0.25">
      <c r="A308">
        <v>307</v>
      </c>
      <c r="B308" s="1" t="s">
        <v>611</v>
      </c>
      <c r="C308" s="1" t="s">
        <v>3346</v>
      </c>
      <c r="D308" s="1" t="s">
        <v>1991</v>
      </c>
      <c r="E308" s="1">
        <v>3</v>
      </c>
      <c r="F308" s="1">
        <v>77</v>
      </c>
      <c r="G308" s="4" t="s">
        <v>1985</v>
      </c>
    </row>
    <row r="309" spans="1:7" x14ac:dyDescent="0.25">
      <c r="A309">
        <v>308</v>
      </c>
      <c r="B309" s="1" t="s">
        <v>614</v>
      </c>
      <c r="C309" s="1" t="s">
        <v>3350</v>
      </c>
      <c r="D309" s="1" t="s">
        <v>2000</v>
      </c>
      <c r="E309" s="1">
        <v>3</v>
      </c>
      <c r="F309" s="1">
        <v>78</v>
      </c>
      <c r="G309" s="4" t="s">
        <v>1989</v>
      </c>
    </row>
    <row r="310" spans="1:7" x14ac:dyDescent="0.25">
      <c r="A310">
        <v>309</v>
      </c>
      <c r="B310" s="1" t="s">
        <v>615</v>
      </c>
      <c r="C310" s="1" t="s">
        <v>3351</v>
      </c>
      <c r="D310" s="1" t="s">
        <v>70</v>
      </c>
      <c r="E310" s="1">
        <v>3</v>
      </c>
      <c r="F310" s="1">
        <v>79</v>
      </c>
      <c r="G310" s="4" t="s">
        <v>1993</v>
      </c>
    </row>
    <row r="311" spans="1:7" x14ac:dyDescent="0.25">
      <c r="A311">
        <v>310</v>
      </c>
      <c r="B311" s="1" t="s">
        <v>616</v>
      </c>
      <c r="C311" s="1" t="s">
        <v>3352</v>
      </c>
      <c r="D311" s="1" t="s">
        <v>3353</v>
      </c>
      <c r="E311" s="1">
        <v>3</v>
      </c>
      <c r="F311" s="1">
        <v>1</v>
      </c>
      <c r="G311" s="4" t="s">
        <v>2076</v>
      </c>
    </row>
    <row r="312" spans="1:7" x14ac:dyDescent="0.25">
      <c r="A312">
        <v>311</v>
      </c>
      <c r="B312" s="1" t="s">
        <v>617</v>
      </c>
      <c r="C312" s="1" t="s">
        <v>3354</v>
      </c>
      <c r="D312" s="1" t="s">
        <v>3355</v>
      </c>
      <c r="E312" s="1">
        <v>3</v>
      </c>
      <c r="F312" s="1">
        <v>2</v>
      </c>
      <c r="G312" s="4" t="s">
        <v>2075</v>
      </c>
    </row>
    <row r="313" spans="1:7" x14ac:dyDescent="0.25">
      <c r="A313">
        <v>312</v>
      </c>
      <c r="B313" s="1" t="s">
        <v>618</v>
      </c>
      <c r="C313" s="1" t="s">
        <v>3356</v>
      </c>
      <c r="D313" s="1" t="s">
        <v>1</v>
      </c>
      <c r="E313" s="1">
        <v>3</v>
      </c>
      <c r="F313" s="1">
        <v>80</v>
      </c>
      <c r="G313" s="4">
        <v>50</v>
      </c>
    </row>
    <row r="314" spans="1:7" x14ac:dyDescent="0.25">
      <c r="A314">
        <v>313</v>
      </c>
      <c r="B314" s="1" t="s">
        <v>620</v>
      </c>
      <c r="C314" s="1" t="s">
        <v>2008</v>
      </c>
      <c r="D314" s="1" t="s">
        <v>2007</v>
      </c>
      <c r="E314" s="1">
        <v>3</v>
      </c>
      <c r="F314" s="1">
        <v>1</v>
      </c>
      <c r="G314" s="4" t="s">
        <v>2076</v>
      </c>
    </row>
    <row r="315" spans="1:7" x14ac:dyDescent="0.25">
      <c r="A315">
        <v>314</v>
      </c>
      <c r="B315" s="1" t="s">
        <v>626</v>
      </c>
      <c r="C315" s="1" t="s">
        <v>2026</v>
      </c>
      <c r="D315" s="1" t="s">
        <v>2025</v>
      </c>
      <c r="E315" s="1">
        <v>3</v>
      </c>
      <c r="F315" s="1">
        <v>2</v>
      </c>
      <c r="G315" s="4" t="s">
        <v>2075</v>
      </c>
    </row>
    <row r="316" spans="1:7" x14ac:dyDescent="0.25">
      <c r="A316">
        <v>315</v>
      </c>
      <c r="B316" s="1" t="s">
        <v>627</v>
      </c>
      <c r="C316" s="1" t="s">
        <v>2039</v>
      </c>
      <c r="D316" s="1" t="s">
        <v>2038</v>
      </c>
      <c r="E316" s="1">
        <v>3</v>
      </c>
      <c r="F316" s="1">
        <v>3</v>
      </c>
      <c r="G316" s="4" t="s">
        <v>2074</v>
      </c>
    </row>
    <row r="317" spans="1:7" x14ac:dyDescent="0.25">
      <c r="A317">
        <v>316</v>
      </c>
      <c r="B317" s="1" t="s">
        <v>628</v>
      </c>
      <c r="C317" s="1" t="s">
        <v>2042</v>
      </c>
      <c r="D317" s="1" t="s">
        <v>2041</v>
      </c>
      <c r="E317" s="1">
        <v>3</v>
      </c>
      <c r="F317" s="1">
        <v>4</v>
      </c>
      <c r="G317" s="4" t="s">
        <v>2073</v>
      </c>
    </row>
    <row r="318" spans="1:7" x14ac:dyDescent="0.25">
      <c r="A318">
        <v>317</v>
      </c>
      <c r="B318" s="1" t="s">
        <v>629</v>
      </c>
      <c r="C318" s="1" t="s">
        <v>2045</v>
      </c>
      <c r="D318" s="1" t="s">
        <v>2044</v>
      </c>
      <c r="E318" s="1">
        <v>3</v>
      </c>
      <c r="F318" s="1">
        <v>5</v>
      </c>
      <c r="G318" s="4" t="s">
        <v>2078</v>
      </c>
    </row>
    <row r="319" spans="1:7" x14ac:dyDescent="0.25">
      <c r="A319">
        <v>318</v>
      </c>
      <c r="B319" s="1" t="s">
        <v>630</v>
      </c>
      <c r="C319" s="1" t="s">
        <v>807</v>
      </c>
      <c r="D319" s="1" t="s">
        <v>1</v>
      </c>
      <c r="E319" s="1">
        <v>3</v>
      </c>
      <c r="F319" s="1">
        <v>6</v>
      </c>
      <c r="G319" s="4" t="s">
        <v>2077</v>
      </c>
    </row>
    <row r="320" spans="1:7" x14ac:dyDescent="0.25">
      <c r="A320">
        <v>319</v>
      </c>
      <c r="B320" s="1" t="s">
        <v>632</v>
      </c>
      <c r="C320" s="1" t="s">
        <v>754</v>
      </c>
      <c r="D320" s="1" t="s">
        <v>753</v>
      </c>
      <c r="E320" s="1">
        <v>3</v>
      </c>
      <c r="F320" s="1">
        <v>1</v>
      </c>
      <c r="G320" s="4" t="s">
        <v>2076</v>
      </c>
    </row>
    <row r="321" spans="1:7" x14ac:dyDescent="0.25">
      <c r="A321">
        <v>320</v>
      </c>
      <c r="B321" s="1" t="s">
        <v>638</v>
      </c>
      <c r="C321" s="1" t="s">
        <v>771</v>
      </c>
      <c r="D321" s="1" t="s">
        <v>770</v>
      </c>
      <c r="E321" s="1">
        <v>3</v>
      </c>
      <c r="F321" s="1">
        <v>2</v>
      </c>
      <c r="G321" s="4" t="s">
        <v>2075</v>
      </c>
    </row>
    <row r="322" spans="1:7" x14ac:dyDescent="0.25">
      <c r="A322">
        <v>321</v>
      </c>
      <c r="B322" s="1" t="s">
        <v>639</v>
      </c>
      <c r="C322" s="1" t="s">
        <v>3370</v>
      </c>
      <c r="D322" s="1" t="s">
        <v>3371</v>
      </c>
      <c r="E322" s="1">
        <v>3</v>
      </c>
      <c r="F322" s="1">
        <v>3</v>
      </c>
      <c r="G322" s="4" t="s">
        <v>2074</v>
      </c>
    </row>
    <row r="323" spans="1:7" x14ac:dyDescent="0.25">
      <c r="A323">
        <v>322</v>
      </c>
      <c r="B323" s="1" t="s">
        <v>648</v>
      </c>
      <c r="C323" s="1" t="s">
        <v>802</v>
      </c>
      <c r="D323" s="1" t="s">
        <v>801</v>
      </c>
      <c r="E323" s="1">
        <v>3</v>
      </c>
      <c r="F323" s="1">
        <v>4</v>
      </c>
      <c r="G323" s="4" t="s">
        <v>2073</v>
      </c>
    </row>
    <row r="324" spans="1:7" x14ac:dyDescent="0.25">
      <c r="A324">
        <v>323</v>
      </c>
      <c r="B324" s="1" t="s">
        <v>649</v>
      </c>
      <c r="C324" s="1" t="s">
        <v>807</v>
      </c>
      <c r="D324" s="1" t="s">
        <v>1</v>
      </c>
      <c r="E324" s="1">
        <v>3</v>
      </c>
      <c r="F324" s="1">
        <v>6</v>
      </c>
      <c r="G324" s="4" t="s">
        <v>2077</v>
      </c>
    </row>
    <row r="325" spans="1:7" x14ac:dyDescent="0.25">
      <c r="A325">
        <v>324</v>
      </c>
      <c r="B325" s="1" t="s">
        <v>652</v>
      </c>
      <c r="C325" s="1" t="s">
        <v>816</v>
      </c>
      <c r="D325" s="1" t="s">
        <v>815</v>
      </c>
      <c r="E325" s="1">
        <v>3</v>
      </c>
      <c r="F325" s="1">
        <v>1</v>
      </c>
      <c r="G325" s="4" t="s">
        <v>2076</v>
      </c>
    </row>
    <row r="326" spans="1:7" x14ac:dyDescent="0.25">
      <c r="A326">
        <v>325</v>
      </c>
      <c r="B326" s="1" t="s">
        <v>653</v>
      </c>
      <c r="C326" s="1" t="s">
        <v>820</v>
      </c>
      <c r="D326" s="1" t="s">
        <v>819</v>
      </c>
      <c r="E326" s="1">
        <v>3</v>
      </c>
      <c r="F326" s="1">
        <v>2</v>
      </c>
      <c r="G326" s="4" t="s">
        <v>2075</v>
      </c>
    </row>
    <row r="327" spans="1:7" x14ac:dyDescent="0.25">
      <c r="A327">
        <v>326</v>
      </c>
      <c r="B327" s="1" t="s">
        <v>654</v>
      </c>
      <c r="C327" s="1" t="s">
        <v>823</v>
      </c>
      <c r="D327" s="1" t="s">
        <v>822</v>
      </c>
      <c r="E327" s="1">
        <v>3</v>
      </c>
      <c r="F327" s="1">
        <v>3</v>
      </c>
      <c r="G327" s="4" t="s">
        <v>2074</v>
      </c>
    </row>
    <row r="328" spans="1:7" x14ac:dyDescent="0.25">
      <c r="A328">
        <v>327</v>
      </c>
      <c r="B328" s="1" t="s">
        <v>655</v>
      </c>
      <c r="C328" s="1" t="s">
        <v>826</v>
      </c>
      <c r="D328" s="1" t="s">
        <v>825</v>
      </c>
      <c r="E328" s="1">
        <v>3</v>
      </c>
      <c r="F328" s="1">
        <v>4</v>
      </c>
      <c r="G328" s="4" t="s">
        <v>2073</v>
      </c>
    </row>
    <row r="329" spans="1:7" x14ac:dyDescent="0.25">
      <c r="A329">
        <v>328</v>
      </c>
      <c r="B329" s="1" t="s">
        <v>656</v>
      </c>
      <c r="C329" s="1" t="s">
        <v>829</v>
      </c>
      <c r="D329" s="1" t="s">
        <v>828</v>
      </c>
      <c r="E329" s="1">
        <v>3</v>
      </c>
      <c r="F329" s="1">
        <v>5</v>
      </c>
      <c r="G329" s="4" t="s">
        <v>2078</v>
      </c>
    </row>
    <row r="330" spans="1:7" x14ac:dyDescent="0.25">
      <c r="A330">
        <v>329</v>
      </c>
      <c r="B330" s="1" t="s">
        <v>657</v>
      </c>
      <c r="C330" s="1" t="s">
        <v>832</v>
      </c>
      <c r="D330" s="1" t="s">
        <v>831</v>
      </c>
      <c r="E330" s="1">
        <v>3</v>
      </c>
      <c r="F330" s="1">
        <v>6</v>
      </c>
      <c r="G330" s="4" t="s">
        <v>2077</v>
      </c>
    </row>
    <row r="331" spans="1:7" x14ac:dyDescent="0.25">
      <c r="A331">
        <v>330</v>
      </c>
      <c r="B331" s="1" t="s">
        <v>658</v>
      </c>
      <c r="C331" s="1" t="s">
        <v>835</v>
      </c>
      <c r="D331" s="1" t="s">
        <v>834</v>
      </c>
      <c r="E331" s="1">
        <v>3</v>
      </c>
      <c r="F331" s="1">
        <v>7</v>
      </c>
      <c r="G331" s="4" t="s">
        <v>2080</v>
      </c>
    </row>
    <row r="332" spans="1:7" x14ac:dyDescent="0.25">
      <c r="A332">
        <v>331</v>
      </c>
      <c r="B332" s="1" t="s">
        <v>659</v>
      </c>
      <c r="C332" s="1" t="s">
        <v>838</v>
      </c>
      <c r="D332" s="1" t="s">
        <v>837</v>
      </c>
      <c r="E332" s="1">
        <v>3</v>
      </c>
      <c r="F332" s="1">
        <v>8</v>
      </c>
      <c r="G332" s="4" t="s">
        <v>2079</v>
      </c>
    </row>
    <row r="333" spans="1:7" x14ac:dyDescent="0.25">
      <c r="A333">
        <v>332</v>
      </c>
      <c r="B333" s="1" t="s">
        <v>660</v>
      </c>
      <c r="C333" s="1" t="s">
        <v>840</v>
      </c>
      <c r="D333" s="1" t="s">
        <v>1</v>
      </c>
      <c r="E333" s="1">
        <v>3</v>
      </c>
      <c r="F333" s="1">
        <v>9</v>
      </c>
      <c r="G333" s="4" t="s">
        <v>2081</v>
      </c>
    </row>
    <row r="334" spans="1:7" x14ac:dyDescent="0.25">
      <c r="A334">
        <v>333</v>
      </c>
      <c r="B334" s="1" t="s">
        <v>662</v>
      </c>
      <c r="C334" s="1" t="s">
        <v>846</v>
      </c>
      <c r="D334" s="1" t="s">
        <v>845</v>
      </c>
      <c r="E334" s="1">
        <v>3</v>
      </c>
      <c r="F334" s="1">
        <v>1</v>
      </c>
      <c r="G334" s="4" t="s">
        <v>2076</v>
      </c>
    </row>
    <row r="335" spans="1:7" x14ac:dyDescent="0.25">
      <c r="A335">
        <v>334</v>
      </c>
      <c r="B335" s="1" t="s">
        <v>663</v>
      </c>
      <c r="C335" s="1" t="s">
        <v>850</v>
      </c>
      <c r="D335" s="1" t="s">
        <v>849</v>
      </c>
      <c r="E335" s="1">
        <v>3</v>
      </c>
      <c r="F335" s="1">
        <v>2</v>
      </c>
      <c r="G335" s="4" t="s">
        <v>2075</v>
      </c>
    </row>
    <row r="336" spans="1:7" x14ac:dyDescent="0.25">
      <c r="A336">
        <v>335</v>
      </c>
      <c r="B336" s="1" t="s">
        <v>664</v>
      </c>
      <c r="C336" s="1" t="s">
        <v>853</v>
      </c>
      <c r="D336" s="1" t="s">
        <v>852</v>
      </c>
      <c r="E336" s="1">
        <v>3</v>
      </c>
      <c r="F336" s="1">
        <v>3</v>
      </c>
      <c r="G336" s="4" t="s">
        <v>2074</v>
      </c>
    </row>
    <row r="337" spans="1:7" x14ac:dyDescent="0.25">
      <c r="A337">
        <v>336</v>
      </c>
      <c r="B337" s="1" t="s">
        <v>665</v>
      </c>
      <c r="C337" s="1" t="s">
        <v>856</v>
      </c>
      <c r="D337" s="1" t="s">
        <v>855</v>
      </c>
      <c r="E337" s="1">
        <v>3</v>
      </c>
      <c r="F337" s="1">
        <v>4</v>
      </c>
      <c r="G337" s="4" t="s">
        <v>2073</v>
      </c>
    </row>
    <row r="338" spans="1:7" x14ac:dyDescent="0.25">
      <c r="A338">
        <v>337</v>
      </c>
      <c r="B338" s="1" t="s">
        <v>666</v>
      </c>
      <c r="C338" s="1" t="s">
        <v>859</v>
      </c>
      <c r="D338" s="1" t="s">
        <v>858</v>
      </c>
      <c r="E338" s="1">
        <v>3</v>
      </c>
      <c r="F338" s="1">
        <v>5</v>
      </c>
      <c r="G338" s="4" t="s">
        <v>2078</v>
      </c>
    </row>
    <row r="339" spans="1:7" x14ac:dyDescent="0.25">
      <c r="A339">
        <v>338</v>
      </c>
      <c r="B339" s="1" t="s">
        <v>675</v>
      </c>
      <c r="C339" s="1" t="s">
        <v>879</v>
      </c>
      <c r="D339" s="1" t="s">
        <v>878</v>
      </c>
      <c r="E339" s="1">
        <v>3</v>
      </c>
      <c r="F339" s="1">
        <v>6</v>
      </c>
      <c r="G339" s="4" t="s">
        <v>2077</v>
      </c>
    </row>
    <row r="340" spans="1:7" x14ac:dyDescent="0.25">
      <c r="A340">
        <v>339</v>
      </c>
      <c r="B340" s="1" t="s">
        <v>678</v>
      </c>
      <c r="C340" s="1" t="s">
        <v>887</v>
      </c>
      <c r="D340" s="1" t="s">
        <v>886</v>
      </c>
      <c r="E340" s="1">
        <v>3</v>
      </c>
      <c r="F340" s="1">
        <v>7</v>
      </c>
      <c r="G340" s="4" t="s">
        <v>2080</v>
      </c>
    </row>
    <row r="341" spans="1:7" x14ac:dyDescent="0.25">
      <c r="A341">
        <v>340</v>
      </c>
      <c r="B341" s="1" t="s">
        <v>679</v>
      </c>
      <c r="C341" s="1" t="s">
        <v>889</v>
      </c>
      <c r="D341" s="1" t="s">
        <v>1</v>
      </c>
      <c r="E341" s="1">
        <v>3</v>
      </c>
      <c r="F341" s="1">
        <v>8</v>
      </c>
      <c r="G341" s="4" t="s">
        <v>2079</v>
      </c>
    </row>
    <row r="342" spans="1:7" x14ac:dyDescent="0.25">
      <c r="A342">
        <v>341</v>
      </c>
      <c r="B342" s="1" t="s">
        <v>681</v>
      </c>
      <c r="C342" s="1" t="s">
        <v>895</v>
      </c>
      <c r="D342" s="1" t="s">
        <v>894</v>
      </c>
      <c r="E342" s="1">
        <v>3</v>
      </c>
      <c r="F342" s="1">
        <v>1</v>
      </c>
      <c r="G342" s="4" t="s">
        <v>2076</v>
      </c>
    </row>
    <row r="343" spans="1:7" x14ac:dyDescent="0.25">
      <c r="A343">
        <v>342</v>
      </c>
      <c r="B343" s="1" t="s">
        <v>682</v>
      </c>
      <c r="C343" s="1" t="s">
        <v>899</v>
      </c>
      <c r="D343" s="1" t="s">
        <v>898</v>
      </c>
      <c r="E343" s="1">
        <v>3</v>
      </c>
      <c r="F343" s="1">
        <v>2</v>
      </c>
      <c r="G343" s="4" t="s">
        <v>2075</v>
      </c>
    </row>
    <row r="344" spans="1:7" x14ac:dyDescent="0.25">
      <c r="A344">
        <v>343</v>
      </c>
      <c r="B344" s="1" t="s">
        <v>683</v>
      </c>
      <c r="C344" s="1" t="s">
        <v>902</v>
      </c>
      <c r="D344" s="1" t="s">
        <v>901</v>
      </c>
      <c r="E344" s="1">
        <v>3</v>
      </c>
      <c r="F344" s="1">
        <v>3</v>
      </c>
      <c r="G344" s="4" t="s">
        <v>2074</v>
      </c>
    </row>
    <row r="345" spans="1:7" x14ac:dyDescent="0.25">
      <c r="A345">
        <v>344</v>
      </c>
      <c r="B345" s="1" t="s">
        <v>684</v>
      </c>
      <c r="C345" s="1" t="s">
        <v>905</v>
      </c>
      <c r="D345" s="1" t="s">
        <v>904</v>
      </c>
      <c r="E345" s="1">
        <v>3</v>
      </c>
      <c r="F345" s="1">
        <v>4</v>
      </c>
      <c r="G345" s="4" t="s">
        <v>2073</v>
      </c>
    </row>
    <row r="346" spans="1:7" x14ac:dyDescent="0.25">
      <c r="A346">
        <v>345</v>
      </c>
      <c r="B346" s="1" t="s">
        <v>685</v>
      </c>
      <c r="C346" s="1" t="s">
        <v>907</v>
      </c>
      <c r="D346" s="1" t="s">
        <v>1</v>
      </c>
      <c r="E346" s="1">
        <v>3</v>
      </c>
      <c r="F346" s="1">
        <v>5</v>
      </c>
      <c r="G346" s="4" t="s">
        <v>2078</v>
      </c>
    </row>
    <row r="347" spans="1:7" x14ac:dyDescent="0.25">
      <c r="A347">
        <v>346</v>
      </c>
      <c r="B347" s="1" t="s">
        <v>687</v>
      </c>
      <c r="C347" s="1" t="s">
        <v>913</v>
      </c>
      <c r="D347" s="1" t="s">
        <v>912</v>
      </c>
      <c r="E347" s="1">
        <v>3</v>
      </c>
      <c r="F347" s="1">
        <v>1</v>
      </c>
      <c r="G347" s="4" t="s">
        <v>2076</v>
      </c>
    </row>
    <row r="348" spans="1:7" x14ac:dyDescent="0.25">
      <c r="A348">
        <v>347</v>
      </c>
      <c r="B348" s="1" t="s">
        <v>688</v>
      </c>
      <c r="C348" s="1" t="s">
        <v>917</v>
      </c>
      <c r="D348" s="1" t="s">
        <v>916</v>
      </c>
      <c r="E348" s="1">
        <v>3</v>
      </c>
      <c r="F348" s="1">
        <v>2</v>
      </c>
      <c r="G348" s="4" t="s">
        <v>2075</v>
      </c>
    </row>
    <row r="349" spans="1:7" x14ac:dyDescent="0.25">
      <c r="A349">
        <v>348</v>
      </c>
      <c r="B349" s="1" t="s">
        <v>691</v>
      </c>
      <c r="C349" s="1" t="s">
        <v>925</v>
      </c>
      <c r="D349" s="1" t="s">
        <v>1</v>
      </c>
      <c r="E349" s="1">
        <v>3</v>
      </c>
      <c r="F349" s="1">
        <v>3</v>
      </c>
      <c r="G349" s="4" t="s">
        <v>2074</v>
      </c>
    </row>
    <row r="350" spans="1:7" x14ac:dyDescent="0.25">
      <c r="A350">
        <v>349</v>
      </c>
      <c r="B350" s="1" t="s">
        <v>693</v>
      </c>
      <c r="C350" s="1" t="s">
        <v>931</v>
      </c>
      <c r="D350" s="1" t="s">
        <v>930</v>
      </c>
      <c r="E350" s="1">
        <v>3</v>
      </c>
      <c r="F350" s="1">
        <v>1</v>
      </c>
      <c r="G350" s="4" t="s">
        <v>2076</v>
      </c>
    </row>
    <row r="351" spans="1:7" x14ac:dyDescent="0.25">
      <c r="A351">
        <v>350</v>
      </c>
      <c r="B351" s="1" t="s">
        <v>694</v>
      </c>
      <c r="C351" s="1" t="s">
        <v>935</v>
      </c>
      <c r="D351" s="1" t="s">
        <v>934</v>
      </c>
      <c r="E351" s="1">
        <v>3</v>
      </c>
      <c r="F351" s="1">
        <v>2</v>
      </c>
      <c r="G351" s="4" t="s">
        <v>2075</v>
      </c>
    </row>
    <row r="352" spans="1:7" x14ac:dyDescent="0.25">
      <c r="A352">
        <v>351</v>
      </c>
      <c r="B352" s="1" t="s">
        <v>695</v>
      </c>
      <c r="C352" s="1" t="s">
        <v>938</v>
      </c>
      <c r="D352" s="1" t="s">
        <v>937</v>
      </c>
      <c r="E352" s="1">
        <v>3</v>
      </c>
      <c r="F352" s="1">
        <v>3</v>
      </c>
      <c r="G352" s="4" t="s">
        <v>2074</v>
      </c>
    </row>
    <row r="353" spans="1:7" x14ac:dyDescent="0.25">
      <c r="A353">
        <v>352</v>
      </c>
      <c r="B353" s="1" t="s">
        <v>696</v>
      </c>
      <c r="C353" s="1" t="s">
        <v>941</v>
      </c>
      <c r="D353" s="1" t="s">
        <v>940</v>
      </c>
      <c r="E353" s="1">
        <v>3</v>
      </c>
      <c r="F353" s="1">
        <v>4</v>
      </c>
      <c r="G353" s="4" t="s">
        <v>2073</v>
      </c>
    </row>
    <row r="354" spans="1:7" x14ac:dyDescent="0.25">
      <c r="A354">
        <v>353</v>
      </c>
      <c r="B354" s="1" t="s">
        <v>698</v>
      </c>
      <c r="C354" s="1" t="s">
        <v>946</v>
      </c>
      <c r="D354" s="1" t="s">
        <v>945</v>
      </c>
      <c r="E354" s="1">
        <v>3</v>
      </c>
      <c r="F354" s="1">
        <v>1</v>
      </c>
      <c r="G354" s="4" t="s">
        <v>2076</v>
      </c>
    </row>
    <row r="355" spans="1:7" x14ac:dyDescent="0.25">
      <c r="A355">
        <v>354</v>
      </c>
      <c r="B355" s="1" t="s">
        <v>701</v>
      </c>
      <c r="C355" s="1" t="s">
        <v>955</v>
      </c>
      <c r="D355" s="1" t="s">
        <v>954</v>
      </c>
      <c r="E355" s="1">
        <v>3</v>
      </c>
      <c r="F355" s="1">
        <v>2</v>
      </c>
      <c r="G355" s="4" t="s">
        <v>2075</v>
      </c>
    </row>
    <row r="356" spans="1:7" x14ac:dyDescent="0.25">
      <c r="A356">
        <v>355</v>
      </c>
      <c r="B356" s="1" t="s">
        <v>702</v>
      </c>
      <c r="C356" s="1" t="s">
        <v>958</v>
      </c>
      <c r="D356" s="1" t="s">
        <v>957</v>
      </c>
      <c r="E356" s="1">
        <v>3</v>
      </c>
      <c r="F356" s="1">
        <v>3</v>
      </c>
      <c r="G356" s="4" t="s">
        <v>2074</v>
      </c>
    </row>
    <row r="357" spans="1:7" x14ac:dyDescent="0.25">
      <c r="A357">
        <v>356</v>
      </c>
      <c r="B357" s="1" t="s">
        <v>705</v>
      </c>
      <c r="C357" s="1" t="s">
        <v>966</v>
      </c>
      <c r="D357" s="1" t="s">
        <v>965</v>
      </c>
      <c r="E357" s="1">
        <v>3</v>
      </c>
      <c r="F357" s="1">
        <v>4</v>
      </c>
      <c r="G357" s="4" t="s">
        <v>2073</v>
      </c>
    </row>
    <row r="358" spans="1:7" x14ac:dyDescent="0.25">
      <c r="A358">
        <v>357</v>
      </c>
      <c r="B358" s="1" t="s">
        <v>706</v>
      </c>
      <c r="C358" s="1" t="s">
        <v>969</v>
      </c>
      <c r="D358" s="1" t="s">
        <v>968</v>
      </c>
      <c r="E358" s="1">
        <v>3</v>
      </c>
      <c r="F358" s="1">
        <v>5</v>
      </c>
      <c r="G358" s="4" t="s">
        <v>2078</v>
      </c>
    </row>
    <row r="359" spans="1:7" x14ac:dyDescent="0.25">
      <c r="A359">
        <v>358</v>
      </c>
      <c r="B359" s="1" t="s">
        <v>707</v>
      </c>
      <c r="C359" s="1" t="s">
        <v>972</v>
      </c>
      <c r="D359" s="1" t="s">
        <v>971</v>
      </c>
      <c r="E359" s="1">
        <v>3</v>
      </c>
      <c r="F359" s="1">
        <v>6</v>
      </c>
      <c r="G359" s="4" t="s">
        <v>2077</v>
      </c>
    </row>
    <row r="360" spans="1:7" x14ac:dyDescent="0.25">
      <c r="A360">
        <v>359</v>
      </c>
      <c r="B360" s="1" t="s">
        <v>712</v>
      </c>
      <c r="C360" s="1" t="s">
        <v>985</v>
      </c>
      <c r="D360" s="1" t="s">
        <v>984</v>
      </c>
      <c r="E360" s="1">
        <v>3</v>
      </c>
      <c r="F360" s="1">
        <v>7</v>
      </c>
      <c r="G360" s="4" t="s">
        <v>2080</v>
      </c>
    </row>
    <row r="361" spans="1:7" x14ac:dyDescent="0.25">
      <c r="A361">
        <v>360</v>
      </c>
      <c r="B361" s="1" t="s">
        <v>713</v>
      </c>
      <c r="C361" s="1" t="s">
        <v>889</v>
      </c>
      <c r="D361" s="1" t="s">
        <v>1</v>
      </c>
      <c r="E361" s="1">
        <v>3</v>
      </c>
      <c r="F361" s="1">
        <v>8</v>
      </c>
      <c r="G361" s="4" t="s">
        <v>2079</v>
      </c>
    </row>
    <row r="362" spans="1:7" x14ac:dyDescent="0.25">
      <c r="A362">
        <v>361</v>
      </c>
      <c r="B362" s="1" t="s">
        <v>715</v>
      </c>
      <c r="C362" s="1" t="s">
        <v>991</v>
      </c>
      <c r="D362" s="1" t="s">
        <v>990</v>
      </c>
      <c r="E362" s="1">
        <v>3</v>
      </c>
      <c r="F362" s="1">
        <v>1</v>
      </c>
      <c r="G362" s="4" t="s">
        <v>2076</v>
      </c>
    </row>
    <row r="363" spans="1:7" x14ac:dyDescent="0.25">
      <c r="A363">
        <v>362</v>
      </c>
      <c r="B363" s="1" t="s">
        <v>722</v>
      </c>
      <c r="C363" s="1" t="s">
        <v>1012</v>
      </c>
      <c r="D363" s="1" t="s">
        <v>1011</v>
      </c>
      <c r="E363" s="1">
        <v>3</v>
      </c>
      <c r="F363" s="1">
        <v>2</v>
      </c>
      <c r="G363" s="4" t="s">
        <v>2075</v>
      </c>
    </row>
    <row r="364" spans="1:7" x14ac:dyDescent="0.25">
      <c r="A364">
        <v>363</v>
      </c>
      <c r="B364" s="1" t="s">
        <v>731</v>
      </c>
      <c r="C364" s="1" t="s">
        <v>1033</v>
      </c>
      <c r="D364" s="1" t="s">
        <v>50</v>
      </c>
      <c r="E364" s="1">
        <v>3</v>
      </c>
      <c r="F364" s="1">
        <v>3</v>
      </c>
      <c r="G364" s="4" t="s">
        <v>2074</v>
      </c>
    </row>
    <row r="365" spans="1:7" x14ac:dyDescent="0.25">
      <c r="A365">
        <v>364</v>
      </c>
      <c r="B365" s="1" t="s">
        <v>734</v>
      </c>
      <c r="C365" s="1" t="s">
        <v>3411</v>
      </c>
      <c r="D365" s="1" t="s">
        <v>3412</v>
      </c>
      <c r="E365" s="1">
        <v>3</v>
      </c>
      <c r="F365" s="1">
        <v>4</v>
      </c>
      <c r="G365" s="4" t="s">
        <v>2073</v>
      </c>
    </row>
    <row r="366" spans="1:7" x14ac:dyDescent="0.25">
      <c r="A366">
        <v>365</v>
      </c>
      <c r="B366" s="1" t="s">
        <v>735</v>
      </c>
      <c r="C366" s="1" t="s">
        <v>1046</v>
      </c>
      <c r="D366" s="1" t="s">
        <v>1045</v>
      </c>
      <c r="E366" s="1">
        <v>3</v>
      </c>
      <c r="F366" s="1">
        <v>5</v>
      </c>
      <c r="G366" s="4" t="s">
        <v>2078</v>
      </c>
    </row>
    <row r="367" spans="1:7" x14ac:dyDescent="0.25">
      <c r="A367">
        <v>366</v>
      </c>
      <c r="B367" s="1" t="s">
        <v>736</v>
      </c>
      <c r="C367" s="1" t="s">
        <v>807</v>
      </c>
      <c r="D367" s="1" t="s">
        <v>1</v>
      </c>
      <c r="E367" s="1">
        <v>3</v>
      </c>
      <c r="F367" s="1">
        <v>6</v>
      </c>
      <c r="G367" s="4" t="s">
        <v>2077</v>
      </c>
    </row>
    <row r="368" spans="1:7" x14ac:dyDescent="0.25">
      <c r="A368">
        <v>367</v>
      </c>
      <c r="B368" s="1" t="s">
        <v>738</v>
      </c>
      <c r="C368" s="1" t="s">
        <v>1052</v>
      </c>
      <c r="D368" s="1" t="s">
        <v>1051</v>
      </c>
      <c r="E368" s="1">
        <v>3</v>
      </c>
      <c r="F368" s="1">
        <v>1</v>
      </c>
      <c r="G368" s="4" t="s">
        <v>2076</v>
      </c>
    </row>
    <row r="369" spans="1:7" x14ac:dyDescent="0.25">
      <c r="A369">
        <v>368</v>
      </c>
      <c r="B369" s="1" t="s">
        <v>739</v>
      </c>
      <c r="C369" s="1" t="s">
        <v>1056</v>
      </c>
      <c r="D369" s="1" t="s">
        <v>1055</v>
      </c>
      <c r="E369" s="1">
        <v>3</v>
      </c>
      <c r="F369" s="1">
        <v>2</v>
      </c>
      <c r="G369" s="4" t="s">
        <v>2075</v>
      </c>
    </row>
    <row r="370" spans="1:7" x14ac:dyDescent="0.25">
      <c r="A370">
        <v>369</v>
      </c>
      <c r="B370" s="1" t="s">
        <v>740</v>
      </c>
      <c r="C370" s="1" t="s">
        <v>1059</v>
      </c>
      <c r="D370" s="1" t="s">
        <v>1058</v>
      </c>
      <c r="E370" s="1">
        <v>3</v>
      </c>
      <c r="F370" s="1">
        <v>3</v>
      </c>
      <c r="G370" s="4" t="s">
        <v>2074</v>
      </c>
    </row>
    <row r="371" spans="1:7" x14ac:dyDescent="0.25">
      <c r="A371">
        <v>370</v>
      </c>
      <c r="B371" s="1" t="s">
        <v>741</v>
      </c>
      <c r="C371" s="1" t="s">
        <v>1071</v>
      </c>
      <c r="D371" s="1" t="s">
        <v>1</v>
      </c>
      <c r="E371" s="1">
        <v>3</v>
      </c>
      <c r="F371" s="1">
        <v>4</v>
      </c>
      <c r="G371" s="4" t="s">
        <v>2073</v>
      </c>
    </row>
    <row r="372" spans="1:7" x14ac:dyDescent="0.25">
      <c r="A372">
        <v>371</v>
      </c>
      <c r="B372" s="1" t="s">
        <v>206</v>
      </c>
      <c r="C372" s="1" t="s">
        <v>2872</v>
      </c>
      <c r="D372" s="1" t="s">
        <v>2873</v>
      </c>
      <c r="E372" s="1">
        <v>4</v>
      </c>
      <c r="F372" s="1">
        <v>1</v>
      </c>
      <c r="G372" s="4" t="s">
        <v>2076</v>
      </c>
    </row>
    <row r="373" spans="1:7" x14ac:dyDescent="0.25">
      <c r="A373">
        <v>372</v>
      </c>
      <c r="B373" s="1" t="s">
        <v>207</v>
      </c>
      <c r="C373" s="1" t="s">
        <v>2874</v>
      </c>
      <c r="D373" s="1" t="s">
        <v>2875</v>
      </c>
      <c r="E373" s="1">
        <v>4</v>
      </c>
      <c r="F373" s="1">
        <v>2</v>
      </c>
      <c r="G373" s="4" t="s">
        <v>2075</v>
      </c>
    </row>
    <row r="374" spans="1:7" x14ac:dyDescent="0.25">
      <c r="A374">
        <v>373</v>
      </c>
      <c r="B374" s="1" t="s">
        <v>208</v>
      </c>
      <c r="C374" s="1" t="s">
        <v>2876</v>
      </c>
      <c r="D374" s="1" t="s">
        <v>2877</v>
      </c>
      <c r="E374" s="1">
        <v>4</v>
      </c>
      <c r="F374" s="1">
        <v>3</v>
      </c>
      <c r="G374" s="4" t="s">
        <v>2074</v>
      </c>
    </row>
    <row r="375" spans="1:7" x14ac:dyDescent="0.25">
      <c r="A375">
        <v>374</v>
      </c>
      <c r="B375" s="1" t="s">
        <v>209</v>
      </c>
      <c r="C375" s="1" t="s">
        <v>2878</v>
      </c>
      <c r="D375" s="1" t="s">
        <v>2879</v>
      </c>
      <c r="E375" s="1">
        <v>4</v>
      </c>
      <c r="F375" s="1">
        <v>4</v>
      </c>
      <c r="G375" s="4" t="s">
        <v>2073</v>
      </c>
    </row>
    <row r="376" spans="1:7" x14ac:dyDescent="0.25">
      <c r="A376">
        <v>375</v>
      </c>
      <c r="B376" s="1" t="s">
        <v>213</v>
      </c>
      <c r="C376" s="1" t="s">
        <v>2884</v>
      </c>
      <c r="D376" s="1" t="s">
        <v>2885</v>
      </c>
      <c r="E376" s="1">
        <v>4</v>
      </c>
      <c r="F376" s="1" t="s">
        <v>2822</v>
      </c>
      <c r="G376" s="4" t="s">
        <v>2075</v>
      </c>
    </row>
    <row r="377" spans="1:7" x14ac:dyDescent="0.25">
      <c r="A377">
        <v>376</v>
      </c>
      <c r="B377" s="1" t="s">
        <v>214</v>
      </c>
      <c r="C377" s="1" t="s">
        <v>2886</v>
      </c>
      <c r="D377" s="1" t="s">
        <v>2887</v>
      </c>
      <c r="E377" s="1">
        <v>4</v>
      </c>
      <c r="F377" s="1" t="s">
        <v>2825</v>
      </c>
      <c r="G377" s="4" t="s">
        <v>2074</v>
      </c>
    </row>
    <row r="378" spans="1:7" x14ac:dyDescent="0.25">
      <c r="A378">
        <v>377</v>
      </c>
      <c r="B378" s="1" t="s">
        <v>218</v>
      </c>
      <c r="C378" s="1" t="s">
        <v>2893</v>
      </c>
      <c r="D378" s="1" t="s">
        <v>2894</v>
      </c>
      <c r="E378" s="1">
        <v>4</v>
      </c>
      <c r="F378" s="1" t="s">
        <v>2827</v>
      </c>
      <c r="G378" s="4" t="s">
        <v>2073</v>
      </c>
    </row>
    <row r="379" spans="1:7" x14ac:dyDescent="0.25">
      <c r="A379">
        <v>378</v>
      </c>
      <c r="B379" s="1" t="s">
        <v>219</v>
      </c>
      <c r="C379" s="1" t="s">
        <v>2895</v>
      </c>
      <c r="D379" s="1" t="s">
        <v>8</v>
      </c>
      <c r="E379" s="1">
        <v>4</v>
      </c>
      <c r="F379" s="1" t="s">
        <v>2830</v>
      </c>
      <c r="G379" s="4" t="s">
        <v>2078</v>
      </c>
    </row>
    <row r="380" spans="1:7" x14ac:dyDescent="0.25">
      <c r="A380">
        <v>379</v>
      </c>
      <c r="B380" s="1" t="s">
        <v>224</v>
      </c>
      <c r="C380" s="1" t="s">
        <v>2903</v>
      </c>
      <c r="D380" s="1" t="s">
        <v>10</v>
      </c>
      <c r="E380" s="1">
        <v>4</v>
      </c>
      <c r="F380" s="1" t="s">
        <v>2833</v>
      </c>
      <c r="G380" s="4" t="s">
        <v>2077</v>
      </c>
    </row>
    <row r="381" spans="1:7" x14ac:dyDescent="0.25">
      <c r="A381">
        <v>380</v>
      </c>
      <c r="B381" s="1" t="s">
        <v>225</v>
      </c>
      <c r="C381" s="1" t="s">
        <v>2904</v>
      </c>
      <c r="D381" s="1" t="s">
        <v>11</v>
      </c>
      <c r="E381" s="1">
        <v>4</v>
      </c>
      <c r="F381" s="1" t="s">
        <v>2836</v>
      </c>
      <c r="G381" s="4" t="s">
        <v>2080</v>
      </c>
    </row>
    <row r="382" spans="1:7" x14ac:dyDescent="0.25">
      <c r="A382">
        <v>381</v>
      </c>
      <c r="B382" s="1" t="s">
        <v>226</v>
      </c>
      <c r="C382" s="1" t="s">
        <v>2905</v>
      </c>
      <c r="D382" s="1" t="s">
        <v>12</v>
      </c>
      <c r="E382" s="1">
        <v>4</v>
      </c>
      <c r="F382" s="1" t="s">
        <v>2842</v>
      </c>
      <c r="G382" s="4" t="s">
        <v>2079</v>
      </c>
    </row>
    <row r="383" spans="1:7" x14ac:dyDescent="0.25">
      <c r="A383">
        <v>382</v>
      </c>
      <c r="B383" s="1" t="s">
        <v>266</v>
      </c>
      <c r="C383" s="1" t="s">
        <v>2976</v>
      </c>
      <c r="D383" s="1" t="s">
        <v>1217</v>
      </c>
      <c r="E383" s="1">
        <v>4</v>
      </c>
      <c r="F383" s="1" t="s">
        <v>2822</v>
      </c>
      <c r="G383" s="4" t="s">
        <v>2075</v>
      </c>
    </row>
    <row r="384" spans="1:7" x14ac:dyDescent="0.25">
      <c r="A384">
        <v>383</v>
      </c>
      <c r="B384" s="1" t="s">
        <v>268</v>
      </c>
      <c r="C384" s="1" t="s">
        <v>2979</v>
      </c>
      <c r="D384" s="1" t="s">
        <v>2980</v>
      </c>
      <c r="E384" s="1">
        <v>4</v>
      </c>
      <c r="F384" s="1" t="s">
        <v>2825</v>
      </c>
      <c r="G384" s="4" t="s">
        <v>2074</v>
      </c>
    </row>
    <row r="385" spans="1:7" x14ac:dyDescent="0.25">
      <c r="A385">
        <v>384</v>
      </c>
      <c r="B385" s="1" t="s">
        <v>269</v>
      </c>
      <c r="C385" s="1" t="s">
        <v>2981</v>
      </c>
      <c r="D385" s="1" t="s">
        <v>1221</v>
      </c>
      <c r="E385" s="1">
        <v>4</v>
      </c>
      <c r="F385" s="1" t="s">
        <v>2827</v>
      </c>
      <c r="G385" s="4" t="s">
        <v>2073</v>
      </c>
    </row>
    <row r="386" spans="1:7" x14ac:dyDescent="0.25">
      <c r="A386">
        <v>385</v>
      </c>
      <c r="B386" s="1" t="s">
        <v>270</v>
      </c>
      <c r="C386" s="1" t="s">
        <v>2916</v>
      </c>
      <c r="D386" s="1" t="s">
        <v>1</v>
      </c>
      <c r="E386" s="1">
        <v>4</v>
      </c>
      <c r="F386" s="1" t="s">
        <v>2830</v>
      </c>
      <c r="G386" s="4" t="s">
        <v>2078</v>
      </c>
    </row>
    <row r="387" spans="1:7" x14ac:dyDescent="0.25">
      <c r="A387">
        <v>386</v>
      </c>
      <c r="B387" s="1" t="s">
        <v>276</v>
      </c>
      <c r="C387" s="1" t="s">
        <v>2989</v>
      </c>
      <c r="D387" s="1" t="s">
        <v>14</v>
      </c>
      <c r="E387" s="1">
        <v>4</v>
      </c>
      <c r="F387" s="1" t="s">
        <v>2822</v>
      </c>
      <c r="G387" s="4" t="s">
        <v>2075</v>
      </c>
    </row>
    <row r="388" spans="1:7" x14ac:dyDescent="0.25">
      <c r="A388">
        <v>387</v>
      </c>
      <c r="B388" s="1" t="s">
        <v>277</v>
      </c>
      <c r="C388" s="1" t="s">
        <v>2990</v>
      </c>
      <c r="D388" s="1" t="s">
        <v>2991</v>
      </c>
      <c r="E388" s="1">
        <v>4</v>
      </c>
      <c r="F388" s="1" t="s">
        <v>2825</v>
      </c>
      <c r="G388" s="4" t="s">
        <v>2074</v>
      </c>
    </row>
    <row r="389" spans="1:7" x14ac:dyDescent="0.25">
      <c r="A389">
        <v>388</v>
      </c>
      <c r="B389" s="1" t="s">
        <v>287</v>
      </c>
      <c r="C389" s="1" t="s">
        <v>3008</v>
      </c>
      <c r="D389" s="1" t="s">
        <v>1246</v>
      </c>
      <c r="E389" s="1">
        <v>4</v>
      </c>
      <c r="F389" s="1" t="s">
        <v>2827</v>
      </c>
      <c r="G389" s="4" t="s">
        <v>2073</v>
      </c>
    </row>
    <row r="390" spans="1:7" x14ac:dyDescent="0.25">
      <c r="A390">
        <v>389</v>
      </c>
      <c r="B390" s="1" t="s">
        <v>295</v>
      </c>
      <c r="C390" s="1" t="s">
        <v>3024</v>
      </c>
      <c r="D390" s="1" t="s">
        <v>3025</v>
      </c>
      <c r="E390" s="1">
        <v>4</v>
      </c>
      <c r="F390" s="1" t="s">
        <v>2822</v>
      </c>
      <c r="G390" s="4" t="s">
        <v>2075</v>
      </c>
    </row>
    <row r="391" spans="1:7" x14ac:dyDescent="0.25">
      <c r="A391">
        <v>390</v>
      </c>
      <c r="B391" s="1" t="s">
        <v>296</v>
      </c>
      <c r="C391" s="1" t="s">
        <v>3026</v>
      </c>
      <c r="D391" s="1" t="s">
        <v>3027</v>
      </c>
      <c r="E391" s="1">
        <v>4</v>
      </c>
      <c r="F391" s="1" t="s">
        <v>2825</v>
      </c>
      <c r="G391" s="4" t="s">
        <v>2074</v>
      </c>
    </row>
    <row r="392" spans="1:7" x14ac:dyDescent="0.25">
      <c r="A392">
        <v>391</v>
      </c>
      <c r="B392" s="1" t="s">
        <v>300</v>
      </c>
      <c r="C392" s="1" t="s">
        <v>3032</v>
      </c>
      <c r="D392" s="1" t="s">
        <v>7</v>
      </c>
      <c r="E392" s="1">
        <v>4</v>
      </c>
      <c r="F392" s="1" t="s">
        <v>2827</v>
      </c>
      <c r="G392" s="4" t="s">
        <v>2073</v>
      </c>
    </row>
    <row r="393" spans="1:7" x14ac:dyDescent="0.25">
      <c r="A393">
        <v>392</v>
      </c>
      <c r="B393" s="1" t="s">
        <v>315</v>
      </c>
      <c r="C393" s="1" t="s">
        <v>3061</v>
      </c>
      <c r="D393" s="1" t="s">
        <v>15</v>
      </c>
      <c r="E393" s="1">
        <v>4</v>
      </c>
      <c r="F393" s="1" t="s">
        <v>2822</v>
      </c>
      <c r="G393" s="4" t="s">
        <v>2075</v>
      </c>
    </row>
    <row r="394" spans="1:7" x14ac:dyDescent="0.25">
      <c r="A394">
        <v>393</v>
      </c>
      <c r="B394" s="1" t="s">
        <v>331</v>
      </c>
      <c r="C394" s="1" t="s">
        <v>3087</v>
      </c>
      <c r="D394" s="1" t="s">
        <v>3088</v>
      </c>
      <c r="E394" s="1">
        <v>4</v>
      </c>
      <c r="F394" s="1" t="s">
        <v>2822</v>
      </c>
      <c r="G394" s="4" t="s">
        <v>2075</v>
      </c>
    </row>
    <row r="395" spans="1:7" x14ac:dyDescent="0.25">
      <c r="A395">
        <v>394</v>
      </c>
      <c r="B395" s="1" t="s">
        <v>338</v>
      </c>
      <c r="C395" s="1" t="s">
        <v>3097</v>
      </c>
      <c r="D395" s="1" t="s">
        <v>3098</v>
      </c>
      <c r="E395" s="1">
        <v>4</v>
      </c>
      <c r="F395" s="1" t="s">
        <v>2825</v>
      </c>
      <c r="G395" s="4" t="s">
        <v>2074</v>
      </c>
    </row>
    <row r="396" spans="1:7" x14ac:dyDescent="0.25">
      <c r="A396">
        <v>395</v>
      </c>
      <c r="B396" s="1" t="s">
        <v>400</v>
      </c>
      <c r="C396" s="1" t="s">
        <v>3166</v>
      </c>
      <c r="D396" s="1" t="s">
        <v>47</v>
      </c>
      <c r="E396" s="1">
        <v>4</v>
      </c>
      <c r="F396" s="1">
        <v>1</v>
      </c>
      <c r="G396" s="4" t="s">
        <v>2076</v>
      </c>
    </row>
    <row r="397" spans="1:7" x14ac:dyDescent="0.25">
      <c r="A397">
        <v>396</v>
      </c>
      <c r="B397" s="1" t="s">
        <v>401</v>
      </c>
      <c r="C397" s="1" t="s">
        <v>3167</v>
      </c>
      <c r="D397" s="1" t="s">
        <v>3168</v>
      </c>
      <c r="E397" s="1">
        <v>4</v>
      </c>
      <c r="F397" s="1">
        <v>2</v>
      </c>
      <c r="G397" s="4" t="s">
        <v>2075</v>
      </c>
    </row>
    <row r="398" spans="1:7" x14ac:dyDescent="0.25">
      <c r="A398">
        <v>397</v>
      </c>
      <c r="B398" s="1" t="s">
        <v>402</v>
      </c>
      <c r="C398" s="1" t="s">
        <v>3169</v>
      </c>
      <c r="D398" s="1" t="s">
        <v>3170</v>
      </c>
      <c r="E398" s="1">
        <v>4</v>
      </c>
      <c r="F398" s="1">
        <v>3</v>
      </c>
      <c r="G398" s="4" t="s">
        <v>2074</v>
      </c>
    </row>
    <row r="399" spans="1:7" x14ac:dyDescent="0.25">
      <c r="A399">
        <v>398</v>
      </c>
      <c r="B399" s="1" t="s">
        <v>408</v>
      </c>
      <c r="C399" s="1" t="s">
        <v>3176</v>
      </c>
      <c r="D399" s="1" t="s">
        <v>53</v>
      </c>
      <c r="E399" s="1">
        <v>4</v>
      </c>
      <c r="F399" s="1">
        <v>1</v>
      </c>
      <c r="G399" s="4" t="s">
        <v>2076</v>
      </c>
    </row>
    <row r="400" spans="1:7" x14ac:dyDescent="0.25">
      <c r="A400">
        <v>399</v>
      </c>
      <c r="B400" s="1" t="s">
        <v>409</v>
      </c>
      <c r="C400" s="1" t="s">
        <v>3177</v>
      </c>
      <c r="D400" s="1" t="s">
        <v>54</v>
      </c>
      <c r="E400" s="1">
        <v>4</v>
      </c>
      <c r="F400" s="1">
        <v>2</v>
      </c>
      <c r="G400" s="4" t="s">
        <v>2075</v>
      </c>
    </row>
    <row r="401" spans="1:7" x14ac:dyDescent="0.25">
      <c r="A401">
        <v>400</v>
      </c>
      <c r="B401" s="1" t="s">
        <v>410</v>
      </c>
      <c r="C401" s="1" t="s">
        <v>3178</v>
      </c>
      <c r="D401" s="1" t="s">
        <v>55</v>
      </c>
      <c r="E401" s="1">
        <v>4</v>
      </c>
      <c r="F401" s="1">
        <v>3</v>
      </c>
      <c r="G401" s="4" t="s">
        <v>2074</v>
      </c>
    </row>
    <row r="402" spans="1:7" x14ac:dyDescent="0.25">
      <c r="A402">
        <v>401</v>
      </c>
      <c r="B402" s="1" t="s">
        <v>416</v>
      </c>
      <c r="C402" s="1" t="s">
        <v>3184</v>
      </c>
      <c r="D402" s="1" t="s">
        <v>61</v>
      </c>
      <c r="E402" s="1">
        <v>4</v>
      </c>
      <c r="F402" s="1">
        <v>1</v>
      </c>
      <c r="G402" s="4" t="s">
        <v>2076</v>
      </c>
    </row>
    <row r="403" spans="1:7" x14ac:dyDescent="0.25">
      <c r="A403">
        <v>402</v>
      </c>
      <c r="B403" s="1" t="s">
        <v>417</v>
      </c>
      <c r="C403" s="1" t="s">
        <v>3185</v>
      </c>
      <c r="D403" s="1" t="s">
        <v>62</v>
      </c>
      <c r="E403" s="1">
        <v>4</v>
      </c>
      <c r="F403" s="1">
        <v>2</v>
      </c>
      <c r="G403" s="4" t="s">
        <v>2075</v>
      </c>
    </row>
    <row r="404" spans="1:7" x14ac:dyDescent="0.25">
      <c r="A404">
        <v>403</v>
      </c>
      <c r="B404" s="1" t="s">
        <v>421</v>
      </c>
      <c r="C404" s="1" t="s">
        <v>3189</v>
      </c>
      <c r="D404" s="1" t="s">
        <v>1448</v>
      </c>
      <c r="E404" s="1">
        <v>4</v>
      </c>
      <c r="F404" s="1">
        <v>1</v>
      </c>
      <c r="G404" s="4" t="s">
        <v>2076</v>
      </c>
    </row>
    <row r="405" spans="1:7" x14ac:dyDescent="0.25">
      <c r="A405">
        <v>404</v>
      </c>
      <c r="B405" s="1" t="s">
        <v>422</v>
      </c>
      <c r="C405" s="1" t="s">
        <v>3190</v>
      </c>
      <c r="D405" s="1" t="s">
        <v>1452</v>
      </c>
      <c r="E405" s="1">
        <v>4</v>
      </c>
      <c r="F405" s="1">
        <v>2</v>
      </c>
      <c r="G405" s="4" t="s">
        <v>2075</v>
      </c>
    </row>
    <row r="406" spans="1:7" x14ac:dyDescent="0.25">
      <c r="A406">
        <v>405</v>
      </c>
      <c r="B406" s="1" t="s">
        <v>423</v>
      </c>
      <c r="C406" s="1" t="s">
        <v>3191</v>
      </c>
      <c r="D406" s="1" t="s">
        <v>1455</v>
      </c>
      <c r="E406" s="1">
        <v>4</v>
      </c>
      <c r="F406" s="1">
        <v>3</v>
      </c>
      <c r="G406" s="4" t="s">
        <v>2074</v>
      </c>
    </row>
    <row r="407" spans="1:7" x14ac:dyDescent="0.25">
      <c r="A407">
        <v>406</v>
      </c>
      <c r="B407" s="1" t="s">
        <v>424</v>
      </c>
      <c r="C407" s="1" t="s">
        <v>3192</v>
      </c>
      <c r="D407" s="1" t="s">
        <v>1458</v>
      </c>
      <c r="E407" s="1">
        <v>4</v>
      </c>
      <c r="F407" s="1">
        <v>4</v>
      </c>
      <c r="G407" s="4" t="s">
        <v>2073</v>
      </c>
    </row>
    <row r="408" spans="1:7" x14ac:dyDescent="0.25">
      <c r="A408">
        <v>407</v>
      </c>
      <c r="B408" s="1" t="s">
        <v>430</v>
      </c>
      <c r="C408" s="1" t="s">
        <v>3198</v>
      </c>
      <c r="D408" s="1" t="s">
        <v>1475</v>
      </c>
      <c r="E408" s="1">
        <v>4</v>
      </c>
      <c r="F408" s="1">
        <v>1</v>
      </c>
      <c r="G408" s="4" t="s">
        <v>2076</v>
      </c>
    </row>
    <row r="409" spans="1:7" x14ac:dyDescent="0.25">
      <c r="A409">
        <v>408</v>
      </c>
      <c r="B409" s="1" t="s">
        <v>431</v>
      </c>
      <c r="C409" s="1" t="s">
        <v>3199</v>
      </c>
      <c r="D409" s="1" t="s">
        <v>1479</v>
      </c>
      <c r="E409" s="1">
        <v>4</v>
      </c>
      <c r="F409" s="1">
        <v>2</v>
      </c>
      <c r="G409" s="4" t="s">
        <v>2075</v>
      </c>
    </row>
    <row r="410" spans="1:7" x14ac:dyDescent="0.25">
      <c r="A410">
        <v>409</v>
      </c>
      <c r="B410" s="1" t="s">
        <v>434</v>
      </c>
      <c r="C410" s="1" t="s">
        <v>3202</v>
      </c>
      <c r="D410" s="1" t="s">
        <v>1488</v>
      </c>
      <c r="E410" s="1">
        <v>4</v>
      </c>
      <c r="F410" s="1">
        <v>1</v>
      </c>
      <c r="G410" s="4" t="s">
        <v>2076</v>
      </c>
    </row>
    <row r="411" spans="1:7" x14ac:dyDescent="0.25">
      <c r="A411">
        <v>410</v>
      </c>
      <c r="B411" s="1" t="s">
        <v>435</v>
      </c>
      <c r="C411" s="1" t="s">
        <v>3203</v>
      </c>
      <c r="D411" s="1" t="s">
        <v>1492</v>
      </c>
      <c r="E411" s="1">
        <v>4</v>
      </c>
      <c r="F411" s="1">
        <v>2</v>
      </c>
      <c r="G411" s="4" t="s">
        <v>2075</v>
      </c>
    </row>
    <row r="412" spans="1:7" x14ac:dyDescent="0.25">
      <c r="A412">
        <v>411</v>
      </c>
      <c r="B412" s="1" t="s">
        <v>438</v>
      </c>
      <c r="C412" s="1" t="s">
        <v>3207</v>
      </c>
      <c r="D412" s="1" t="s">
        <v>1500</v>
      </c>
      <c r="E412" s="1">
        <v>4</v>
      </c>
      <c r="F412" s="1">
        <v>1</v>
      </c>
      <c r="G412" s="4" t="s">
        <v>2076</v>
      </c>
    </row>
    <row r="413" spans="1:7" x14ac:dyDescent="0.25">
      <c r="A413">
        <v>412</v>
      </c>
      <c r="B413" s="1" t="s">
        <v>439</v>
      </c>
      <c r="C413" s="1" t="s">
        <v>3208</v>
      </c>
      <c r="D413" s="1" t="s">
        <v>1504</v>
      </c>
      <c r="E413" s="1">
        <v>4</v>
      </c>
      <c r="F413" s="1">
        <v>2</v>
      </c>
      <c r="G413" s="4" t="s">
        <v>2075</v>
      </c>
    </row>
    <row r="414" spans="1:7" x14ac:dyDescent="0.25">
      <c r="A414">
        <v>413</v>
      </c>
      <c r="B414" s="1" t="s">
        <v>450</v>
      </c>
      <c r="C414" s="1" t="s">
        <v>3213</v>
      </c>
      <c r="D414" s="1" t="s">
        <v>77</v>
      </c>
      <c r="E414" s="1">
        <v>4</v>
      </c>
      <c r="F414" s="1">
        <v>1</v>
      </c>
      <c r="G414" s="4" t="s">
        <v>2076</v>
      </c>
    </row>
    <row r="415" spans="1:7" x14ac:dyDescent="0.25">
      <c r="A415">
        <v>414</v>
      </c>
      <c r="B415" s="1" t="s">
        <v>451</v>
      </c>
      <c r="C415" s="1" t="s">
        <v>3214</v>
      </c>
      <c r="D415" s="1" t="s">
        <v>78</v>
      </c>
      <c r="E415" s="1">
        <v>4</v>
      </c>
      <c r="F415" s="1">
        <v>2</v>
      </c>
      <c r="G415" s="4" t="s">
        <v>2075</v>
      </c>
    </row>
    <row r="416" spans="1:7" x14ac:dyDescent="0.25">
      <c r="A416">
        <v>415</v>
      </c>
      <c r="B416" s="1" t="s">
        <v>452</v>
      </c>
      <c r="C416" s="1" t="s">
        <v>3215</v>
      </c>
      <c r="D416" s="1" t="s">
        <v>3216</v>
      </c>
      <c r="E416" s="1">
        <v>4</v>
      </c>
      <c r="F416" s="1">
        <v>3</v>
      </c>
      <c r="G416" s="4" t="s">
        <v>2074</v>
      </c>
    </row>
    <row r="417" spans="1:7" x14ac:dyDescent="0.25">
      <c r="A417">
        <v>416</v>
      </c>
      <c r="B417" s="1" t="s">
        <v>453</v>
      </c>
      <c r="C417" s="1" t="s">
        <v>3217</v>
      </c>
      <c r="D417" s="1" t="s">
        <v>79</v>
      </c>
      <c r="E417" s="1">
        <v>4</v>
      </c>
      <c r="F417" s="1">
        <v>4</v>
      </c>
      <c r="G417" s="4" t="s">
        <v>2073</v>
      </c>
    </row>
    <row r="418" spans="1:7" x14ac:dyDescent="0.25">
      <c r="A418">
        <v>417</v>
      </c>
      <c r="B418" s="1" t="s">
        <v>455</v>
      </c>
      <c r="C418" s="1" t="s">
        <v>3218</v>
      </c>
      <c r="D418" s="1" t="s">
        <v>80</v>
      </c>
      <c r="E418" s="1">
        <v>4</v>
      </c>
      <c r="F418" s="1">
        <v>1</v>
      </c>
      <c r="G418" s="4" t="s">
        <v>2076</v>
      </c>
    </row>
    <row r="419" spans="1:7" x14ac:dyDescent="0.25">
      <c r="A419">
        <v>418</v>
      </c>
      <c r="B419" s="1" t="s">
        <v>456</v>
      </c>
      <c r="C419" s="1" t="s">
        <v>3219</v>
      </c>
      <c r="D419" s="1" t="s">
        <v>3220</v>
      </c>
      <c r="E419" s="1">
        <v>4</v>
      </c>
      <c r="F419" s="1">
        <v>2</v>
      </c>
      <c r="G419" s="4" t="s">
        <v>2075</v>
      </c>
    </row>
    <row r="420" spans="1:7" x14ac:dyDescent="0.25">
      <c r="A420">
        <v>419</v>
      </c>
      <c r="B420" s="1" t="s">
        <v>457</v>
      </c>
      <c r="C420" s="1" t="s">
        <v>3221</v>
      </c>
      <c r="D420" s="1" t="s">
        <v>81</v>
      </c>
      <c r="E420" s="1">
        <v>4</v>
      </c>
      <c r="F420" s="1">
        <v>3</v>
      </c>
      <c r="G420" s="4" t="s">
        <v>2074</v>
      </c>
    </row>
    <row r="421" spans="1:7" x14ac:dyDescent="0.25">
      <c r="A421">
        <v>420</v>
      </c>
      <c r="B421" s="1" t="s">
        <v>458</v>
      </c>
      <c r="C421" s="1" t="s">
        <v>3222</v>
      </c>
      <c r="D421" s="1" t="s">
        <v>3223</v>
      </c>
      <c r="E421" s="1">
        <v>4</v>
      </c>
      <c r="F421" s="1">
        <v>4</v>
      </c>
      <c r="G421" s="4" t="s">
        <v>2073</v>
      </c>
    </row>
    <row r="422" spans="1:7" x14ac:dyDescent="0.25">
      <c r="A422">
        <v>421</v>
      </c>
      <c r="B422" s="1" t="s">
        <v>459</v>
      </c>
      <c r="C422" s="1" t="s">
        <v>3224</v>
      </c>
      <c r="D422" s="1" t="s">
        <v>3225</v>
      </c>
      <c r="E422" s="1">
        <v>4</v>
      </c>
      <c r="F422" s="1">
        <v>5</v>
      </c>
      <c r="G422" s="4" t="s">
        <v>2078</v>
      </c>
    </row>
    <row r="423" spans="1:7" x14ac:dyDescent="0.25">
      <c r="A423">
        <v>422</v>
      </c>
      <c r="B423" s="1" t="s">
        <v>460</v>
      </c>
      <c r="C423" s="1" t="s">
        <v>3226</v>
      </c>
      <c r="D423" s="1" t="s">
        <v>3227</v>
      </c>
      <c r="E423" s="1">
        <v>4</v>
      </c>
      <c r="F423" s="1">
        <v>6</v>
      </c>
      <c r="G423" s="4" t="s">
        <v>2077</v>
      </c>
    </row>
    <row r="424" spans="1:7" x14ac:dyDescent="0.25">
      <c r="A424">
        <v>423</v>
      </c>
      <c r="B424" s="1" t="s">
        <v>462</v>
      </c>
      <c r="C424" s="1" t="s">
        <v>3228</v>
      </c>
      <c r="D424" s="1" t="s">
        <v>82</v>
      </c>
      <c r="E424" s="1">
        <v>4</v>
      </c>
      <c r="F424" s="1">
        <v>1</v>
      </c>
      <c r="G424" s="4" t="s">
        <v>2076</v>
      </c>
    </row>
    <row r="425" spans="1:7" x14ac:dyDescent="0.25">
      <c r="A425">
        <v>424</v>
      </c>
      <c r="B425" s="1" t="s">
        <v>463</v>
      </c>
      <c r="C425" s="1" t="s">
        <v>3229</v>
      </c>
      <c r="D425" s="1" t="s">
        <v>3230</v>
      </c>
      <c r="E425" s="1">
        <v>4</v>
      </c>
      <c r="F425" s="1">
        <v>2</v>
      </c>
      <c r="G425" s="4" t="s">
        <v>2075</v>
      </c>
    </row>
    <row r="426" spans="1:7" x14ac:dyDescent="0.25">
      <c r="A426">
        <v>425</v>
      </c>
      <c r="B426" s="1" t="s">
        <v>465</v>
      </c>
      <c r="C426" s="1" t="s">
        <v>3231</v>
      </c>
      <c r="D426" s="1" t="s">
        <v>83</v>
      </c>
      <c r="E426" s="1">
        <v>4</v>
      </c>
      <c r="F426" s="1">
        <v>1</v>
      </c>
      <c r="G426" s="4" t="s">
        <v>2076</v>
      </c>
    </row>
    <row r="427" spans="1:7" x14ac:dyDescent="0.25">
      <c r="A427">
        <v>426</v>
      </c>
      <c r="B427" s="1" t="s">
        <v>466</v>
      </c>
      <c r="C427" s="1" t="s">
        <v>3232</v>
      </c>
      <c r="D427" s="1" t="s">
        <v>84</v>
      </c>
      <c r="E427" s="1">
        <v>4</v>
      </c>
      <c r="F427" s="1">
        <v>2</v>
      </c>
      <c r="G427" s="4" t="s">
        <v>2075</v>
      </c>
    </row>
    <row r="428" spans="1:7" x14ac:dyDescent="0.25">
      <c r="A428">
        <v>427</v>
      </c>
      <c r="B428" s="1" t="s">
        <v>468</v>
      </c>
      <c r="C428" s="1" t="s">
        <v>3233</v>
      </c>
      <c r="D428" s="1" t="s">
        <v>85</v>
      </c>
      <c r="E428" s="1">
        <v>4</v>
      </c>
      <c r="F428" s="1">
        <v>1</v>
      </c>
      <c r="G428" s="4" t="s">
        <v>2076</v>
      </c>
    </row>
    <row r="429" spans="1:7" x14ac:dyDescent="0.25">
      <c r="A429">
        <v>428</v>
      </c>
      <c r="B429" s="1" t="s">
        <v>469</v>
      </c>
      <c r="C429" s="1" t="s">
        <v>3234</v>
      </c>
      <c r="D429" s="1" t="s">
        <v>3235</v>
      </c>
      <c r="E429" s="1">
        <v>4</v>
      </c>
      <c r="F429" s="1">
        <v>2</v>
      </c>
      <c r="G429" s="4" t="s">
        <v>2075</v>
      </c>
    </row>
    <row r="430" spans="1:7" x14ac:dyDescent="0.25">
      <c r="A430">
        <v>429</v>
      </c>
      <c r="B430" s="1" t="s">
        <v>471</v>
      </c>
      <c r="C430" s="1" t="s">
        <v>3236</v>
      </c>
      <c r="D430" s="1" t="s">
        <v>86</v>
      </c>
      <c r="E430" s="1">
        <v>4</v>
      </c>
      <c r="F430" s="1">
        <v>1</v>
      </c>
      <c r="G430" s="4" t="s">
        <v>2076</v>
      </c>
    </row>
    <row r="431" spans="1:7" x14ac:dyDescent="0.25">
      <c r="A431">
        <v>430</v>
      </c>
      <c r="B431" s="1" t="s">
        <v>472</v>
      </c>
      <c r="C431" s="1" t="s">
        <v>3219</v>
      </c>
      <c r="D431" s="1" t="s">
        <v>3220</v>
      </c>
      <c r="E431" s="1">
        <v>4</v>
      </c>
      <c r="F431" s="1">
        <v>2</v>
      </c>
      <c r="G431" s="4" t="s">
        <v>2075</v>
      </c>
    </row>
    <row r="432" spans="1:7" x14ac:dyDescent="0.25">
      <c r="A432">
        <v>431</v>
      </c>
      <c r="B432" s="1" t="s">
        <v>473</v>
      </c>
      <c r="C432" s="1" t="s">
        <v>3237</v>
      </c>
      <c r="D432" s="1" t="s">
        <v>87</v>
      </c>
      <c r="E432" s="1">
        <v>4</v>
      </c>
      <c r="F432" s="1">
        <v>3</v>
      </c>
      <c r="G432" s="4" t="s">
        <v>2074</v>
      </c>
    </row>
    <row r="433" spans="1:7" x14ac:dyDescent="0.25">
      <c r="A433">
        <v>432</v>
      </c>
      <c r="B433" s="1" t="s">
        <v>474</v>
      </c>
      <c r="C433" s="1" t="s">
        <v>3238</v>
      </c>
      <c r="D433" s="1" t="s">
        <v>88</v>
      </c>
      <c r="E433" s="1">
        <v>4</v>
      </c>
      <c r="F433" s="1">
        <v>4</v>
      </c>
      <c r="G433" s="4" t="s">
        <v>2073</v>
      </c>
    </row>
    <row r="434" spans="1:7" x14ac:dyDescent="0.25">
      <c r="A434">
        <v>433</v>
      </c>
      <c r="B434" s="1" t="s">
        <v>475</v>
      </c>
      <c r="C434" s="1" t="s">
        <v>3239</v>
      </c>
      <c r="D434" s="1" t="s">
        <v>3240</v>
      </c>
      <c r="E434" s="1">
        <v>4</v>
      </c>
      <c r="F434" s="1">
        <v>5</v>
      </c>
      <c r="G434" s="4" t="s">
        <v>2078</v>
      </c>
    </row>
    <row r="435" spans="1:7" x14ac:dyDescent="0.25">
      <c r="A435">
        <v>434</v>
      </c>
      <c r="B435" s="1" t="s">
        <v>476</v>
      </c>
      <c r="C435" s="1" t="s">
        <v>3241</v>
      </c>
      <c r="D435" s="1" t="s">
        <v>89</v>
      </c>
      <c r="E435" s="1">
        <v>4</v>
      </c>
      <c r="F435" s="1">
        <v>6</v>
      </c>
      <c r="G435" s="4" t="s">
        <v>2077</v>
      </c>
    </row>
    <row r="436" spans="1:7" x14ac:dyDescent="0.25">
      <c r="A436">
        <v>435</v>
      </c>
      <c r="B436" s="1" t="s">
        <v>477</v>
      </c>
      <c r="C436" s="1" t="s">
        <v>3242</v>
      </c>
      <c r="D436" s="1" t="s">
        <v>3243</v>
      </c>
      <c r="E436" s="1">
        <v>4</v>
      </c>
      <c r="F436" s="1">
        <v>7</v>
      </c>
      <c r="G436" s="4" t="s">
        <v>2080</v>
      </c>
    </row>
    <row r="437" spans="1:7" x14ac:dyDescent="0.25">
      <c r="A437">
        <v>436</v>
      </c>
      <c r="B437" s="1" t="s">
        <v>478</v>
      </c>
      <c r="C437" s="1" t="s">
        <v>3244</v>
      </c>
      <c r="D437" s="1" t="s">
        <v>3245</v>
      </c>
      <c r="E437" s="1">
        <v>4</v>
      </c>
      <c r="F437" s="1">
        <v>8</v>
      </c>
      <c r="G437" s="4" t="s">
        <v>2079</v>
      </c>
    </row>
    <row r="438" spans="1:7" x14ac:dyDescent="0.25">
      <c r="A438">
        <v>437</v>
      </c>
      <c r="B438" s="1" t="s">
        <v>480</v>
      </c>
      <c r="C438" s="1" t="s">
        <v>3246</v>
      </c>
      <c r="D438" s="1" t="s">
        <v>90</v>
      </c>
      <c r="E438" s="1">
        <v>4</v>
      </c>
      <c r="F438" s="1">
        <v>1</v>
      </c>
      <c r="G438" s="4" t="s">
        <v>2076</v>
      </c>
    </row>
    <row r="439" spans="1:7" x14ac:dyDescent="0.25">
      <c r="A439">
        <v>438</v>
      </c>
      <c r="B439" s="1" t="s">
        <v>481</v>
      </c>
      <c r="C439" s="1" t="s">
        <v>3247</v>
      </c>
      <c r="D439" s="1" t="s">
        <v>91</v>
      </c>
      <c r="E439" s="1">
        <v>4</v>
      </c>
      <c r="F439" s="1">
        <v>2</v>
      </c>
      <c r="G439" s="4" t="s">
        <v>2075</v>
      </c>
    </row>
    <row r="440" spans="1:7" x14ac:dyDescent="0.25">
      <c r="A440">
        <v>439</v>
      </c>
      <c r="B440" s="1" t="s">
        <v>482</v>
      </c>
      <c r="C440" s="1" t="s">
        <v>3248</v>
      </c>
      <c r="D440" s="1" t="s">
        <v>3249</v>
      </c>
      <c r="E440" s="1">
        <v>4</v>
      </c>
      <c r="F440" s="1">
        <v>3</v>
      </c>
      <c r="G440" s="4" t="s">
        <v>2074</v>
      </c>
    </row>
    <row r="441" spans="1:7" x14ac:dyDescent="0.25">
      <c r="A441">
        <v>440</v>
      </c>
      <c r="B441" s="1" t="s">
        <v>483</v>
      </c>
      <c r="C441" s="1" t="s">
        <v>3250</v>
      </c>
      <c r="D441" s="1" t="s">
        <v>3251</v>
      </c>
      <c r="E441" s="1">
        <v>4</v>
      </c>
      <c r="F441" s="1">
        <v>4</v>
      </c>
      <c r="G441" s="4" t="s">
        <v>2073</v>
      </c>
    </row>
    <row r="442" spans="1:7" x14ac:dyDescent="0.25">
      <c r="A442">
        <v>441</v>
      </c>
      <c r="B442" s="1" t="s">
        <v>488</v>
      </c>
      <c r="C442" s="1" t="s">
        <v>3253</v>
      </c>
      <c r="D442" s="1" t="s">
        <v>92</v>
      </c>
      <c r="E442" s="1">
        <v>4</v>
      </c>
      <c r="F442" s="1">
        <v>1</v>
      </c>
      <c r="G442" s="4" t="s">
        <v>2076</v>
      </c>
    </row>
    <row r="443" spans="1:7" x14ac:dyDescent="0.25">
      <c r="A443">
        <v>442</v>
      </c>
      <c r="B443" s="1" t="s">
        <v>489</v>
      </c>
      <c r="C443" s="1" t="s">
        <v>3254</v>
      </c>
      <c r="D443" s="1" t="s">
        <v>93</v>
      </c>
      <c r="E443" s="1">
        <v>4</v>
      </c>
      <c r="F443" s="1">
        <v>2</v>
      </c>
      <c r="G443" s="4" t="s">
        <v>2075</v>
      </c>
    </row>
    <row r="444" spans="1:7" x14ac:dyDescent="0.25">
      <c r="A444">
        <v>443</v>
      </c>
      <c r="B444" s="1" t="s">
        <v>490</v>
      </c>
      <c r="C444" s="1" t="s">
        <v>3255</v>
      </c>
      <c r="D444" s="1" t="s">
        <v>94</v>
      </c>
      <c r="E444" s="1">
        <v>4</v>
      </c>
      <c r="F444" s="1">
        <v>3</v>
      </c>
      <c r="G444" s="4" t="s">
        <v>2074</v>
      </c>
    </row>
    <row r="445" spans="1:7" x14ac:dyDescent="0.25">
      <c r="A445">
        <v>444</v>
      </c>
      <c r="B445" s="1" t="s">
        <v>491</v>
      </c>
      <c r="C445" s="1" t="s">
        <v>3256</v>
      </c>
      <c r="D445" s="1" t="s">
        <v>95</v>
      </c>
      <c r="E445" s="1">
        <v>4</v>
      </c>
      <c r="F445" s="1">
        <v>4</v>
      </c>
      <c r="G445" s="4" t="s">
        <v>2073</v>
      </c>
    </row>
    <row r="446" spans="1:7" x14ac:dyDescent="0.25">
      <c r="A446">
        <v>445</v>
      </c>
      <c r="B446" s="1" t="s">
        <v>492</v>
      </c>
      <c r="C446" s="1" t="s">
        <v>3257</v>
      </c>
      <c r="D446" s="1" t="s">
        <v>3258</v>
      </c>
      <c r="E446" s="1">
        <v>4</v>
      </c>
      <c r="F446" s="1">
        <v>5</v>
      </c>
      <c r="G446" s="4" t="s">
        <v>2078</v>
      </c>
    </row>
    <row r="447" spans="1:7" x14ac:dyDescent="0.25">
      <c r="A447">
        <v>446</v>
      </c>
      <c r="B447" s="1" t="s">
        <v>494</v>
      </c>
      <c r="C447" s="1" t="s">
        <v>3259</v>
      </c>
      <c r="D447" s="1" t="s">
        <v>3260</v>
      </c>
      <c r="E447" s="1">
        <v>4</v>
      </c>
      <c r="F447" s="1">
        <v>1</v>
      </c>
      <c r="G447" s="4" t="s">
        <v>2076</v>
      </c>
    </row>
    <row r="448" spans="1:7" x14ac:dyDescent="0.25">
      <c r="A448">
        <v>447</v>
      </c>
      <c r="B448" s="1" t="s">
        <v>495</v>
      </c>
      <c r="C448" s="1" t="s">
        <v>3261</v>
      </c>
      <c r="D448" s="1" t="s">
        <v>3262</v>
      </c>
      <c r="E448" s="1">
        <v>4</v>
      </c>
      <c r="F448" s="1">
        <v>2</v>
      </c>
      <c r="G448" s="4" t="s">
        <v>2075</v>
      </c>
    </row>
    <row r="449" spans="1:7" x14ac:dyDescent="0.25">
      <c r="A449">
        <v>448</v>
      </c>
      <c r="B449" s="1" t="s">
        <v>496</v>
      </c>
      <c r="C449" s="1" t="s">
        <v>3263</v>
      </c>
      <c r="D449" s="1" t="s">
        <v>3264</v>
      </c>
      <c r="E449" s="1">
        <v>4</v>
      </c>
      <c r="F449" s="1">
        <v>3</v>
      </c>
      <c r="G449" s="4" t="s">
        <v>2074</v>
      </c>
    </row>
    <row r="450" spans="1:7" x14ac:dyDescent="0.25">
      <c r="A450">
        <v>449</v>
      </c>
      <c r="B450" s="1" t="s">
        <v>498</v>
      </c>
      <c r="C450" s="1" t="s">
        <v>3265</v>
      </c>
      <c r="D450" s="1" t="s">
        <v>3266</v>
      </c>
      <c r="E450" s="1">
        <v>4</v>
      </c>
      <c r="F450" s="1">
        <v>1</v>
      </c>
      <c r="G450" s="4" t="s">
        <v>2076</v>
      </c>
    </row>
    <row r="451" spans="1:7" x14ac:dyDescent="0.25">
      <c r="A451">
        <v>450</v>
      </c>
      <c r="B451" s="1" t="s">
        <v>499</v>
      </c>
      <c r="C451" s="1" t="s">
        <v>3267</v>
      </c>
      <c r="D451" s="1" t="s">
        <v>96</v>
      </c>
      <c r="E451" s="1">
        <v>4</v>
      </c>
      <c r="F451" s="1">
        <v>2</v>
      </c>
      <c r="G451" s="4" t="s">
        <v>2075</v>
      </c>
    </row>
    <row r="452" spans="1:7" x14ac:dyDescent="0.25">
      <c r="A452">
        <v>451</v>
      </c>
      <c r="B452" s="1" t="s">
        <v>500</v>
      </c>
      <c r="C452" s="1" t="s">
        <v>3268</v>
      </c>
      <c r="D452" s="1" t="s">
        <v>97</v>
      </c>
      <c r="E452" s="1">
        <v>4</v>
      </c>
      <c r="F452" s="1">
        <v>3</v>
      </c>
      <c r="G452" s="4" t="s">
        <v>2074</v>
      </c>
    </row>
    <row r="453" spans="1:7" x14ac:dyDescent="0.25">
      <c r="A453">
        <v>452</v>
      </c>
      <c r="B453" s="1" t="s">
        <v>504</v>
      </c>
      <c r="C453" s="1" t="s">
        <v>3269</v>
      </c>
      <c r="D453" s="1" t="s">
        <v>1664</v>
      </c>
      <c r="E453" s="1">
        <v>4</v>
      </c>
      <c r="F453" s="1">
        <v>1</v>
      </c>
      <c r="G453" s="4" t="s">
        <v>2076</v>
      </c>
    </row>
    <row r="454" spans="1:7" x14ac:dyDescent="0.25">
      <c r="A454">
        <v>453</v>
      </c>
      <c r="B454" s="1" t="s">
        <v>505</v>
      </c>
      <c r="C454" s="1" t="s">
        <v>3270</v>
      </c>
      <c r="D454" s="1" t="s">
        <v>98</v>
      </c>
      <c r="E454" s="1">
        <v>4</v>
      </c>
      <c r="F454" s="1">
        <v>2</v>
      </c>
      <c r="G454" s="4" t="s">
        <v>2075</v>
      </c>
    </row>
    <row r="455" spans="1:7" x14ac:dyDescent="0.25">
      <c r="A455">
        <v>454</v>
      </c>
      <c r="B455" s="1" t="s">
        <v>506</v>
      </c>
      <c r="C455" s="1" t="s">
        <v>3271</v>
      </c>
      <c r="D455" s="1" t="s">
        <v>99</v>
      </c>
      <c r="E455" s="1">
        <v>4</v>
      </c>
      <c r="F455" s="1">
        <v>3</v>
      </c>
      <c r="G455" s="4" t="s">
        <v>2074</v>
      </c>
    </row>
    <row r="456" spans="1:7" x14ac:dyDescent="0.25">
      <c r="A456">
        <v>455</v>
      </c>
      <c r="B456" s="1" t="s">
        <v>507</v>
      </c>
      <c r="C456" s="1" t="s">
        <v>3272</v>
      </c>
      <c r="D456" s="1" t="s">
        <v>100</v>
      </c>
      <c r="E456" s="1">
        <v>4</v>
      </c>
      <c r="F456" s="1">
        <v>4</v>
      </c>
      <c r="G456" s="4" t="s">
        <v>2073</v>
      </c>
    </row>
    <row r="457" spans="1:7" x14ac:dyDescent="0.25">
      <c r="A457">
        <v>456</v>
      </c>
      <c r="B457" s="1" t="s">
        <v>508</v>
      </c>
      <c r="C457" s="1" t="s">
        <v>3273</v>
      </c>
      <c r="D457" s="1" t="s">
        <v>101</v>
      </c>
      <c r="E457" s="1">
        <v>4</v>
      </c>
      <c r="F457" s="1">
        <v>5</v>
      </c>
      <c r="G457" s="4" t="s">
        <v>2078</v>
      </c>
    </row>
    <row r="458" spans="1:7" x14ac:dyDescent="0.25">
      <c r="A458">
        <v>457</v>
      </c>
      <c r="B458" s="1" t="s">
        <v>510</v>
      </c>
      <c r="C458" s="1" t="s">
        <v>3274</v>
      </c>
      <c r="D458" s="1" t="s">
        <v>102</v>
      </c>
      <c r="E458" s="1">
        <v>4</v>
      </c>
      <c r="F458" s="1">
        <v>1</v>
      </c>
      <c r="G458" s="4" t="s">
        <v>2076</v>
      </c>
    </row>
    <row r="459" spans="1:7" x14ac:dyDescent="0.25">
      <c r="A459">
        <v>458</v>
      </c>
      <c r="B459" s="1" t="s">
        <v>511</v>
      </c>
      <c r="C459" s="1" t="s">
        <v>3275</v>
      </c>
      <c r="D459" s="1" t="s">
        <v>103</v>
      </c>
      <c r="E459" s="1">
        <v>4</v>
      </c>
      <c r="F459" s="1">
        <v>2</v>
      </c>
      <c r="G459" s="4" t="s">
        <v>2075</v>
      </c>
    </row>
    <row r="460" spans="1:7" x14ac:dyDescent="0.25">
      <c r="A460">
        <v>459</v>
      </c>
      <c r="B460" s="1" t="s">
        <v>512</v>
      </c>
      <c r="C460" s="1" t="s">
        <v>3276</v>
      </c>
      <c r="D460" s="1" t="s">
        <v>3277</v>
      </c>
      <c r="E460" s="1">
        <v>4</v>
      </c>
      <c r="F460" s="1">
        <v>3</v>
      </c>
      <c r="G460" s="4" t="s">
        <v>2074</v>
      </c>
    </row>
    <row r="461" spans="1:7" x14ac:dyDescent="0.25">
      <c r="A461">
        <v>460</v>
      </c>
      <c r="B461" s="1" t="s">
        <v>516</v>
      </c>
      <c r="C461" s="1" t="s">
        <v>3278</v>
      </c>
      <c r="D461" s="1" t="s">
        <v>105</v>
      </c>
      <c r="E461" s="1">
        <v>4</v>
      </c>
      <c r="F461" s="1">
        <v>1</v>
      </c>
      <c r="G461" s="4" t="s">
        <v>2076</v>
      </c>
    </row>
    <row r="462" spans="1:7" x14ac:dyDescent="0.25">
      <c r="A462">
        <v>461</v>
      </c>
      <c r="B462" s="1" t="s">
        <v>517</v>
      </c>
      <c r="C462" s="1" t="s">
        <v>3279</v>
      </c>
      <c r="D462" s="1" t="s">
        <v>106</v>
      </c>
      <c r="E462" s="1">
        <v>4</v>
      </c>
      <c r="F462" s="1">
        <v>2</v>
      </c>
      <c r="G462" s="4" t="s">
        <v>2075</v>
      </c>
    </row>
    <row r="463" spans="1:7" x14ac:dyDescent="0.25">
      <c r="A463">
        <v>462</v>
      </c>
      <c r="B463" s="1" t="s">
        <v>520</v>
      </c>
      <c r="C463" s="1" t="s">
        <v>3280</v>
      </c>
      <c r="D463" s="1" t="s">
        <v>107</v>
      </c>
      <c r="E463" s="1">
        <v>4</v>
      </c>
      <c r="F463" s="1">
        <v>1</v>
      </c>
      <c r="G463" s="4" t="s">
        <v>2076</v>
      </c>
    </row>
    <row r="464" spans="1:7" x14ac:dyDescent="0.25">
      <c r="A464">
        <v>463</v>
      </c>
      <c r="B464" s="1" t="s">
        <v>521</v>
      </c>
      <c r="C464" s="1" t="s">
        <v>3281</v>
      </c>
      <c r="D464" s="1" t="s">
        <v>3282</v>
      </c>
      <c r="E464" s="1">
        <v>4</v>
      </c>
      <c r="F464" s="1">
        <v>2</v>
      </c>
      <c r="G464" s="4" t="s">
        <v>2075</v>
      </c>
    </row>
    <row r="465" spans="1:7" x14ac:dyDescent="0.25">
      <c r="A465">
        <v>464</v>
      </c>
      <c r="B465" s="1" t="s">
        <v>524</v>
      </c>
      <c r="C465" s="1" t="s">
        <v>3283</v>
      </c>
      <c r="D465" s="1" t="s">
        <v>108</v>
      </c>
      <c r="E465" s="1">
        <v>4</v>
      </c>
      <c r="F465" s="1">
        <v>1</v>
      </c>
      <c r="G465" s="4" t="s">
        <v>2076</v>
      </c>
    </row>
    <row r="466" spans="1:7" x14ac:dyDescent="0.25">
      <c r="A466">
        <v>465</v>
      </c>
      <c r="B466" s="1" t="s">
        <v>525</v>
      </c>
      <c r="C466" s="1" t="s">
        <v>3284</v>
      </c>
      <c r="D466" s="1" t="s">
        <v>109</v>
      </c>
      <c r="E466" s="1">
        <v>4</v>
      </c>
      <c r="F466" s="1">
        <v>2</v>
      </c>
      <c r="G466" s="4" t="s">
        <v>2075</v>
      </c>
    </row>
    <row r="467" spans="1:7" x14ac:dyDescent="0.25">
      <c r="A467">
        <v>466</v>
      </c>
      <c r="B467" s="1" t="s">
        <v>528</v>
      </c>
      <c r="C467" s="1" t="s">
        <v>3285</v>
      </c>
      <c r="D467" s="1" t="s">
        <v>110</v>
      </c>
      <c r="E467" s="1">
        <v>4</v>
      </c>
      <c r="F467" s="1">
        <v>1</v>
      </c>
      <c r="G467" s="4" t="s">
        <v>2076</v>
      </c>
    </row>
    <row r="468" spans="1:7" x14ac:dyDescent="0.25">
      <c r="A468">
        <v>467</v>
      </c>
      <c r="B468" s="1" t="s">
        <v>529</v>
      </c>
      <c r="C468" s="1" t="s">
        <v>3286</v>
      </c>
      <c r="D468" s="1" t="s">
        <v>111</v>
      </c>
      <c r="E468" s="1">
        <v>4</v>
      </c>
      <c r="F468" s="1">
        <v>2</v>
      </c>
      <c r="G468" s="4" t="s">
        <v>2075</v>
      </c>
    </row>
    <row r="469" spans="1:7" x14ac:dyDescent="0.25">
      <c r="A469">
        <v>468</v>
      </c>
      <c r="B469" s="1" t="s">
        <v>530</v>
      </c>
      <c r="C469" s="1" t="s">
        <v>3287</v>
      </c>
      <c r="D469" s="1" t="s">
        <v>3288</v>
      </c>
      <c r="E469" s="1">
        <v>4</v>
      </c>
      <c r="F469" s="1">
        <v>3</v>
      </c>
      <c r="G469" s="4" t="s">
        <v>2074</v>
      </c>
    </row>
    <row r="470" spans="1:7" x14ac:dyDescent="0.25">
      <c r="A470">
        <v>469</v>
      </c>
      <c r="B470" s="1" t="s">
        <v>531</v>
      </c>
      <c r="C470" s="1" t="s">
        <v>3289</v>
      </c>
      <c r="D470" s="1" t="s">
        <v>112</v>
      </c>
      <c r="E470" s="1">
        <v>4</v>
      </c>
      <c r="F470" s="1">
        <v>4</v>
      </c>
      <c r="G470" s="4" t="s">
        <v>2073</v>
      </c>
    </row>
    <row r="471" spans="1:7" x14ac:dyDescent="0.25">
      <c r="A471">
        <v>470</v>
      </c>
      <c r="B471" s="1" t="s">
        <v>532</v>
      </c>
      <c r="C471" s="1" t="s">
        <v>3290</v>
      </c>
      <c r="D471" s="1" t="s">
        <v>113</v>
      </c>
      <c r="E471" s="1">
        <v>4</v>
      </c>
      <c r="F471" s="1">
        <v>5</v>
      </c>
      <c r="G471" s="4" t="s">
        <v>2078</v>
      </c>
    </row>
    <row r="472" spans="1:7" x14ac:dyDescent="0.25">
      <c r="A472">
        <v>471</v>
      </c>
      <c r="B472" s="1" t="s">
        <v>535</v>
      </c>
      <c r="C472" s="1" t="s">
        <v>3291</v>
      </c>
      <c r="D472" s="1" t="s">
        <v>114</v>
      </c>
      <c r="E472" s="1">
        <v>4</v>
      </c>
      <c r="F472" s="1">
        <v>1</v>
      </c>
      <c r="G472" s="4" t="s">
        <v>2076</v>
      </c>
    </row>
    <row r="473" spans="1:7" x14ac:dyDescent="0.25">
      <c r="A473">
        <v>472</v>
      </c>
      <c r="B473" s="1" t="s">
        <v>536</v>
      </c>
      <c r="C473" s="1" t="s">
        <v>3292</v>
      </c>
      <c r="D473" s="1" t="s">
        <v>115</v>
      </c>
      <c r="E473" s="1">
        <v>4</v>
      </c>
      <c r="F473" s="1">
        <v>2</v>
      </c>
      <c r="G473" s="4" t="s">
        <v>2075</v>
      </c>
    </row>
    <row r="474" spans="1:7" x14ac:dyDescent="0.25">
      <c r="A474">
        <v>473</v>
      </c>
      <c r="B474" s="1" t="s">
        <v>541</v>
      </c>
      <c r="C474" s="1" t="s">
        <v>3293</v>
      </c>
      <c r="D474" s="1" t="s">
        <v>116</v>
      </c>
      <c r="E474" s="1">
        <v>4</v>
      </c>
      <c r="F474" s="1">
        <v>1</v>
      </c>
      <c r="G474" s="4" t="s">
        <v>2076</v>
      </c>
    </row>
    <row r="475" spans="1:7" x14ac:dyDescent="0.25">
      <c r="A475">
        <v>474</v>
      </c>
      <c r="B475" s="1" t="s">
        <v>542</v>
      </c>
      <c r="C475" s="1" t="s">
        <v>3294</v>
      </c>
      <c r="D475" s="1" t="s">
        <v>1762</v>
      </c>
      <c r="E475" s="1">
        <v>4</v>
      </c>
      <c r="F475" s="1">
        <v>2</v>
      </c>
      <c r="G475" s="4" t="s">
        <v>2075</v>
      </c>
    </row>
    <row r="476" spans="1:7" x14ac:dyDescent="0.25">
      <c r="A476">
        <v>475</v>
      </c>
      <c r="B476" s="1" t="s">
        <v>544</v>
      </c>
      <c r="C476" s="1" t="s">
        <v>3295</v>
      </c>
      <c r="D476" s="1" t="s">
        <v>3296</v>
      </c>
      <c r="E476" s="1">
        <v>4</v>
      </c>
      <c r="F476" s="1">
        <v>1</v>
      </c>
      <c r="G476" s="4" t="s">
        <v>2076</v>
      </c>
    </row>
    <row r="477" spans="1:7" x14ac:dyDescent="0.25">
      <c r="A477">
        <v>476</v>
      </c>
      <c r="B477" s="1" t="s">
        <v>545</v>
      </c>
      <c r="C477" s="1" t="s">
        <v>3297</v>
      </c>
      <c r="D477" s="1" t="s">
        <v>1772</v>
      </c>
      <c r="E477" s="1">
        <v>4</v>
      </c>
      <c r="F477" s="1">
        <v>2</v>
      </c>
      <c r="G477" s="4" t="s">
        <v>2075</v>
      </c>
    </row>
    <row r="478" spans="1:7" x14ac:dyDescent="0.25">
      <c r="A478">
        <v>477</v>
      </c>
      <c r="B478" s="1" t="s">
        <v>546</v>
      </c>
      <c r="C478" s="1" t="s">
        <v>3298</v>
      </c>
      <c r="D478" s="1" t="s">
        <v>3299</v>
      </c>
      <c r="E478" s="1">
        <v>4</v>
      </c>
      <c r="F478" s="1">
        <v>3</v>
      </c>
      <c r="G478" s="4" t="s">
        <v>2074</v>
      </c>
    </row>
    <row r="479" spans="1:7" x14ac:dyDescent="0.25">
      <c r="A479">
        <v>478</v>
      </c>
      <c r="B479" s="1" t="s">
        <v>548</v>
      </c>
      <c r="C479" s="1" t="s">
        <v>3300</v>
      </c>
      <c r="D479" s="1" t="s">
        <v>3301</v>
      </c>
      <c r="E479" s="1">
        <v>4</v>
      </c>
      <c r="F479" s="1">
        <v>1</v>
      </c>
      <c r="G479" s="4" t="s">
        <v>2076</v>
      </c>
    </row>
    <row r="480" spans="1:7" x14ac:dyDescent="0.25">
      <c r="A480">
        <v>479</v>
      </c>
      <c r="B480" s="1" t="s">
        <v>549</v>
      </c>
      <c r="C480" s="1" t="s">
        <v>3302</v>
      </c>
      <c r="D480" s="1" t="s">
        <v>3303</v>
      </c>
      <c r="E480" s="1">
        <v>4</v>
      </c>
      <c r="F480" s="1">
        <v>2</v>
      </c>
      <c r="G480" s="4" t="s">
        <v>2075</v>
      </c>
    </row>
    <row r="481" spans="1:7" x14ac:dyDescent="0.25">
      <c r="A481">
        <v>480</v>
      </c>
      <c r="B481" s="1" t="s">
        <v>550</v>
      </c>
      <c r="C481" s="1" t="s">
        <v>3304</v>
      </c>
      <c r="D481" s="1" t="s">
        <v>117</v>
      </c>
      <c r="E481" s="1">
        <v>4</v>
      </c>
      <c r="F481" s="1">
        <v>3</v>
      </c>
      <c r="G481" s="4" t="s">
        <v>2074</v>
      </c>
    </row>
    <row r="482" spans="1:7" x14ac:dyDescent="0.25">
      <c r="A482">
        <v>481</v>
      </c>
      <c r="B482" s="1" t="s">
        <v>555</v>
      </c>
      <c r="C482" s="1" t="s">
        <v>3305</v>
      </c>
      <c r="D482" s="1" t="s">
        <v>118</v>
      </c>
      <c r="E482" s="1">
        <v>4</v>
      </c>
      <c r="F482" s="1">
        <v>1</v>
      </c>
      <c r="G482" s="4" t="s">
        <v>2076</v>
      </c>
    </row>
    <row r="483" spans="1:7" x14ac:dyDescent="0.25">
      <c r="A483">
        <v>482</v>
      </c>
      <c r="B483" s="1" t="s">
        <v>556</v>
      </c>
      <c r="C483" s="1" t="s">
        <v>3306</v>
      </c>
      <c r="D483" s="1" t="s">
        <v>1805</v>
      </c>
      <c r="E483" s="1">
        <v>4</v>
      </c>
      <c r="F483" s="1">
        <v>2</v>
      </c>
      <c r="G483" s="4" t="s">
        <v>2075</v>
      </c>
    </row>
    <row r="484" spans="1:7" x14ac:dyDescent="0.25">
      <c r="A484">
        <v>483</v>
      </c>
      <c r="B484" s="1" t="s">
        <v>560</v>
      </c>
      <c r="C484" s="1" t="s">
        <v>3311</v>
      </c>
      <c r="D484" s="1" t="s">
        <v>119</v>
      </c>
      <c r="E484" s="1">
        <v>4</v>
      </c>
      <c r="F484" s="1">
        <v>1</v>
      </c>
      <c r="G484" s="4" t="s">
        <v>2076</v>
      </c>
    </row>
    <row r="485" spans="1:7" x14ac:dyDescent="0.25">
      <c r="A485">
        <v>484</v>
      </c>
      <c r="B485" s="1" t="s">
        <v>562</v>
      </c>
      <c r="C485" s="1" t="s">
        <v>3312</v>
      </c>
      <c r="D485" s="1" t="s">
        <v>120</v>
      </c>
      <c r="E485" s="1">
        <v>4</v>
      </c>
      <c r="F485" s="1">
        <v>1</v>
      </c>
      <c r="G485" s="4" t="s">
        <v>2076</v>
      </c>
    </row>
    <row r="486" spans="1:7" x14ac:dyDescent="0.25">
      <c r="A486">
        <v>485</v>
      </c>
      <c r="B486" s="1" t="s">
        <v>563</v>
      </c>
      <c r="C486" s="1" t="s">
        <v>3313</v>
      </c>
      <c r="D486" s="1" t="s">
        <v>3314</v>
      </c>
      <c r="E486" s="1">
        <v>4</v>
      </c>
      <c r="F486" s="1">
        <v>2</v>
      </c>
      <c r="G486" s="4" t="s">
        <v>2075</v>
      </c>
    </row>
    <row r="487" spans="1:7" x14ac:dyDescent="0.25">
      <c r="A487">
        <v>486</v>
      </c>
      <c r="B487" s="1" t="s">
        <v>564</v>
      </c>
      <c r="C487" s="1" t="s">
        <v>3315</v>
      </c>
      <c r="D487" s="1" t="s">
        <v>3316</v>
      </c>
      <c r="E487" s="1">
        <v>4</v>
      </c>
      <c r="F487" s="1">
        <v>3</v>
      </c>
      <c r="G487" s="4" t="s">
        <v>2074</v>
      </c>
    </row>
    <row r="488" spans="1:7" x14ac:dyDescent="0.25">
      <c r="A488">
        <v>487</v>
      </c>
      <c r="B488" s="1" t="s">
        <v>565</v>
      </c>
      <c r="C488" s="1" t="s">
        <v>3317</v>
      </c>
      <c r="D488" s="1" t="s">
        <v>3318</v>
      </c>
      <c r="E488" s="1">
        <v>4</v>
      </c>
      <c r="F488" s="1">
        <v>4</v>
      </c>
      <c r="G488" s="4" t="s">
        <v>2073</v>
      </c>
    </row>
    <row r="489" spans="1:7" x14ac:dyDescent="0.25">
      <c r="A489">
        <v>488</v>
      </c>
      <c r="B489" s="1" t="s">
        <v>567</v>
      </c>
      <c r="C489" s="1" t="s">
        <v>3319</v>
      </c>
      <c r="D489" s="1" t="s">
        <v>3320</v>
      </c>
      <c r="E489" s="1">
        <v>4</v>
      </c>
      <c r="F489" s="1">
        <v>1</v>
      </c>
      <c r="G489" s="4" t="s">
        <v>2076</v>
      </c>
    </row>
    <row r="490" spans="1:7" x14ac:dyDescent="0.25">
      <c r="A490">
        <v>489</v>
      </c>
      <c r="B490" s="1" t="s">
        <v>575</v>
      </c>
      <c r="C490" s="1" t="s">
        <v>3321</v>
      </c>
      <c r="D490" s="1" t="s">
        <v>121</v>
      </c>
      <c r="E490" s="1">
        <v>4</v>
      </c>
      <c r="F490" s="1">
        <v>1</v>
      </c>
      <c r="G490" s="4" t="s">
        <v>2076</v>
      </c>
    </row>
    <row r="491" spans="1:7" x14ac:dyDescent="0.25">
      <c r="A491">
        <v>490</v>
      </c>
      <c r="B491" s="1" t="s">
        <v>576</v>
      </c>
      <c r="C491" s="1" t="s">
        <v>3322</v>
      </c>
      <c r="D491" s="1" t="s">
        <v>122</v>
      </c>
      <c r="E491" s="1">
        <v>4</v>
      </c>
      <c r="F491" s="1">
        <v>2</v>
      </c>
      <c r="G491" s="4" t="s">
        <v>2075</v>
      </c>
    </row>
    <row r="492" spans="1:7" x14ac:dyDescent="0.25">
      <c r="A492">
        <v>491</v>
      </c>
      <c r="B492" s="1" t="s">
        <v>594</v>
      </c>
      <c r="C492" s="1" t="s">
        <v>3326</v>
      </c>
      <c r="D492" s="1" t="s">
        <v>123</v>
      </c>
      <c r="E492" s="1">
        <v>4</v>
      </c>
      <c r="F492" s="1">
        <v>1</v>
      </c>
      <c r="G492" s="4" t="s">
        <v>2076</v>
      </c>
    </row>
    <row r="493" spans="1:7" x14ac:dyDescent="0.25">
      <c r="A493">
        <v>492</v>
      </c>
      <c r="B493" s="1" t="s">
        <v>595</v>
      </c>
      <c r="C493" s="1" t="s">
        <v>3327</v>
      </c>
      <c r="D493" s="1" t="s">
        <v>3328</v>
      </c>
      <c r="E493" s="1">
        <v>4</v>
      </c>
      <c r="F493" s="1">
        <v>2</v>
      </c>
      <c r="G493" s="4" t="s">
        <v>2075</v>
      </c>
    </row>
    <row r="494" spans="1:7" x14ac:dyDescent="0.25">
      <c r="A494">
        <v>493</v>
      </c>
      <c r="B494" s="1" t="s">
        <v>598</v>
      </c>
      <c r="C494" s="1" t="s">
        <v>3331</v>
      </c>
      <c r="D494" s="1" t="s">
        <v>3332</v>
      </c>
      <c r="E494" s="1">
        <v>4</v>
      </c>
      <c r="F494" s="1">
        <v>1</v>
      </c>
      <c r="G494" s="4" t="s">
        <v>2076</v>
      </c>
    </row>
    <row r="495" spans="1:7" x14ac:dyDescent="0.25">
      <c r="A495">
        <v>494</v>
      </c>
      <c r="B495" s="1" t="s">
        <v>599</v>
      </c>
      <c r="C495" s="1" t="s">
        <v>3333</v>
      </c>
      <c r="D495" s="1" t="s">
        <v>3334</v>
      </c>
      <c r="E495" s="1">
        <v>4</v>
      </c>
      <c r="F495" s="1">
        <v>2</v>
      </c>
      <c r="G495" s="4" t="s">
        <v>2075</v>
      </c>
    </row>
    <row r="496" spans="1:7" x14ac:dyDescent="0.25">
      <c r="A496">
        <v>495</v>
      </c>
      <c r="B496" s="1" t="s">
        <v>600</v>
      </c>
      <c r="C496" s="1" t="s">
        <v>3335</v>
      </c>
      <c r="D496" s="1" t="s">
        <v>124</v>
      </c>
      <c r="E496" s="1">
        <v>4</v>
      </c>
      <c r="F496" s="1">
        <v>3</v>
      </c>
      <c r="G496" s="4" t="s">
        <v>2074</v>
      </c>
    </row>
    <row r="497" spans="1:7" x14ac:dyDescent="0.25">
      <c r="A497">
        <v>496</v>
      </c>
      <c r="B497" s="1" t="s">
        <v>601</v>
      </c>
      <c r="C497" s="1" t="s">
        <v>3336</v>
      </c>
      <c r="D497" s="1" t="s">
        <v>125</v>
      </c>
      <c r="E497" s="1">
        <v>4</v>
      </c>
      <c r="F497" s="1">
        <v>4</v>
      </c>
      <c r="G497" s="4" t="s">
        <v>2073</v>
      </c>
    </row>
    <row r="498" spans="1:7" x14ac:dyDescent="0.25">
      <c r="A498">
        <v>497</v>
      </c>
      <c r="B498" s="1" t="s">
        <v>602</v>
      </c>
      <c r="C498" s="1" t="s">
        <v>3337</v>
      </c>
      <c r="D498" s="1" t="s">
        <v>126</v>
      </c>
      <c r="E498" s="1">
        <v>4</v>
      </c>
      <c r="F498" s="1">
        <v>5</v>
      </c>
      <c r="G498" s="4" t="s">
        <v>2078</v>
      </c>
    </row>
    <row r="499" spans="1:7" x14ac:dyDescent="0.25">
      <c r="A499">
        <v>498</v>
      </c>
      <c r="B499" s="1" t="s">
        <v>603</v>
      </c>
      <c r="C499" s="1" t="s">
        <v>3338</v>
      </c>
      <c r="D499" s="1" t="s">
        <v>127</v>
      </c>
      <c r="E499" s="1">
        <v>4</v>
      </c>
      <c r="F499" s="1">
        <v>6</v>
      </c>
      <c r="G499" s="4" t="s">
        <v>2077</v>
      </c>
    </row>
    <row r="500" spans="1:7" x14ac:dyDescent="0.25">
      <c r="A500">
        <v>499</v>
      </c>
      <c r="B500" s="1" t="s">
        <v>605</v>
      </c>
      <c r="C500" s="1" t="s">
        <v>3340</v>
      </c>
      <c r="D500" s="1" t="s">
        <v>128</v>
      </c>
      <c r="E500" s="1">
        <v>4</v>
      </c>
      <c r="F500" s="1">
        <v>1</v>
      </c>
      <c r="G500" s="4" t="s">
        <v>2076</v>
      </c>
    </row>
    <row r="501" spans="1:7" x14ac:dyDescent="0.25">
      <c r="A501">
        <v>500</v>
      </c>
      <c r="B501" s="1" t="s">
        <v>606</v>
      </c>
      <c r="C501" s="1" t="s">
        <v>3341</v>
      </c>
      <c r="D501" s="1" t="s">
        <v>129</v>
      </c>
      <c r="E501" s="1">
        <v>4</v>
      </c>
      <c r="F501" s="1">
        <v>2</v>
      </c>
      <c r="G501" s="4" t="s">
        <v>2075</v>
      </c>
    </row>
    <row r="502" spans="1:7" x14ac:dyDescent="0.25">
      <c r="A502">
        <v>501</v>
      </c>
      <c r="B502" s="1" t="s">
        <v>607</v>
      </c>
      <c r="C502" s="1" t="s">
        <v>3342</v>
      </c>
      <c r="D502" s="1" t="s">
        <v>130</v>
      </c>
      <c r="E502" s="1">
        <v>4</v>
      </c>
      <c r="F502" s="1">
        <v>3</v>
      </c>
      <c r="G502" s="4" t="s">
        <v>2074</v>
      </c>
    </row>
    <row r="503" spans="1:7" x14ac:dyDescent="0.25">
      <c r="A503">
        <v>502</v>
      </c>
      <c r="B503" s="1" t="s">
        <v>608</v>
      </c>
      <c r="C503" s="1" t="s">
        <v>3343</v>
      </c>
      <c r="D503" s="1" t="s">
        <v>131</v>
      </c>
      <c r="E503" s="1">
        <v>4</v>
      </c>
      <c r="F503" s="1">
        <v>4</v>
      </c>
      <c r="G503" s="4" t="s">
        <v>2073</v>
      </c>
    </row>
    <row r="504" spans="1:7" x14ac:dyDescent="0.25">
      <c r="A504">
        <v>503</v>
      </c>
      <c r="B504" s="1" t="s">
        <v>612</v>
      </c>
      <c r="C504" s="1" t="s">
        <v>3347</v>
      </c>
      <c r="D504" s="1" t="s">
        <v>3348</v>
      </c>
      <c r="E504" s="1">
        <v>4</v>
      </c>
      <c r="F504" s="1">
        <v>1</v>
      </c>
      <c r="G504" s="4" t="s">
        <v>2076</v>
      </c>
    </row>
    <row r="505" spans="1:7" x14ac:dyDescent="0.25">
      <c r="A505">
        <v>504</v>
      </c>
      <c r="B505" s="1" t="s">
        <v>613</v>
      </c>
      <c r="C505" s="1" t="s">
        <v>3349</v>
      </c>
      <c r="D505" s="1" t="s">
        <v>132</v>
      </c>
      <c r="E505" s="1">
        <v>4</v>
      </c>
      <c r="F505" s="1">
        <v>2</v>
      </c>
      <c r="G505" s="4" t="s">
        <v>2075</v>
      </c>
    </row>
    <row r="506" spans="1:7" x14ac:dyDescent="0.25">
      <c r="A506">
        <v>505</v>
      </c>
      <c r="B506" s="1" t="s">
        <v>621</v>
      </c>
      <c r="C506" s="1" t="s">
        <v>3357</v>
      </c>
      <c r="D506" s="1" t="s">
        <v>134</v>
      </c>
      <c r="E506" s="1">
        <v>4</v>
      </c>
      <c r="F506" s="1">
        <v>1</v>
      </c>
      <c r="G506" s="4" t="s">
        <v>2076</v>
      </c>
    </row>
    <row r="507" spans="1:7" x14ac:dyDescent="0.25">
      <c r="A507">
        <v>506</v>
      </c>
      <c r="B507" s="1" t="s">
        <v>622</v>
      </c>
      <c r="C507" s="1" t="s">
        <v>3358</v>
      </c>
      <c r="D507" s="1" t="s">
        <v>135</v>
      </c>
      <c r="E507" s="1">
        <v>4</v>
      </c>
      <c r="F507" s="1">
        <v>2</v>
      </c>
      <c r="G507" s="4" t="s">
        <v>2075</v>
      </c>
    </row>
    <row r="508" spans="1:7" x14ac:dyDescent="0.25">
      <c r="A508">
        <v>507</v>
      </c>
      <c r="B508" s="1" t="s">
        <v>623</v>
      </c>
      <c r="C508" s="1" t="s">
        <v>3359</v>
      </c>
      <c r="D508" s="1" t="s">
        <v>136</v>
      </c>
      <c r="E508" s="1">
        <v>4</v>
      </c>
      <c r="F508" s="1">
        <v>3</v>
      </c>
      <c r="G508" s="4" t="s">
        <v>2074</v>
      </c>
    </row>
    <row r="509" spans="1:7" x14ac:dyDescent="0.25">
      <c r="A509">
        <v>508</v>
      </c>
      <c r="B509" s="1" t="s">
        <v>624</v>
      </c>
      <c r="C509" s="1" t="s">
        <v>3360</v>
      </c>
      <c r="D509" s="1" t="s">
        <v>137</v>
      </c>
      <c r="E509" s="1">
        <v>4</v>
      </c>
      <c r="F509" s="1">
        <v>5</v>
      </c>
      <c r="G509" s="4" t="s">
        <v>2078</v>
      </c>
    </row>
    <row r="510" spans="1:7" x14ac:dyDescent="0.25">
      <c r="A510">
        <v>509</v>
      </c>
      <c r="B510" s="1" t="s">
        <v>625</v>
      </c>
      <c r="C510" s="1" t="s">
        <v>3361</v>
      </c>
      <c r="D510" s="1" t="s">
        <v>3362</v>
      </c>
      <c r="E510" s="1">
        <v>4</v>
      </c>
      <c r="F510" s="1">
        <v>6</v>
      </c>
      <c r="G510" s="4" t="s">
        <v>2077</v>
      </c>
    </row>
    <row r="511" spans="1:7" x14ac:dyDescent="0.25">
      <c r="A511">
        <v>510</v>
      </c>
      <c r="B511" s="1" t="s">
        <v>633</v>
      </c>
      <c r="C511" s="1" t="s">
        <v>3363</v>
      </c>
      <c r="D511" s="1" t="s">
        <v>139</v>
      </c>
      <c r="E511" s="1">
        <v>4</v>
      </c>
      <c r="F511" s="1">
        <v>1</v>
      </c>
      <c r="G511" s="4" t="s">
        <v>2076</v>
      </c>
    </row>
    <row r="512" spans="1:7" x14ac:dyDescent="0.25">
      <c r="A512">
        <v>511</v>
      </c>
      <c r="B512" s="1" t="s">
        <v>634</v>
      </c>
      <c r="C512" s="1" t="s">
        <v>3364</v>
      </c>
      <c r="D512" s="1" t="s">
        <v>140</v>
      </c>
      <c r="E512" s="1">
        <v>4</v>
      </c>
      <c r="F512" s="1">
        <v>2</v>
      </c>
      <c r="G512" s="4" t="s">
        <v>2075</v>
      </c>
    </row>
    <row r="513" spans="1:7" x14ac:dyDescent="0.25">
      <c r="A513">
        <v>512</v>
      </c>
      <c r="B513" s="1" t="s">
        <v>635</v>
      </c>
      <c r="C513" s="1" t="s">
        <v>3365</v>
      </c>
      <c r="D513" s="1" t="s">
        <v>141</v>
      </c>
      <c r="E513" s="1">
        <v>4</v>
      </c>
      <c r="F513" s="1">
        <v>3</v>
      </c>
      <c r="G513" s="4" t="s">
        <v>2074</v>
      </c>
    </row>
    <row r="514" spans="1:7" x14ac:dyDescent="0.25">
      <c r="A514">
        <v>513</v>
      </c>
      <c r="B514" s="1" t="s">
        <v>636</v>
      </c>
      <c r="C514" s="1" t="s">
        <v>3366</v>
      </c>
      <c r="D514" s="1" t="s">
        <v>3367</v>
      </c>
      <c r="E514" s="1">
        <v>4</v>
      </c>
      <c r="F514" s="1">
        <v>4</v>
      </c>
      <c r="G514" s="4" t="s">
        <v>2073</v>
      </c>
    </row>
    <row r="515" spans="1:7" x14ac:dyDescent="0.25">
      <c r="A515">
        <v>514</v>
      </c>
      <c r="B515" s="1" t="s">
        <v>637</v>
      </c>
      <c r="C515" s="1" t="s">
        <v>3368</v>
      </c>
      <c r="D515" s="1" t="s">
        <v>3369</v>
      </c>
      <c r="E515" s="1">
        <v>4</v>
      </c>
      <c r="F515" s="1">
        <v>5</v>
      </c>
      <c r="G515" s="4" t="s">
        <v>2078</v>
      </c>
    </row>
    <row r="516" spans="1:7" x14ac:dyDescent="0.25">
      <c r="A516">
        <v>515</v>
      </c>
      <c r="B516" s="1" t="s">
        <v>640</v>
      </c>
      <c r="C516" s="1" t="s">
        <v>3372</v>
      </c>
      <c r="D516" s="1" t="s">
        <v>142</v>
      </c>
      <c r="E516" s="1">
        <v>4</v>
      </c>
      <c r="F516" s="1">
        <v>1</v>
      </c>
      <c r="G516" s="4" t="s">
        <v>2076</v>
      </c>
    </row>
    <row r="517" spans="1:7" x14ac:dyDescent="0.25">
      <c r="A517">
        <v>516</v>
      </c>
      <c r="B517" s="1" t="s">
        <v>641</v>
      </c>
      <c r="C517" s="1" t="s">
        <v>3373</v>
      </c>
      <c r="D517" s="1" t="s">
        <v>143</v>
      </c>
      <c r="E517" s="1">
        <v>4</v>
      </c>
      <c r="F517" s="1">
        <v>2</v>
      </c>
      <c r="G517" s="4" t="s">
        <v>2075</v>
      </c>
    </row>
    <row r="518" spans="1:7" x14ac:dyDescent="0.25">
      <c r="A518">
        <v>517</v>
      </c>
      <c r="B518" s="1" t="s">
        <v>642</v>
      </c>
      <c r="C518" s="1" t="s">
        <v>3374</v>
      </c>
      <c r="D518" s="1" t="s">
        <v>144</v>
      </c>
      <c r="E518" s="1">
        <v>4</v>
      </c>
      <c r="F518" s="1">
        <v>3</v>
      </c>
      <c r="G518" s="4" t="s">
        <v>2074</v>
      </c>
    </row>
    <row r="519" spans="1:7" x14ac:dyDescent="0.25">
      <c r="A519">
        <v>518</v>
      </c>
      <c r="B519" s="1" t="s">
        <v>643</v>
      </c>
      <c r="C519" s="1" t="s">
        <v>3375</v>
      </c>
      <c r="D519" s="1" t="s">
        <v>145</v>
      </c>
      <c r="E519" s="1">
        <v>4</v>
      </c>
      <c r="F519" s="1">
        <v>4</v>
      </c>
      <c r="G519" s="4" t="s">
        <v>2073</v>
      </c>
    </row>
    <row r="520" spans="1:7" x14ac:dyDescent="0.25">
      <c r="A520">
        <v>519</v>
      </c>
      <c r="B520" s="1" t="s">
        <v>644</v>
      </c>
      <c r="C520" s="1" t="s">
        <v>3376</v>
      </c>
      <c r="D520" s="1" t="s">
        <v>3377</v>
      </c>
      <c r="E520" s="1">
        <v>4</v>
      </c>
      <c r="F520" s="1">
        <v>5</v>
      </c>
      <c r="G520" s="4" t="s">
        <v>2078</v>
      </c>
    </row>
    <row r="521" spans="1:7" x14ac:dyDescent="0.25">
      <c r="A521">
        <v>520</v>
      </c>
      <c r="B521" s="1" t="s">
        <v>645</v>
      </c>
      <c r="C521" s="1" t="s">
        <v>3378</v>
      </c>
      <c r="D521" s="1" t="s">
        <v>146</v>
      </c>
      <c r="E521" s="1">
        <v>4</v>
      </c>
      <c r="F521" s="1">
        <v>6</v>
      </c>
      <c r="G521" s="4" t="s">
        <v>2077</v>
      </c>
    </row>
    <row r="522" spans="1:7" x14ac:dyDescent="0.25">
      <c r="A522">
        <v>521</v>
      </c>
      <c r="B522" s="1" t="s">
        <v>646</v>
      </c>
      <c r="C522" s="1" t="s">
        <v>3379</v>
      </c>
      <c r="D522" s="1" t="s">
        <v>147</v>
      </c>
      <c r="E522" s="1">
        <v>4</v>
      </c>
      <c r="F522" s="1">
        <v>7</v>
      </c>
      <c r="G522" s="4" t="s">
        <v>2080</v>
      </c>
    </row>
    <row r="523" spans="1:7" x14ac:dyDescent="0.25">
      <c r="A523">
        <v>522</v>
      </c>
      <c r="B523" s="1" t="s">
        <v>647</v>
      </c>
      <c r="C523" s="1" t="s">
        <v>3380</v>
      </c>
      <c r="D523" s="1" t="s">
        <v>148</v>
      </c>
      <c r="E523" s="1">
        <v>4</v>
      </c>
      <c r="F523" s="1">
        <v>8</v>
      </c>
      <c r="G523" s="4" t="s">
        <v>2079</v>
      </c>
    </row>
    <row r="524" spans="1:7" x14ac:dyDescent="0.25">
      <c r="A524">
        <v>523</v>
      </c>
      <c r="B524" s="1" t="s">
        <v>667</v>
      </c>
      <c r="C524" s="1" t="s">
        <v>3381</v>
      </c>
      <c r="D524" s="1" t="s">
        <v>152</v>
      </c>
      <c r="E524" s="1">
        <v>4</v>
      </c>
      <c r="F524" s="1">
        <v>1</v>
      </c>
      <c r="G524" s="4" t="s">
        <v>2076</v>
      </c>
    </row>
    <row r="525" spans="1:7" x14ac:dyDescent="0.25">
      <c r="A525">
        <v>524</v>
      </c>
      <c r="B525" s="1" t="s">
        <v>668</v>
      </c>
      <c r="C525" s="1" t="s">
        <v>3382</v>
      </c>
      <c r="D525" s="1" t="s">
        <v>153</v>
      </c>
      <c r="E525" s="1">
        <v>4</v>
      </c>
      <c r="F525" s="1">
        <v>2</v>
      </c>
      <c r="G525" s="4" t="s">
        <v>2075</v>
      </c>
    </row>
    <row r="526" spans="1:7" x14ac:dyDescent="0.25">
      <c r="A526">
        <v>525</v>
      </c>
      <c r="B526" s="1" t="s">
        <v>669</v>
      </c>
      <c r="C526" s="1" t="s">
        <v>3383</v>
      </c>
      <c r="D526" s="1" t="s">
        <v>154</v>
      </c>
      <c r="E526" s="1">
        <v>4</v>
      </c>
      <c r="F526" s="1">
        <v>3</v>
      </c>
      <c r="G526" s="4" t="s">
        <v>2074</v>
      </c>
    </row>
    <row r="527" spans="1:7" x14ac:dyDescent="0.25">
      <c r="A527">
        <v>526</v>
      </c>
      <c r="B527" s="1" t="s">
        <v>670</v>
      </c>
      <c r="C527" s="1" t="s">
        <v>3384</v>
      </c>
      <c r="D527" s="1" t="s">
        <v>155</v>
      </c>
      <c r="E527" s="1">
        <v>4</v>
      </c>
      <c r="F527" s="1">
        <v>4</v>
      </c>
      <c r="G527" s="4" t="s">
        <v>2073</v>
      </c>
    </row>
    <row r="528" spans="1:7" x14ac:dyDescent="0.25">
      <c r="A528">
        <v>527</v>
      </c>
      <c r="B528" s="1" t="s">
        <v>671</v>
      </c>
      <c r="C528" s="1" t="s">
        <v>3385</v>
      </c>
      <c r="D528" s="1" t="s">
        <v>156</v>
      </c>
      <c r="E528" s="1">
        <v>4</v>
      </c>
      <c r="F528" s="1">
        <v>5</v>
      </c>
      <c r="G528" s="4" t="s">
        <v>2078</v>
      </c>
    </row>
    <row r="529" spans="1:7" x14ac:dyDescent="0.25">
      <c r="A529">
        <v>528</v>
      </c>
      <c r="B529" s="1" t="s">
        <v>672</v>
      </c>
      <c r="C529" s="1" t="s">
        <v>3386</v>
      </c>
      <c r="D529" s="1" t="s">
        <v>157</v>
      </c>
      <c r="E529" s="1">
        <v>4</v>
      </c>
      <c r="F529" s="1">
        <v>6</v>
      </c>
      <c r="G529" s="4" t="s">
        <v>2077</v>
      </c>
    </row>
    <row r="530" spans="1:7" x14ac:dyDescent="0.25">
      <c r="A530">
        <v>529</v>
      </c>
      <c r="B530" s="1" t="s">
        <v>673</v>
      </c>
      <c r="C530" s="1" t="s">
        <v>3387</v>
      </c>
      <c r="D530" s="1" t="s">
        <v>158</v>
      </c>
      <c r="E530" s="1">
        <v>4</v>
      </c>
      <c r="F530" s="1">
        <v>7</v>
      </c>
      <c r="G530" s="4" t="s">
        <v>2080</v>
      </c>
    </row>
    <row r="531" spans="1:7" x14ac:dyDescent="0.25">
      <c r="A531">
        <v>530</v>
      </c>
      <c r="B531" s="1" t="s">
        <v>674</v>
      </c>
      <c r="C531" s="1" t="s">
        <v>3388</v>
      </c>
      <c r="D531" s="1" t="s">
        <v>159</v>
      </c>
      <c r="E531" s="1">
        <v>4</v>
      </c>
      <c r="F531" s="1">
        <v>8</v>
      </c>
      <c r="G531" s="4" t="s">
        <v>2079</v>
      </c>
    </row>
    <row r="532" spans="1:7" x14ac:dyDescent="0.25">
      <c r="A532">
        <v>531</v>
      </c>
      <c r="B532" s="1" t="s">
        <v>676</v>
      </c>
      <c r="C532" s="1" t="s">
        <v>3389</v>
      </c>
      <c r="D532" s="1" t="s">
        <v>160</v>
      </c>
      <c r="E532" s="1">
        <v>4</v>
      </c>
      <c r="F532" s="1">
        <v>1</v>
      </c>
      <c r="G532" s="4" t="s">
        <v>2076</v>
      </c>
    </row>
    <row r="533" spans="1:7" x14ac:dyDescent="0.25">
      <c r="A533">
        <v>532</v>
      </c>
      <c r="B533" s="1" t="s">
        <v>677</v>
      </c>
      <c r="C533" s="1" t="s">
        <v>3390</v>
      </c>
      <c r="D533" s="1" t="s">
        <v>161</v>
      </c>
      <c r="E533" s="1">
        <v>4</v>
      </c>
      <c r="F533" s="1">
        <v>2</v>
      </c>
      <c r="G533" s="4" t="s">
        <v>2075</v>
      </c>
    </row>
    <row r="534" spans="1:7" x14ac:dyDescent="0.25">
      <c r="A534">
        <v>533</v>
      </c>
      <c r="B534" s="1" t="s">
        <v>689</v>
      </c>
      <c r="C534" s="1" t="s">
        <v>3391</v>
      </c>
      <c r="D534" s="1" t="s">
        <v>163</v>
      </c>
      <c r="E534" s="1">
        <v>4</v>
      </c>
      <c r="F534" s="1">
        <v>1</v>
      </c>
      <c r="G534" s="4" t="s">
        <v>2076</v>
      </c>
    </row>
    <row r="535" spans="1:7" x14ac:dyDescent="0.25">
      <c r="A535">
        <v>534</v>
      </c>
      <c r="B535" s="1" t="s">
        <v>690</v>
      </c>
      <c r="C535" s="1" t="s">
        <v>3392</v>
      </c>
      <c r="D535" s="1" t="s">
        <v>3393</v>
      </c>
      <c r="E535" s="1">
        <v>4</v>
      </c>
      <c r="F535" s="1">
        <v>2</v>
      </c>
      <c r="G535" s="4" t="s">
        <v>2075</v>
      </c>
    </row>
    <row r="536" spans="1:7" x14ac:dyDescent="0.25">
      <c r="A536">
        <v>535</v>
      </c>
      <c r="B536" s="1" t="s">
        <v>699</v>
      </c>
      <c r="C536" s="1" t="s">
        <v>3394</v>
      </c>
      <c r="D536" s="1" t="s">
        <v>166</v>
      </c>
      <c r="E536" s="1">
        <v>4</v>
      </c>
      <c r="F536" s="1">
        <v>1</v>
      </c>
      <c r="G536" s="4" t="s">
        <v>2076</v>
      </c>
    </row>
    <row r="537" spans="1:7" x14ac:dyDescent="0.25">
      <c r="A537">
        <v>536</v>
      </c>
      <c r="B537" s="1" t="s">
        <v>700</v>
      </c>
      <c r="C537" s="1" t="s">
        <v>3395</v>
      </c>
      <c r="D537" s="1" t="s">
        <v>167</v>
      </c>
      <c r="E537" s="1">
        <v>4</v>
      </c>
      <c r="F537" s="1">
        <v>2</v>
      </c>
      <c r="G537" s="4" t="s">
        <v>2075</v>
      </c>
    </row>
    <row r="538" spans="1:7" x14ac:dyDescent="0.25">
      <c r="A538">
        <v>537</v>
      </c>
      <c r="B538" s="1" t="s">
        <v>703</v>
      </c>
      <c r="C538" s="1" t="s">
        <v>3396</v>
      </c>
      <c r="D538" s="1" t="s">
        <v>168</v>
      </c>
      <c r="E538" s="1">
        <v>4</v>
      </c>
      <c r="F538" s="1">
        <v>1</v>
      </c>
      <c r="G538" s="4" t="s">
        <v>2076</v>
      </c>
    </row>
    <row r="539" spans="1:7" x14ac:dyDescent="0.25">
      <c r="A539">
        <v>538</v>
      </c>
      <c r="B539" s="1" t="s">
        <v>704</v>
      </c>
      <c r="C539" s="1" t="s">
        <v>3397</v>
      </c>
      <c r="D539" s="1" t="s">
        <v>169</v>
      </c>
      <c r="E539" s="1">
        <v>4</v>
      </c>
      <c r="F539" s="1">
        <v>2</v>
      </c>
      <c r="G539" s="4" t="s">
        <v>2075</v>
      </c>
    </row>
    <row r="540" spans="1:7" x14ac:dyDescent="0.25">
      <c r="A540">
        <v>539</v>
      </c>
      <c r="B540" s="1" t="s">
        <v>708</v>
      </c>
      <c r="C540" s="1" t="s">
        <v>3398</v>
      </c>
      <c r="D540" s="1" t="s">
        <v>3399</v>
      </c>
      <c r="E540" s="1">
        <v>4</v>
      </c>
      <c r="F540" s="1">
        <v>1</v>
      </c>
      <c r="G540" s="4" t="s">
        <v>2076</v>
      </c>
    </row>
    <row r="541" spans="1:7" x14ac:dyDescent="0.25">
      <c r="A541">
        <v>540</v>
      </c>
      <c r="B541" s="1" t="s">
        <v>709</v>
      </c>
      <c r="C541" s="1" t="s">
        <v>3400</v>
      </c>
      <c r="D541" s="1" t="s">
        <v>170</v>
      </c>
      <c r="E541" s="1">
        <v>4</v>
      </c>
      <c r="F541" s="1">
        <v>2</v>
      </c>
      <c r="G541" s="4" t="s">
        <v>2075</v>
      </c>
    </row>
    <row r="542" spans="1:7" x14ac:dyDescent="0.25">
      <c r="A542">
        <v>541</v>
      </c>
      <c r="B542" s="1" t="s">
        <v>710</v>
      </c>
      <c r="C542" s="1" t="s">
        <v>3401</v>
      </c>
      <c r="D542" s="1" t="s">
        <v>171</v>
      </c>
      <c r="E542" s="1">
        <v>4</v>
      </c>
      <c r="F542" s="1">
        <v>3</v>
      </c>
      <c r="G542" s="4" t="s">
        <v>2074</v>
      </c>
    </row>
    <row r="543" spans="1:7" x14ac:dyDescent="0.25">
      <c r="A543">
        <v>542</v>
      </c>
      <c r="B543" s="1" t="s">
        <v>711</v>
      </c>
      <c r="C543" s="1" t="s">
        <v>3402</v>
      </c>
      <c r="D543" s="1" t="s">
        <v>3362</v>
      </c>
      <c r="E543" s="1">
        <v>4</v>
      </c>
      <c r="F543" s="1">
        <v>4</v>
      </c>
      <c r="G543" s="4" t="s">
        <v>2073</v>
      </c>
    </row>
    <row r="544" spans="1:7" x14ac:dyDescent="0.25">
      <c r="A544">
        <v>543</v>
      </c>
      <c r="B544" s="1" t="s">
        <v>716</v>
      </c>
      <c r="C544" s="1" t="s">
        <v>3403</v>
      </c>
      <c r="D544" s="1" t="s">
        <v>3404</v>
      </c>
      <c r="E544" s="1">
        <v>4</v>
      </c>
      <c r="F544" s="1">
        <v>1</v>
      </c>
      <c r="G544" s="4" t="s">
        <v>2076</v>
      </c>
    </row>
    <row r="545" spans="1:7" x14ac:dyDescent="0.25">
      <c r="A545">
        <v>544</v>
      </c>
      <c r="B545" s="1" t="s">
        <v>717</v>
      </c>
      <c r="C545" s="1" t="s">
        <v>3219</v>
      </c>
      <c r="D545" s="1" t="s">
        <v>3220</v>
      </c>
      <c r="E545" s="1">
        <v>4</v>
      </c>
      <c r="F545" s="1">
        <v>2</v>
      </c>
      <c r="G545" s="4" t="s">
        <v>2075</v>
      </c>
    </row>
    <row r="546" spans="1:7" x14ac:dyDescent="0.25">
      <c r="A546">
        <v>545</v>
      </c>
      <c r="B546" s="1" t="s">
        <v>718</v>
      </c>
      <c r="C546" s="1" t="s">
        <v>3221</v>
      </c>
      <c r="D546" s="1" t="s">
        <v>81</v>
      </c>
      <c r="E546" s="1">
        <v>4</v>
      </c>
      <c r="F546" s="1">
        <v>3</v>
      </c>
      <c r="G546" s="4" t="s">
        <v>2074</v>
      </c>
    </row>
    <row r="547" spans="1:7" x14ac:dyDescent="0.25">
      <c r="A547">
        <v>546</v>
      </c>
      <c r="B547" s="1" t="s">
        <v>719</v>
      </c>
      <c r="C547" s="1" t="s">
        <v>3222</v>
      </c>
      <c r="D547" s="1" t="s">
        <v>3223</v>
      </c>
      <c r="E547" s="1">
        <v>4</v>
      </c>
      <c r="F547" s="1">
        <v>4</v>
      </c>
      <c r="G547" s="4" t="s">
        <v>2073</v>
      </c>
    </row>
    <row r="548" spans="1:7" x14ac:dyDescent="0.25">
      <c r="A548">
        <v>547</v>
      </c>
      <c r="B548" s="1" t="s">
        <v>720</v>
      </c>
      <c r="C548" s="1" t="s">
        <v>3224</v>
      </c>
      <c r="D548" s="1" t="s">
        <v>3225</v>
      </c>
      <c r="E548" s="1">
        <v>4</v>
      </c>
      <c r="F548" s="1">
        <v>5</v>
      </c>
      <c r="G548" s="4" t="s">
        <v>2078</v>
      </c>
    </row>
    <row r="549" spans="1:7" x14ac:dyDescent="0.25">
      <c r="A549">
        <v>548</v>
      </c>
      <c r="B549" s="1" t="s">
        <v>721</v>
      </c>
      <c r="C549" s="1" t="s">
        <v>3226</v>
      </c>
      <c r="D549" s="1" t="s">
        <v>3227</v>
      </c>
      <c r="E549" s="1">
        <v>4</v>
      </c>
      <c r="F549" s="1">
        <v>6</v>
      </c>
      <c r="G549" s="4" t="s">
        <v>2077</v>
      </c>
    </row>
    <row r="550" spans="1:7" x14ac:dyDescent="0.25">
      <c r="A550">
        <v>549</v>
      </c>
      <c r="B550" s="1" t="s">
        <v>723</v>
      </c>
      <c r="C550" s="1" t="s">
        <v>3405</v>
      </c>
      <c r="D550" s="1" t="s">
        <v>3406</v>
      </c>
      <c r="E550" s="1">
        <v>4</v>
      </c>
      <c r="F550" s="1">
        <v>1</v>
      </c>
      <c r="G550" s="4" t="s">
        <v>2076</v>
      </c>
    </row>
    <row r="551" spans="1:7" x14ac:dyDescent="0.25">
      <c r="A551">
        <v>550</v>
      </c>
      <c r="B551" s="1" t="s">
        <v>724</v>
      </c>
      <c r="C551" s="1" t="s">
        <v>3219</v>
      </c>
      <c r="D551" s="1" t="s">
        <v>3220</v>
      </c>
      <c r="E551" s="1">
        <v>4</v>
      </c>
      <c r="F551" s="1">
        <v>2</v>
      </c>
      <c r="G551" s="4" t="s">
        <v>2075</v>
      </c>
    </row>
    <row r="552" spans="1:7" x14ac:dyDescent="0.25">
      <c r="A552">
        <v>551</v>
      </c>
      <c r="B552" s="1" t="s">
        <v>725</v>
      </c>
      <c r="C552" s="1" t="s">
        <v>3237</v>
      </c>
      <c r="D552" s="1" t="s">
        <v>87</v>
      </c>
      <c r="E552" s="1">
        <v>4</v>
      </c>
      <c r="F552" s="1">
        <v>3</v>
      </c>
      <c r="G552" s="4" t="s">
        <v>2074</v>
      </c>
    </row>
    <row r="553" spans="1:7" x14ac:dyDescent="0.25">
      <c r="A553">
        <v>552</v>
      </c>
      <c r="B553" s="1" t="s">
        <v>726</v>
      </c>
      <c r="C553" s="1" t="s">
        <v>3238</v>
      </c>
      <c r="D553" s="1" t="s">
        <v>88</v>
      </c>
      <c r="E553" s="1">
        <v>4</v>
      </c>
      <c r="F553" s="1">
        <v>4</v>
      </c>
      <c r="G553" s="4" t="s">
        <v>2073</v>
      </c>
    </row>
    <row r="554" spans="1:7" x14ac:dyDescent="0.25">
      <c r="A554">
        <v>553</v>
      </c>
      <c r="B554" s="1" t="s">
        <v>727</v>
      </c>
      <c r="C554" s="1" t="s">
        <v>3239</v>
      </c>
      <c r="D554" s="1" t="s">
        <v>3240</v>
      </c>
      <c r="E554" s="1">
        <v>4</v>
      </c>
      <c r="F554" s="1">
        <v>5</v>
      </c>
      <c r="G554" s="4" t="s">
        <v>2078</v>
      </c>
    </row>
    <row r="555" spans="1:7" x14ac:dyDescent="0.25">
      <c r="A555">
        <v>554</v>
      </c>
      <c r="B555" s="1" t="s">
        <v>728</v>
      </c>
      <c r="C555" s="1" t="s">
        <v>3241</v>
      </c>
      <c r="D555" s="1" t="s">
        <v>89</v>
      </c>
      <c r="E555" s="1">
        <v>4</v>
      </c>
      <c r="F555" s="1">
        <v>6</v>
      </c>
      <c r="G555" s="4" t="s">
        <v>2077</v>
      </c>
    </row>
    <row r="556" spans="1:7" x14ac:dyDescent="0.25">
      <c r="A556">
        <v>555</v>
      </c>
      <c r="B556" s="1" t="s">
        <v>729</v>
      </c>
      <c r="C556" s="1" t="s">
        <v>3242</v>
      </c>
      <c r="D556" s="1" t="s">
        <v>3243</v>
      </c>
      <c r="E556" s="1">
        <v>4</v>
      </c>
      <c r="F556" s="1">
        <v>7</v>
      </c>
      <c r="G556" s="4" t="s">
        <v>2080</v>
      </c>
    </row>
    <row r="557" spans="1:7" x14ac:dyDescent="0.25">
      <c r="A557">
        <v>556</v>
      </c>
      <c r="B557" s="1" t="s">
        <v>730</v>
      </c>
      <c r="C557" s="1" t="s">
        <v>3407</v>
      </c>
      <c r="D557" s="1" t="s">
        <v>3408</v>
      </c>
      <c r="E557" s="1">
        <v>4</v>
      </c>
      <c r="F557" s="1">
        <v>8</v>
      </c>
      <c r="G557" s="4" t="s">
        <v>2079</v>
      </c>
    </row>
    <row r="558" spans="1:7" x14ac:dyDescent="0.25">
      <c r="A558">
        <v>557</v>
      </c>
      <c r="B558" s="1" t="s">
        <v>732</v>
      </c>
      <c r="C558" s="1" t="s">
        <v>3409</v>
      </c>
      <c r="D558" s="1" t="s">
        <v>173</v>
      </c>
      <c r="E558" s="1">
        <v>4</v>
      </c>
      <c r="F558" s="1">
        <v>1</v>
      </c>
      <c r="G558" s="4" t="s">
        <v>2076</v>
      </c>
    </row>
    <row r="559" spans="1:7" x14ac:dyDescent="0.25">
      <c r="A559">
        <v>558</v>
      </c>
      <c r="B559" s="1" t="s">
        <v>733</v>
      </c>
      <c r="C559" s="1" t="s">
        <v>3410</v>
      </c>
      <c r="D559" s="1" t="s">
        <v>174</v>
      </c>
      <c r="E559" s="1">
        <v>4</v>
      </c>
      <c r="F559" s="1">
        <v>2</v>
      </c>
      <c r="G559" s="4" t="s">
        <v>2075</v>
      </c>
    </row>
    <row r="560" spans="1:7" x14ac:dyDescent="0.25">
      <c r="A560">
        <v>559</v>
      </c>
      <c r="B560" s="1" t="s">
        <v>221</v>
      </c>
      <c r="C560" s="1" t="s">
        <v>2898</v>
      </c>
      <c r="D560" s="1" t="s">
        <v>2899</v>
      </c>
      <c r="E560" s="1">
        <v>5</v>
      </c>
      <c r="F560" s="1">
        <v>1</v>
      </c>
      <c r="G560" s="4" t="s">
        <v>2076</v>
      </c>
    </row>
    <row r="561" spans="1:7" x14ac:dyDescent="0.25">
      <c r="A561">
        <v>560</v>
      </c>
      <c r="B561" s="1" t="s">
        <v>222</v>
      </c>
      <c r="C561" s="1" t="s">
        <v>2900</v>
      </c>
      <c r="D561" s="1" t="s">
        <v>2901</v>
      </c>
      <c r="E561" s="1">
        <v>5</v>
      </c>
      <c r="F561" s="1">
        <v>2</v>
      </c>
      <c r="G561" s="4" t="s">
        <v>2075</v>
      </c>
    </row>
    <row r="562" spans="1:7" x14ac:dyDescent="0.25">
      <c r="A562">
        <v>561</v>
      </c>
      <c r="B562" s="1" t="s">
        <v>223</v>
      </c>
      <c r="C562" s="1" t="s">
        <v>2902</v>
      </c>
      <c r="D562" s="1" t="s">
        <v>9</v>
      </c>
      <c r="E562" s="1">
        <v>5</v>
      </c>
      <c r="F562" s="1">
        <v>3</v>
      </c>
      <c r="G562" s="4" t="s">
        <v>2074</v>
      </c>
    </row>
    <row r="563" spans="1:7" x14ac:dyDescent="0.25">
      <c r="A563">
        <v>562</v>
      </c>
      <c r="B563" s="1" t="s">
        <v>279</v>
      </c>
      <c r="C563" s="1" t="s">
        <v>2993</v>
      </c>
      <c r="D563" s="1" t="s">
        <v>2994</v>
      </c>
      <c r="E563" s="1">
        <v>5</v>
      </c>
      <c r="F563" s="1">
        <v>1</v>
      </c>
      <c r="G563" s="4" t="s">
        <v>2076</v>
      </c>
    </row>
    <row r="564" spans="1:7" x14ac:dyDescent="0.25">
      <c r="A564">
        <v>563</v>
      </c>
      <c r="B564" s="1" t="s">
        <v>280</v>
      </c>
      <c r="C564" s="1" t="s">
        <v>2995</v>
      </c>
      <c r="D564" s="1" t="s">
        <v>2996</v>
      </c>
      <c r="E564" s="1">
        <v>5</v>
      </c>
      <c r="F564" s="1">
        <v>2</v>
      </c>
      <c r="G564" s="4" t="s">
        <v>2075</v>
      </c>
    </row>
    <row r="565" spans="1:7" x14ac:dyDescent="0.25">
      <c r="A565">
        <v>564</v>
      </c>
      <c r="B565" s="1" t="s">
        <v>281</v>
      </c>
      <c r="C565" s="1" t="s">
        <v>2997</v>
      </c>
      <c r="D565" s="1" t="s">
        <v>2998</v>
      </c>
      <c r="E565" s="1">
        <v>5</v>
      </c>
      <c r="F565" s="1">
        <v>3</v>
      </c>
      <c r="G565" s="4" t="s">
        <v>2074</v>
      </c>
    </row>
    <row r="566" spans="1:7" x14ac:dyDescent="0.25">
      <c r="A566">
        <v>565</v>
      </c>
      <c r="B566" s="1" t="s">
        <v>283</v>
      </c>
      <c r="C566" s="1" t="s">
        <v>3000</v>
      </c>
      <c r="D566" s="1" t="s">
        <v>3001</v>
      </c>
      <c r="E566" s="1">
        <v>5</v>
      </c>
      <c r="F566" s="1">
        <v>1</v>
      </c>
      <c r="G566" s="4" t="s">
        <v>2076</v>
      </c>
    </row>
    <row r="567" spans="1:7" x14ac:dyDescent="0.25">
      <c r="A567">
        <v>566</v>
      </c>
      <c r="B567" s="1" t="s">
        <v>284</v>
      </c>
      <c r="C567" s="1" t="s">
        <v>3002</v>
      </c>
      <c r="D567" s="1" t="s">
        <v>3003</v>
      </c>
      <c r="E567" s="1">
        <v>5</v>
      </c>
      <c r="F567" s="1">
        <v>2</v>
      </c>
      <c r="G567" s="4" t="s">
        <v>2075</v>
      </c>
    </row>
    <row r="568" spans="1:7" x14ac:dyDescent="0.25">
      <c r="A568">
        <v>567</v>
      </c>
      <c r="B568" s="1" t="s">
        <v>285</v>
      </c>
      <c r="C568" s="1" t="s">
        <v>3004</v>
      </c>
      <c r="D568" s="1" t="s">
        <v>3005</v>
      </c>
      <c r="E568" s="1">
        <v>5</v>
      </c>
      <c r="F568" s="1">
        <v>3</v>
      </c>
      <c r="G568" s="4" t="s">
        <v>2074</v>
      </c>
    </row>
  </sheetData>
  <autoFilter ref="B1:J568">
    <sortState ref="B2:J568">
      <sortCondition ref="E1:E568"/>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or</vt:lpstr>
      <vt:lpstr>sz</vt:lpstr>
      <vt:lpstr>sh</vt:lpstr>
      <vt:lpstr>Sheet1</vt:lpstr>
      <vt:lpstr>Sheet2</vt:lpstr>
      <vt:lpstr>Sheet3</vt:lpstr>
      <vt:lpstr>or!新建文本文档__2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2018-04-17T13:37:32Z</dcterms:modified>
</cp:coreProperties>
</file>