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uBiuBiu\Documents\YSUN\Dropbox\Nabs\Marker Trajectories\data\"/>
    </mc:Choice>
  </mc:AlternateContent>
  <xr:revisionPtr revIDLastSave="0" documentId="8_{1E78E346-7C29-45FC-9BC2-551B3620A8B2}" xr6:coauthVersionLast="45" xr6:coauthVersionMax="45" xr10:uidLastSave="{00000000-0000-0000-0000-000000000000}"/>
  <bookViews>
    <workbookView xWindow="4507" yWindow="1890" windowWidth="23498" windowHeight="12450" xr2:uid="{00000000-000D-0000-FFFF-FFFF00000000}"/>
  </bookViews>
  <sheets>
    <sheet name="Modified" sheetId="2" r:id="rId1"/>
    <sheet name="CSF Data_Year" sheetId="1" r:id="rId2"/>
  </sheets>
  <definedNames>
    <definedName name="_xlnm._FilterDatabase" localSheetId="1" hidden="1">'CSF Data_Year'!$A$1:$J$1447</definedName>
    <definedName name="_xlnm._FilterDatabase" localSheetId="0" hidden="1">Modified!$A$1:$I$1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13" i="1" s="1"/>
  <c r="J14" i="1"/>
  <c r="J15" i="1" s="1"/>
  <c r="J16" i="1"/>
  <c r="J17" i="1" s="1"/>
  <c r="J18" i="1" s="1"/>
  <c r="J19" i="1" s="1"/>
  <c r="J20" i="1" s="1"/>
  <c r="J21" i="1"/>
  <c r="J22" i="1" s="1"/>
  <c r="J23" i="1" s="1"/>
  <c r="J24" i="1" s="1"/>
  <c r="J25" i="1" s="1"/>
  <c r="J26" i="1" s="1"/>
  <c r="J27" i="1"/>
  <c r="J28" i="1" s="1"/>
  <c r="J29" i="1" s="1"/>
  <c r="J30" i="1" s="1"/>
  <c r="J31" i="1" s="1"/>
  <c r="J32" i="1"/>
  <c r="J33" i="1" s="1"/>
  <c r="J34" i="1" s="1"/>
  <c r="J35" i="1"/>
  <c r="J36" i="1" s="1"/>
  <c r="J37" i="1" s="1"/>
  <c r="J38" i="1" s="1"/>
  <c r="J39" i="1"/>
  <c r="J40" i="1" s="1"/>
  <c r="J41" i="1" s="1"/>
  <c r="J42" i="1"/>
  <c r="J43" i="1" s="1"/>
  <c r="J44" i="1" s="1"/>
  <c r="J45" i="1" s="1"/>
  <c r="J46" i="1" s="1"/>
  <c r="J47" i="1"/>
  <c r="J48" i="1" s="1"/>
  <c r="J49" i="1" s="1"/>
  <c r="J50" i="1" s="1"/>
  <c r="J51" i="1" s="1"/>
  <c r="J52" i="1" s="1"/>
  <c r="J53" i="1" s="1"/>
  <c r="J54" i="1" s="1"/>
  <c r="J55" i="1"/>
  <c r="J56" i="1" s="1"/>
  <c r="J57" i="1" s="1"/>
  <c r="J58" i="1" s="1"/>
  <c r="J59" i="1" s="1"/>
  <c r="J60" i="1" s="1"/>
  <c r="J61" i="1"/>
  <c r="J62" i="1" s="1"/>
  <c r="J63" i="1" s="1"/>
  <c r="J64" i="1"/>
  <c r="J65" i="1" s="1"/>
  <c r="J66" i="1" s="1"/>
  <c r="J67" i="1" s="1"/>
  <c r="J68" i="1" s="1"/>
  <c r="J69" i="1" s="1"/>
  <c r="J70" i="1" s="1"/>
  <c r="J71" i="1"/>
  <c r="J72" i="1" s="1"/>
  <c r="J73" i="1" s="1"/>
  <c r="J74" i="1" s="1"/>
  <c r="J75" i="1" s="1"/>
  <c r="J76" i="1" s="1"/>
  <c r="J77" i="1"/>
  <c r="J78" i="1" s="1"/>
  <c r="J79" i="1" s="1"/>
  <c r="J80" i="1" s="1"/>
  <c r="J81" i="1"/>
  <c r="J82" i="1" s="1"/>
  <c r="J83" i="1" s="1"/>
  <c r="J84" i="1" s="1"/>
  <c r="J85" i="1" s="1"/>
  <c r="J86" i="1"/>
  <c r="J87" i="1" s="1"/>
  <c r="J88" i="1"/>
  <c r="J89" i="1" s="1"/>
  <c r="J90" i="1"/>
  <c r="J91" i="1" s="1"/>
  <c r="J92" i="1" s="1"/>
  <c r="J93" i="1"/>
  <c r="J94" i="1" s="1"/>
  <c r="J95" i="1" s="1"/>
  <c r="J96" i="1" s="1"/>
  <c r="J97" i="1" s="1"/>
  <c r="J98" i="1"/>
  <c r="J99" i="1" s="1"/>
  <c r="J100" i="1"/>
  <c r="J101" i="1" s="1"/>
  <c r="J102" i="1" s="1"/>
  <c r="J103" i="1" s="1"/>
  <c r="J104" i="1" s="1"/>
  <c r="J105" i="1"/>
  <c r="J106" i="1" s="1"/>
  <c r="J107" i="1" s="1"/>
  <c r="J108" i="1" s="1"/>
  <c r="J109" i="1" s="1"/>
  <c r="J110" i="1"/>
  <c r="J111" i="1" s="1"/>
  <c r="J112" i="1" s="1"/>
  <c r="J113" i="1"/>
  <c r="J114" i="1" s="1"/>
  <c r="J115" i="1" s="1"/>
  <c r="J116" i="1" s="1"/>
  <c r="J117" i="1" s="1"/>
  <c r="J118" i="1"/>
  <c r="J119" i="1" s="1"/>
  <c r="J120" i="1"/>
  <c r="J121" i="1" s="1"/>
  <c r="J122" i="1"/>
  <c r="J123" i="1" s="1"/>
  <c r="J124" i="1" s="1"/>
  <c r="J125" i="1"/>
  <c r="J126" i="1" s="1"/>
  <c r="J127" i="1" s="1"/>
  <c r="J128" i="1" s="1"/>
  <c r="J129" i="1"/>
  <c r="J130" i="1" s="1"/>
  <c r="J131" i="1" s="1"/>
  <c r="J132" i="1" s="1"/>
  <c r="J133" i="1"/>
  <c r="J134" i="1" s="1"/>
  <c r="J135" i="1" s="1"/>
  <c r="J136" i="1"/>
  <c r="J137" i="1" s="1"/>
  <c r="J138" i="1" s="1"/>
  <c r="J139" i="1"/>
  <c r="J140" i="1" s="1"/>
  <c r="J141" i="1"/>
  <c r="J142" i="1" s="1"/>
  <c r="J143" i="1" s="1"/>
  <c r="J144" i="1" s="1"/>
  <c r="J145" i="1" s="1"/>
  <c r="J146" i="1"/>
  <c r="J147" i="1" s="1"/>
  <c r="J148" i="1" s="1"/>
  <c r="J149" i="1" s="1"/>
  <c r="J150" i="1"/>
  <c r="J151" i="1" s="1"/>
  <c r="J152" i="1" s="1"/>
  <c r="J153" i="1" s="1"/>
  <c r="J154" i="1" s="1"/>
  <c r="J155" i="1" s="1"/>
  <c r="J156" i="1" s="1"/>
  <c r="J157" i="1" s="1"/>
  <c r="J158" i="1"/>
  <c r="J159" i="1" s="1"/>
  <c r="J160" i="1" s="1"/>
  <c r="J161" i="1" s="1"/>
  <c r="J162" i="1" s="1"/>
  <c r="J163" i="1" s="1"/>
  <c r="J164" i="1" s="1"/>
  <c r="J165" i="1"/>
  <c r="J166" i="1" s="1"/>
  <c r="J167" i="1" s="1"/>
  <c r="J168" i="1" s="1"/>
  <c r="J169" i="1"/>
  <c r="J170" i="1" s="1"/>
  <c r="J171" i="1" s="1"/>
  <c r="J172" i="1" s="1"/>
  <c r="J173" i="1" s="1"/>
  <c r="J174" i="1" s="1"/>
  <c r="J175" i="1"/>
  <c r="J176" i="1" s="1"/>
  <c r="J177" i="1" s="1"/>
  <c r="J178" i="1" s="1"/>
  <c r="J179" i="1" s="1"/>
  <c r="J180" i="1" s="1"/>
  <c r="J181" i="1" s="1"/>
  <c r="J182" i="1" s="1"/>
  <c r="J183" i="1"/>
  <c r="J184" i="1" s="1"/>
  <c r="J185" i="1" s="1"/>
  <c r="J186" i="1" s="1"/>
  <c r="J187" i="1"/>
  <c r="J188" i="1" s="1"/>
  <c r="J189" i="1" s="1"/>
  <c r="J190" i="1" s="1"/>
  <c r="J191" i="1" s="1"/>
  <c r="J192" i="1" s="1"/>
  <c r="J193" i="1"/>
  <c r="J194" i="1" s="1"/>
  <c r="J195" i="1" s="1"/>
  <c r="J196" i="1" s="1"/>
  <c r="J197" i="1" s="1"/>
  <c r="J198" i="1" s="1"/>
  <c r="J199" i="1"/>
  <c r="J200" i="1" s="1"/>
  <c r="J201" i="1" s="1"/>
  <c r="J202" i="1" s="1"/>
  <c r="J203" i="1" s="1"/>
  <c r="J204" i="1"/>
  <c r="J205" i="1" s="1"/>
  <c r="J206" i="1"/>
  <c r="J207" i="1" s="1"/>
  <c r="J208" i="1"/>
  <c r="J209" i="1" s="1"/>
  <c r="J210" i="1" s="1"/>
  <c r="J211" i="1" s="1"/>
  <c r="J212" i="1" s="1"/>
  <c r="J213" i="1" s="1"/>
  <c r="J214" i="1"/>
  <c r="J215" i="1" s="1"/>
  <c r="J216" i="1" s="1"/>
  <c r="J217" i="1" s="1"/>
  <c r="J218" i="1" s="1"/>
  <c r="J219" i="1"/>
  <c r="J220" i="1" s="1"/>
  <c r="J221" i="1" s="1"/>
  <c r="J222" i="1" s="1"/>
  <c r="J223" i="1" s="1"/>
  <c r="J224" i="1" s="1"/>
  <c r="J225" i="1" s="1"/>
  <c r="J226" i="1" s="1"/>
  <c r="J227" i="1"/>
  <c r="J228" i="1" s="1"/>
  <c r="J229" i="1"/>
  <c r="J230" i="1" s="1"/>
  <c r="J231" i="1" s="1"/>
  <c r="J232" i="1" s="1"/>
  <c r="J233" i="1" s="1"/>
  <c r="J234" i="1" s="1"/>
  <c r="J235" i="1" s="1"/>
  <c r="J236" i="1" s="1"/>
  <c r="J237" i="1"/>
  <c r="J238" i="1" s="1"/>
  <c r="J239" i="1" s="1"/>
  <c r="J240" i="1" s="1"/>
  <c r="J241" i="1" s="1"/>
  <c r="J242" i="1" s="1"/>
  <c r="J243" i="1"/>
  <c r="J244" i="1" s="1"/>
  <c r="J245" i="1" s="1"/>
  <c r="J246" i="1" s="1"/>
  <c r="J247" i="1" s="1"/>
  <c r="J248" i="1"/>
  <c r="J249" i="1" s="1"/>
  <c r="J250" i="1" s="1"/>
  <c r="J251" i="1" s="1"/>
  <c r="J252" i="1" s="1"/>
  <c r="J253" i="1"/>
  <c r="J254" i="1" s="1"/>
  <c r="J255" i="1" s="1"/>
  <c r="J256" i="1" s="1"/>
  <c r="J257" i="1"/>
  <c r="J258" i="1" s="1"/>
  <c r="J259" i="1" s="1"/>
  <c r="J260" i="1" s="1"/>
  <c r="J261" i="1" s="1"/>
  <c r="J262" i="1" s="1"/>
  <c r="J263" i="1"/>
  <c r="J264" i="1" s="1"/>
  <c r="J265" i="1" s="1"/>
  <c r="J266" i="1" s="1"/>
  <c r="J267" i="1" s="1"/>
  <c r="J268" i="1" s="1"/>
  <c r="J269" i="1"/>
  <c r="J270" i="1" s="1"/>
  <c r="J271" i="1" s="1"/>
  <c r="J272" i="1" s="1"/>
  <c r="J273" i="1"/>
  <c r="J274" i="1" s="1"/>
  <c r="J275" i="1" s="1"/>
  <c r="J276" i="1" s="1"/>
  <c r="J277" i="1" s="1"/>
  <c r="J278" i="1"/>
  <c r="J279" i="1" s="1"/>
  <c r="J280" i="1" s="1"/>
  <c r="J281" i="1" s="1"/>
  <c r="J282" i="1" s="1"/>
  <c r="J283" i="1" s="1"/>
  <c r="J284" i="1" s="1"/>
  <c r="J285" i="1"/>
  <c r="J286" i="1" s="1"/>
  <c r="J287" i="1" s="1"/>
  <c r="J288" i="1"/>
  <c r="J289" i="1" s="1"/>
  <c r="J290" i="1" s="1"/>
  <c r="J291" i="1"/>
  <c r="J292" i="1" s="1"/>
  <c r="J293" i="1" s="1"/>
  <c r="J294" i="1"/>
  <c r="J295" i="1" s="1"/>
  <c r="J296" i="1"/>
  <c r="J297" i="1" s="1"/>
  <c r="J298" i="1"/>
  <c r="J299" i="1" s="1"/>
  <c r="J300" i="1" s="1"/>
  <c r="J301" i="1" s="1"/>
  <c r="J302" i="1" s="1"/>
  <c r="J303" i="1" s="1"/>
  <c r="J304" i="1" s="1"/>
  <c r="J305" i="1" s="1"/>
  <c r="J306" i="1"/>
  <c r="J307" i="1" s="1"/>
  <c r="J308" i="1"/>
  <c r="J309" i="1" s="1"/>
  <c r="J310" i="1"/>
  <c r="J311" i="1" s="1"/>
  <c r="J312" i="1"/>
  <c r="J313" i="1" s="1"/>
  <c r="J314" i="1" s="1"/>
  <c r="J315" i="1" s="1"/>
  <c r="J316" i="1"/>
  <c r="J317" i="1" s="1"/>
  <c r="J318" i="1" s="1"/>
  <c r="J319" i="1" s="1"/>
  <c r="J320" i="1"/>
  <c r="J321" i="1" s="1"/>
  <c r="J322" i="1"/>
  <c r="J323" i="1" s="1"/>
  <c r="J324" i="1" s="1"/>
  <c r="J325" i="1"/>
  <c r="J326" i="1" s="1"/>
  <c r="J327" i="1"/>
  <c r="J328" i="1" s="1"/>
  <c r="J329" i="1" s="1"/>
  <c r="J330" i="1" s="1"/>
  <c r="J331" i="1" s="1"/>
  <c r="J332" i="1"/>
  <c r="J333" i="1" s="1"/>
  <c r="J334" i="1" s="1"/>
  <c r="J335" i="1" s="1"/>
  <c r="J336" i="1" s="1"/>
  <c r="J337" i="1" s="1"/>
  <c r="J338" i="1" s="1"/>
  <c r="J339" i="1" s="1"/>
  <c r="J340" i="1"/>
  <c r="J341" i="1" s="1"/>
  <c r="J342" i="1" s="1"/>
  <c r="J343" i="1" s="1"/>
  <c r="J344" i="1" s="1"/>
  <c r="J345" i="1"/>
  <c r="J346" i="1" s="1"/>
  <c r="J347" i="1" s="1"/>
  <c r="J348" i="1" s="1"/>
  <c r="J349" i="1"/>
  <c r="J350" i="1" s="1"/>
  <c r="J351" i="1" s="1"/>
  <c r="J352" i="1" s="1"/>
  <c r="J353" i="1" s="1"/>
  <c r="J354" i="1"/>
  <c r="J355" i="1" s="1"/>
  <c r="J356" i="1" s="1"/>
  <c r="J357" i="1" s="1"/>
  <c r="J358" i="1" s="1"/>
  <c r="J359" i="1"/>
  <c r="J360" i="1" s="1"/>
  <c r="J361" i="1" s="1"/>
  <c r="J362" i="1" s="1"/>
  <c r="J363" i="1" s="1"/>
  <c r="J364" i="1" s="1"/>
  <c r="J365" i="1"/>
  <c r="J366" i="1" s="1"/>
  <c r="J367" i="1" s="1"/>
  <c r="J368" i="1"/>
  <c r="J369" i="1" s="1"/>
  <c r="J370" i="1" s="1"/>
  <c r="J371" i="1" s="1"/>
  <c r="J372" i="1"/>
  <c r="J373" i="1" s="1"/>
  <c r="J374" i="1" s="1"/>
  <c r="J375" i="1"/>
  <c r="J376" i="1" s="1"/>
  <c r="J377" i="1" s="1"/>
  <c r="J378" i="1" s="1"/>
  <c r="J379" i="1" s="1"/>
  <c r="J380" i="1" s="1"/>
  <c r="J381" i="1"/>
  <c r="J382" i="1" s="1"/>
  <c r="J383" i="1" s="1"/>
  <c r="J384" i="1" s="1"/>
  <c r="J385" i="1" s="1"/>
  <c r="J386" i="1" s="1"/>
  <c r="J387" i="1"/>
  <c r="J388" i="1" s="1"/>
  <c r="J389" i="1" s="1"/>
  <c r="J390" i="1" s="1"/>
  <c r="J391" i="1" s="1"/>
  <c r="J392" i="1" s="1"/>
  <c r="J393" i="1"/>
  <c r="J394" i="1" s="1"/>
  <c r="J395" i="1" s="1"/>
  <c r="J396" i="1" s="1"/>
  <c r="J397" i="1"/>
  <c r="J398" i="1" s="1"/>
  <c r="J399" i="1" s="1"/>
  <c r="J400" i="1"/>
  <c r="J401" i="1" s="1"/>
  <c r="J402" i="1" s="1"/>
  <c r="J403" i="1" s="1"/>
  <c r="J404" i="1"/>
  <c r="J405" i="1" s="1"/>
  <c r="J406" i="1"/>
  <c r="J407" i="1" s="1"/>
  <c r="J408" i="1"/>
  <c r="J409" i="1" s="1"/>
  <c r="J410" i="1"/>
  <c r="J411" i="1" s="1"/>
  <c r="J412" i="1" s="1"/>
  <c r="J413" i="1" s="1"/>
  <c r="J414" i="1" s="1"/>
  <c r="J415" i="1" s="1"/>
  <c r="J416" i="1" s="1"/>
  <c r="J417" i="1" s="1"/>
  <c r="J418" i="1"/>
  <c r="J419" i="1" s="1"/>
  <c r="J420" i="1" s="1"/>
  <c r="J421" i="1"/>
  <c r="J422" i="1" s="1"/>
  <c r="J423" i="1" s="1"/>
  <c r="J424" i="1" s="1"/>
  <c r="J425" i="1"/>
  <c r="J426" i="1" s="1"/>
  <c r="J427" i="1"/>
  <c r="J428" i="1" s="1"/>
  <c r="J429" i="1" s="1"/>
  <c r="J430" i="1" s="1"/>
  <c r="J431" i="1" s="1"/>
  <c r="J432" i="1" s="1"/>
  <c r="J433" i="1"/>
  <c r="J434" i="1" s="1"/>
  <c r="J435" i="1" s="1"/>
  <c r="J436" i="1" s="1"/>
  <c r="J437" i="1" s="1"/>
  <c r="J438" i="1"/>
  <c r="J439" i="1" s="1"/>
  <c r="J440" i="1" s="1"/>
  <c r="J441" i="1" s="1"/>
  <c r="J442" i="1" s="1"/>
  <c r="J443" i="1"/>
  <c r="J444" i="1" s="1"/>
  <c r="J445" i="1" s="1"/>
  <c r="J446" i="1" s="1"/>
  <c r="J447" i="1" s="1"/>
  <c r="J448" i="1"/>
  <c r="J449" i="1" s="1"/>
  <c r="J450" i="1" s="1"/>
  <c r="J451" i="1" s="1"/>
  <c r="J452" i="1" s="1"/>
  <c r="J453" i="1" s="1"/>
  <c r="J454" i="1"/>
  <c r="J455" i="1" s="1"/>
  <c r="J456" i="1" s="1"/>
  <c r="J457" i="1"/>
  <c r="J458" i="1" s="1"/>
  <c r="J459" i="1" s="1"/>
  <c r="J460" i="1" s="1"/>
  <c r="J461" i="1"/>
  <c r="J462" i="1" s="1"/>
  <c r="J463" i="1" s="1"/>
  <c r="J464" i="1" s="1"/>
  <c r="J465" i="1"/>
  <c r="J466" i="1" s="1"/>
  <c r="J467" i="1" s="1"/>
  <c r="J468" i="1"/>
  <c r="J469" i="1" s="1"/>
  <c r="J470" i="1" s="1"/>
  <c r="J471" i="1" s="1"/>
  <c r="J472" i="1"/>
  <c r="J473" i="1" s="1"/>
  <c r="J474" i="1" s="1"/>
  <c r="J475" i="1" s="1"/>
  <c r="J476" i="1" s="1"/>
  <c r="J477" i="1" s="1"/>
  <c r="J478" i="1" s="1"/>
  <c r="J479" i="1"/>
  <c r="J480" i="1" s="1"/>
  <c r="J481" i="1" s="1"/>
  <c r="J482" i="1" s="1"/>
  <c r="J483" i="1" s="1"/>
  <c r="J484" i="1"/>
  <c r="J485" i="1" s="1"/>
  <c r="J486" i="1" s="1"/>
  <c r="J487" i="1" s="1"/>
  <c r="J488" i="1" s="1"/>
  <c r="J489" i="1" s="1"/>
  <c r="J490" i="1"/>
  <c r="J491" i="1" s="1"/>
  <c r="J492" i="1" s="1"/>
  <c r="J493" i="1" s="1"/>
  <c r="J494" i="1"/>
  <c r="J495" i="1" s="1"/>
  <c r="J496" i="1" s="1"/>
  <c r="J497" i="1" s="1"/>
  <c r="J498" i="1" s="1"/>
  <c r="J499" i="1" s="1"/>
  <c r="J500" i="1" s="1"/>
  <c r="J501" i="1" s="1"/>
  <c r="J502" i="1" s="1"/>
  <c r="J503" i="1"/>
  <c r="J504" i="1" s="1"/>
  <c r="J505" i="1" s="1"/>
  <c r="J506" i="1" s="1"/>
  <c r="J507" i="1" s="1"/>
  <c r="J508" i="1" s="1"/>
  <c r="J509" i="1"/>
  <c r="J510" i="1" s="1"/>
  <c r="J511" i="1" s="1"/>
  <c r="J512" i="1" s="1"/>
  <c r="J513" i="1"/>
  <c r="J514" i="1" s="1"/>
  <c r="J515" i="1" s="1"/>
  <c r="J516" i="1"/>
  <c r="J517" i="1" s="1"/>
  <c r="J518" i="1" s="1"/>
  <c r="J519" i="1" s="1"/>
  <c r="J520" i="1"/>
  <c r="J521" i="1" s="1"/>
  <c r="J522" i="1" s="1"/>
  <c r="J523" i="1" s="1"/>
  <c r="J524" i="1" s="1"/>
  <c r="J525" i="1"/>
  <c r="J526" i="1" s="1"/>
  <c r="J527" i="1"/>
  <c r="J528" i="1" s="1"/>
  <c r="J529" i="1" s="1"/>
  <c r="J530" i="1" s="1"/>
  <c r="J531" i="1" s="1"/>
  <c r="J532" i="1" s="1"/>
  <c r="J533" i="1"/>
  <c r="J534" i="1" s="1"/>
  <c r="J535" i="1" s="1"/>
  <c r="J536" i="1" s="1"/>
  <c r="J537" i="1" s="1"/>
  <c r="J538" i="1" s="1"/>
  <c r="J539" i="1" s="1"/>
  <c r="J540" i="1" s="1"/>
  <c r="J541" i="1"/>
  <c r="J542" i="1" s="1"/>
  <c r="J543" i="1" s="1"/>
  <c r="J544" i="1"/>
  <c r="J545" i="1" s="1"/>
  <c r="J546" i="1" s="1"/>
  <c r="J547" i="1" s="1"/>
  <c r="J548" i="1" s="1"/>
  <c r="J549" i="1" s="1"/>
  <c r="J550" i="1"/>
  <c r="J551" i="1" s="1"/>
  <c r="J552" i="1" s="1"/>
  <c r="J553" i="1" s="1"/>
  <c r="J554" i="1" s="1"/>
  <c r="J555" i="1"/>
  <c r="J556" i="1" s="1"/>
  <c r="J557" i="1" s="1"/>
  <c r="J558" i="1"/>
  <c r="J559" i="1" s="1"/>
  <c r="J560" i="1" s="1"/>
  <c r="J561" i="1" s="1"/>
  <c r="J562" i="1" s="1"/>
  <c r="J563" i="1"/>
  <c r="J564" i="1" s="1"/>
  <c r="J565" i="1" s="1"/>
  <c r="J566" i="1" s="1"/>
  <c r="J567" i="1"/>
  <c r="J568" i="1" s="1"/>
  <c r="J569" i="1" s="1"/>
  <c r="J570" i="1" s="1"/>
  <c r="J571" i="1"/>
  <c r="J572" i="1" s="1"/>
  <c r="J573" i="1" s="1"/>
  <c r="J574" i="1"/>
  <c r="J575" i="1" s="1"/>
  <c r="J576" i="1" s="1"/>
  <c r="J577" i="1" s="1"/>
  <c r="J578" i="1" s="1"/>
  <c r="J579" i="1"/>
  <c r="J580" i="1" s="1"/>
  <c r="J581" i="1"/>
  <c r="J582" i="1" s="1"/>
  <c r="J583" i="1" s="1"/>
  <c r="J584" i="1" s="1"/>
  <c r="J585" i="1" s="1"/>
  <c r="J586" i="1"/>
  <c r="J587" i="1" s="1"/>
  <c r="J588" i="1"/>
  <c r="J589" i="1" s="1"/>
  <c r="J590" i="1" s="1"/>
  <c r="J591" i="1" s="1"/>
  <c r="J592" i="1"/>
  <c r="J593" i="1" s="1"/>
  <c r="J594" i="1" s="1"/>
  <c r="J595" i="1"/>
  <c r="J596" i="1" s="1"/>
  <c r="J597" i="1"/>
  <c r="J598" i="1" s="1"/>
  <c r="J599" i="1" s="1"/>
  <c r="J600" i="1"/>
  <c r="J601" i="1" s="1"/>
  <c r="J602" i="1" s="1"/>
  <c r="J603" i="1" s="1"/>
  <c r="J604" i="1"/>
  <c r="J605" i="1" s="1"/>
  <c r="J606" i="1" s="1"/>
  <c r="J607" i="1"/>
  <c r="J608" i="1" s="1"/>
  <c r="J609" i="1" s="1"/>
  <c r="J610" i="1" s="1"/>
  <c r="J611" i="1" s="1"/>
  <c r="J612" i="1"/>
  <c r="J613" i="1" s="1"/>
  <c r="J614" i="1" s="1"/>
  <c r="J615" i="1" s="1"/>
  <c r="J616" i="1" s="1"/>
  <c r="J617" i="1"/>
  <c r="J618" i="1" s="1"/>
  <c r="J619" i="1" s="1"/>
  <c r="J620" i="1" s="1"/>
  <c r="J621" i="1" s="1"/>
  <c r="J622" i="1" s="1"/>
  <c r="J623" i="1"/>
  <c r="J624" i="1" s="1"/>
  <c r="J625" i="1" s="1"/>
  <c r="J626" i="1"/>
  <c r="J627" i="1" s="1"/>
  <c r="J628" i="1" s="1"/>
  <c r="J629" i="1" s="1"/>
  <c r="J630" i="1" s="1"/>
  <c r="J631" i="1" s="1"/>
  <c r="J632" i="1"/>
  <c r="J633" i="1" s="1"/>
  <c r="J634" i="1" s="1"/>
  <c r="J635" i="1" s="1"/>
  <c r="J636" i="1" s="1"/>
  <c r="J637" i="1"/>
  <c r="J638" i="1" s="1"/>
  <c r="J639" i="1" s="1"/>
  <c r="J640" i="1" s="1"/>
  <c r="J641" i="1"/>
  <c r="J642" i="1" s="1"/>
  <c r="J643" i="1" s="1"/>
  <c r="J644" i="1" s="1"/>
  <c r="J645" i="1"/>
  <c r="J646" i="1" s="1"/>
  <c r="J647" i="1" s="1"/>
  <c r="J648" i="1" s="1"/>
  <c r="J649" i="1" s="1"/>
  <c r="J650" i="1" s="1"/>
  <c r="J651" i="1" s="1"/>
  <c r="J652" i="1"/>
  <c r="J653" i="1" s="1"/>
  <c r="J654" i="1"/>
  <c r="J655" i="1" s="1"/>
  <c r="J656" i="1" s="1"/>
  <c r="J657" i="1"/>
  <c r="J658" i="1" s="1"/>
  <c r="J659" i="1"/>
  <c r="J660" i="1" s="1"/>
  <c r="J661" i="1" s="1"/>
  <c r="J662" i="1" s="1"/>
  <c r="J663" i="1"/>
  <c r="J664" i="1" s="1"/>
  <c r="J665" i="1" s="1"/>
  <c r="J666" i="1" s="1"/>
  <c r="J667" i="1" s="1"/>
  <c r="J668" i="1"/>
  <c r="J669" i="1" s="1"/>
  <c r="J670" i="1" s="1"/>
  <c r="J671" i="1"/>
  <c r="J672" i="1" s="1"/>
  <c r="J673" i="1" s="1"/>
  <c r="J674" i="1"/>
  <c r="J675" i="1" s="1"/>
  <c r="J676" i="1" s="1"/>
  <c r="J677" i="1" s="1"/>
  <c r="J678" i="1" s="1"/>
  <c r="J679" i="1"/>
  <c r="J680" i="1" s="1"/>
  <c r="J681" i="1" s="1"/>
  <c r="J682" i="1"/>
  <c r="J683" i="1" s="1"/>
  <c r="J684" i="1" s="1"/>
  <c r="J685" i="1" s="1"/>
  <c r="J686" i="1" s="1"/>
  <c r="J687" i="1"/>
  <c r="J688" i="1" s="1"/>
  <c r="J689" i="1" s="1"/>
  <c r="J690" i="1" s="1"/>
  <c r="J691" i="1"/>
  <c r="J692" i="1" s="1"/>
  <c r="J693" i="1" s="1"/>
  <c r="J694" i="1" s="1"/>
  <c r="J695" i="1"/>
  <c r="J696" i="1" s="1"/>
  <c r="J697" i="1"/>
  <c r="J698" i="1" s="1"/>
  <c r="J699" i="1" s="1"/>
  <c r="J700" i="1" s="1"/>
  <c r="J701" i="1" s="1"/>
  <c r="J702" i="1" s="1"/>
  <c r="J703" i="1" s="1"/>
  <c r="J704" i="1" s="1"/>
  <c r="J705" i="1"/>
  <c r="J706" i="1" s="1"/>
  <c r="J707" i="1" s="1"/>
  <c r="J708" i="1" s="1"/>
  <c r="J709" i="1" s="1"/>
  <c r="J710" i="1" s="1"/>
  <c r="J711" i="1" s="1"/>
  <c r="J712" i="1" s="1"/>
  <c r="J713" i="1" s="1"/>
  <c r="J714" i="1"/>
  <c r="J715" i="1" s="1"/>
  <c r="J716" i="1" s="1"/>
  <c r="J717" i="1" s="1"/>
  <c r="J718" i="1" s="1"/>
  <c r="J719" i="1" s="1"/>
  <c r="J720" i="1" s="1"/>
  <c r="J721" i="1" s="1"/>
  <c r="J722" i="1"/>
  <c r="J723" i="1" s="1"/>
  <c r="J724" i="1" s="1"/>
  <c r="J725" i="1" s="1"/>
  <c r="J726" i="1" s="1"/>
  <c r="J727" i="1" s="1"/>
  <c r="J728" i="1" s="1"/>
  <c r="J729" i="1" s="1"/>
  <c r="J730" i="1"/>
  <c r="J731" i="1" s="1"/>
  <c r="J732" i="1" s="1"/>
  <c r="J733" i="1" s="1"/>
  <c r="J734" i="1" s="1"/>
  <c r="J735" i="1"/>
  <c r="J736" i="1" s="1"/>
  <c r="J737" i="1" s="1"/>
  <c r="J738" i="1" s="1"/>
  <c r="J739" i="1" s="1"/>
  <c r="J740" i="1"/>
  <c r="J741" i="1" s="1"/>
  <c r="J742" i="1" s="1"/>
  <c r="J743" i="1"/>
  <c r="J744" i="1" s="1"/>
  <c r="J745" i="1" s="1"/>
  <c r="J746" i="1"/>
  <c r="J747" i="1" s="1"/>
  <c r="J748" i="1" s="1"/>
  <c r="J749" i="1" s="1"/>
  <c r="J750" i="1" s="1"/>
  <c r="J751" i="1" s="1"/>
  <c r="J752" i="1" s="1"/>
  <c r="J753" i="1" s="1"/>
  <c r="J754" i="1" s="1"/>
  <c r="J755" i="1"/>
  <c r="J756" i="1" s="1"/>
  <c r="J757" i="1" s="1"/>
  <c r="J758" i="1" s="1"/>
  <c r="J759" i="1" s="1"/>
  <c r="J760" i="1" s="1"/>
  <c r="J761" i="1" s="1"/>
  <c r="J762" i="1"/>
  <c r="J763" i="1" s="1"/>
  <c r="J764" i="1"/>
  <c r="J765" i="1" s="1"/>
  <c r="J766" i="1" s="1"/>
  <c r="J767" i="1" s="1"/>
  <c r="J768" i="1"/>
  <c r="J769" i="1" s="1"/>
  <c r="J770" i="1"/>
  <c r="J771" i="1" s="1"/>
  <c r="J772" i="1" s="1"/>
  <c r="J773" i="1" s="1"/>
  <c r="J774" i="1"/>
  <c r="J775" i="1" s="1"/>
  <c r="J776" i="1" s="1"/>
  <c r="J777" i="1" s="1"/>
  <c r="J778" i="1" s="1"/>
  <c r="J779" i="1"/>
  <c r="J780" i="1" s="1"/>
  <c r="J781" i="1" s="1"/>
  <c r="J782" i="1" s="1"/>
  <c r="J783" i="1"/>
  <c r="J784" i="1" s="1"/>
  <c r="J785" i="1" s="1"/>
  <c r="J786" i="1"/>
  <c r="J787" i="1" s="1"/>
  <c r="J788" i="1"/>
  <c r="J789" i="1" s="1"/>
  <c r="J790" i="1"/>
  <c r="J791" i="1" s="1"/>
  <c r="J792" i="1" s="1"/>
  <c r="J793" i="1" s="1"/>
  <c r="J794" i="1"/>
  <c r="J795" i="1" s="1"/>
  <c r="J796" i="1" s="1"/>
  <c r="J797" i="1" s="1"/>
  <c r="J798" i="1"/>
  <c r="J799" i="1" s="1"/>
  <c r="J800" i="1" s="1"/>
  <c r="J801" i="1" s="1"/>
  <c r="J802" i="1"/>
  <c r="J803" i="1" s="1"/>
  <c r="J804" i="1" s="1"/>
  <c r="J805" i="1" s="1"/>
  <c r="J806" i="1"/>
  <c r="J807" i="1" s="1"/>
  <c r="J808" i="1"/>
  <c r="J809" i="1" s="1"/>
  <c r="J810" i="1" s="1"/>
  <c r="J811" i="1" s="1"/>
  <c r="J812" i="1" s="1"/>
  <c r="J813" i="1"/>
  <c r="J814" i="1" s="1"/>
  <c r="J815" i="1" s="1"/>
  <c r="J816" i="1"/>
  <c r="J817" i="1" s="1"/>
  <c r="J818" i="1" s="1"/>
  <c r="J819" i="1"/>
  <c r="J820" i="1" s="1"/>
  <c r="J821" i="1"/>
  <c r="J822" i="1" s="1"/>
  <c r="J823" i="1"/>
  <c r="J824" i="1" s="1"/>
  <c r="J825" i="1" s="1"/>
  <c r="J826" i="1" s="1"/>
  <c r="J827" i="1" s="1"/>
  <c r="J828" i="1"/>
  <c r="J829" i="1" s="1"/>
  <c r="J830" i="1" s="1"/>
  <c r="J831" i="1" s="1"/>
  <c r="J832" i="1" s="1"/>
  <c r="J833" i="1"/>
  <c r="J834" i="1" s="1"/>
  <c r="J835" i="1" s="1"/>
  <c r="J836" i="1"/>
  <c r="J837" i="1" s="1"/>
  <c r="J838" i="1" s="1"/>
  <c r="J839" i="1" s="1"/>
  <c r="J840" i="1" s="1"/>
  <c r="J841" i="1"/>
  <c r="J842" i="1" s="1"/>
  <c r="J843" i="1" s="1"/>
  <c r="J844" i="1" s="1"/>
  <c r="J845" i="1" s="1"/>
  <c r="J846" i="1" s="1"/>
  <c r="J847" i="1"/>
  <c r="J848" i="1" s="1"/>
  <c r="J849" i="1" s="1"/>
  <c r="J850" i="1" s="1"/>
  <c r="J851" i="1"/>
  <c r="J852" i="1" s="1"/>
  <c r="J853" i="1" s="1"/>
  <c r="J854" i="1" s="1"/>
  <c r="J855" i="1" s="1"/>
  <c r="J856" i="1" s="1"/>
  <c r="J857" i="1"/>
  <c r="J858" i="1" s="1"/>
  <c r="J859" i="1" s="1"/>
  <c r="J860" i="1"/>
  <c r="J861" i="1" s="1"/>
  <c r="J862" i="1"/>
  <c r="J863" i="1" s="1"/>
  <c r="J864" i="1" s="1"/>
  <c r="J865" i="1" s="1"/>
  <c r="J866" i="1"/>
  <c r="J867" i="1" s="1"/>
  <c r="J868" i="1" s="1"/>
  <c r="J869" i="1" s="1"/>
  <c r="J870" i="1" s="1"/>
  <c r="J871" i="1" s="1"/>
  <c r="J872" i="1" s="1"/>
  <c r="J873" i="1" s="1"/>
  <c r="J874" i="1"/>
  <c r="J875" i="1" s="1"/>
  <c r="J876" i="1" s="1"/>
  <c r="J877" i="1" s="1"/>
  <c r="J878" i="1"/>
  <c r="J879" i="1" s="1"/>
  <c r="J880" i="1" s="1"/>
  <c r="J881" i="1" s="1"/>
  <c r="J882" i="1" s="1"/>
  <c r="J883" i="1"/>
  <c r="J884" i="1" s="1"/>
  <c r="J885" i="1" s="1"/>
  <c r="J886" i="1"/>
  <c r="J887" i="1" s="1"/>
  <c r="J888" i="1"/>
  <c r="J889" i="1" s="1"/>
  <c r="J890" i="1"/>
  <c r="J891" i="1" s="1"/>
  <c r="J892" i="1" s="1"/>
  <c r="J893" i="1" s="1"/>
  <c r="J894" i="1" s="1"/>
  <c r="J895" i="1"/>
  <c r="J896" i="1" s="1"/>
  <c r="J897" i="1" s="1"/>
  <c r="J898" i="1" s="1"/>
  <c r="J899" i="1"/>
  <c r="J900" i="1" s="1"/>
  <c r="J901" i="1" s="1"/>
  <c r="J902" i="1"/>
  <c r="J903" i="1" s="1"/>
  <c r="J904" i="1" s="1"/>
  <c r="J905" i="1" s="1"/>
  <c r="J906" i="1"/>
  <c r="J907" i="1" s="1"/>
  <c r="J908" i="1" s="1"/>
  <c r="J909" i="1" s="1"/>
  <c r="J910" i="1" s="1"/>
  <c r="J911" i="1" s="1"/>
  <c r="J912" i="1" s="1"/>
  <c r="J913" i="1" s="1"/>
  <c r="J914" i="1"/>
  <c r="J915" i="1" s="1"/>
  <c r="J916" i="1" s="1"/>
  <c r="J917" i="1" s="1"/>
  <c r="J918" i="1" s="1"/>
  <c r="J919" i="1" s="1"/>
  <c r="J920" i="1" s="1"/>
  <c r="J921" i="1" s="1"/>
  <c r="J922" i="1"/>
  <c r="J923" i="1" s="1"/>
  <c r="J924" i="1" s="1"/>
  <c r="J925" i="1" s="1"/>
  <c r="J926" i="1"/>
  <c r="J927" i="1" s="1"/>
  <c r="J928" i="1" s="1"/>
  <c r="J929" i="1" s="1"/>
  <c r="J930" i="1" s="1"/>
  <c r="J931" i="1"/>
  <c r="J932" i="1" s="1"/>
  <c r="J933" i="1" s="1"/>
  <c r="J934" i="1" s="1"/>
  <c r="J935" i="1"/>
  <c r="J936" i="1" s="1"/>
  <c r="J937" i="1" s="1"/>
  <c r="J938" i="1" s="1"/>
  <c r="J939" i="1"/>
  <c r="J940" i="1" s="1"/>
  <c r="J941" i="1" s="1"/>
  <c r="J942" i="1"/>
  <c r="J943" i="1" s="1"/>
  <c r="J944" i="1" s="1"/>
  <c r="J945" i="1"/>
  <c r="J946" i="1" s="1"/>
  <c r="J947" i="1" s="1"/>
  <c r="J948" i="1"/>
  <c r="J949" i="1" s="1"/>
  <c r="J950" i="1"/>
  <c r="J951" i="1" s="1"/>
  <c r="J952" i="1" s="1"/>
  <c r="J953" i="1"/>
  <c r="J954" i="1" s="1"/>
  <c r="J955" i="1" s="1"/>
  <c r="J956" i="1"/>
  <c r="J957" i="1" s="1"/>
  <c r="J958" i="1" s="1"/>
  <c r="J959" i="1" s="1"/>
  <c r="J960" i="1"/>
  <c r="J961" i="1" s="1"/>
  <c r="J962" i="1" s="1"/>
  <c r="J963" i="1" s="1"/>
  <c r="J964" i="1" s="1"/>
  <c r="J965" i="1" s="1"/>
  <c r="J966" i="1" s="1"/>
  <c r="J967" i="1" s="1"/>
  <c r="J968" i="1" s="1"/>
  <c r="J969" i="1"/>
  <c r="J970" i="1" s="1"/>
  <c r="J971" i="1" s="1"/>
  <c r="J972" i="1" s="1"/>
  <c r="J973" i="1" s="1"/>
  <c r="J974" i="1" s="1"/>
  <c r="J975" i="1" s="1"/>
  <c r="J976" i="1"/>
  <c r="J977" i="1" s="1"/>
  <c r="J978" i="1" s="1"/>
  <c r="J979" i="1" s="1"/>
  <c r="J980" i="1" s="1"/>
  <c r="J981" i="1" s="1"/>
  <c r="J982" i="1" s="1"/>
  <c r="J983" i="1"/>
  <c r="J984" i="1" s="1"/>
  <c r="J985" i="1" s="1"/>
  <c r="J986" i="1" s="1"/>
  <c r="J987" i="1" s="1"/>
  <c r="J988" i="1"/>
  <c r="J989" i="1" s="1"/>
  <c r="J990" i="1"/>
  <c r="J991" i="1" s="1"/>
  <c r="J992" i="1" s="1"/>
  <c r="J993" i="1" s="1"/>
  <c r="J994" i="1" s="1"/>
  <c r="J995" i="1" s="1"/>
  <c r="J996" i="1" s="1"/>
  <c r="J997" i="1" s="1"/>
  <c r="J998" i="1"/>
  <c r="J999" i="1" s="1"/>
  <c r="J1000" i="1" s="1"/>
  <c r="J1001" i="1" s="1"/>
  <c r="J1002" i="1"/>
  <c r="J1003" i="1" s="1"/>
  <c r="J1004" i="1"/>
  <c r="J1005" i="1" s="1"/>
  <c r="J1006" i="1" s="1"/>
  <c r="J1007" i="1" s="1"/>
  <c r="J1008" i="1" s="1"/>
  <c r="J1009" i="1" s="1"/>
  <c r="J1010" i="1" s="1"/>
  <c r="J1011" i="1" s="1"/>
  <c r="J1012" i="1"/>
  <c r="J1013" i="1" s="1"/>
  <c r="J1014" i="1" s="1"/>
  <c r="J1015" i="1" s="1"/>
  <c r="J1016" i="1" s="1"/>
  <c r="J1017" i="1" s="1"/>
  <c r="J1018" i="1" s="1"/>
  <c r="J1019" i="1" s="1"/>
  <c r="J1020" i="1" s="1"/>
  <c r="J1021" i="1"/>
  <c r="J1022" i="1" s="1"/>
  <c r="J1023" i="1" s="1"/>
  <c r="J1024" i="1" s="1"/>
  <c r="J1025" i="1" s="1"/>
  <c r="J1026" i="1" s="1"/>
  <c r="J1027" i="1"/>
  <c r="J1028" i="1" s="1"/>
  <c r="J1029" i="1" s="1"/>
  <c r="J1030" i="1" s="1"/>
  <c r="J1031" i="1"/>
  <c r="J1032" i="1" s="1"/>
  <c r="J1033" i="1"/>
  <c r="J1034" i="1" s="1"/>
  <c r="J1035" i="1" s="1"/>
  <c r="J1036" i="1" s="1"/>
  <c r="J1037" i="1" s="1"/>
  <c r="J1038" i="1"/>
  <c r="J1039" i="1" s="1"/>
  <c r="J1040" i="1" s="1"/>
  <c r="J1041" i="1" s="1"/>
  <c r="J1042" i="1" s="1"/>
  <c r="J1043" i="1"/>
  <c r="J1044" i="1" s="1"/>
  <c r="J1045" i="1" s="1"/>
  <c r="J1046" i="1" s="1"/>
  <c r="J1047" i="1" s="1"/>
  <c r="J1048" i="1" s="1"/>
  <c r="J1049" i="1" s="1"/>
  <c r="J1050" i="1" s="1"/>
  <c r="J1051" i="1"/>
  <c r="J1052" i="1" s="1"/>
  <c r="J1053" i="1" s="1"/>
  <c r="J1054" i="1" s="1"/>
  <c r="J1055" i="1" s="1"/>
  <c r="J1056" i="1"/>
  <c r="J1057" i="1" s="1"/>
  <c r="J1058" i="1" s="1"/>
  <c r="J1059" i="1" s="1"/>
  <c r="J1060" i="1" s="1"/>
  <c r="J1061" i="1" s="1"/>
  <c r="J1062" i="1" s="1"/>
  <c r="J1063" i="1" s="1"/>
  <c r="J1064" i="1" s="1"/>
  <c r="J1065" i="1"/>
  <c r="J1066" i="1" s="1"/>
  <c r="J1067" i="1" s="1"/>
  <c r="J1068" i="1" s="1"/>
  <c r="J1069" i="1" s="1"/>
  <c r="J1070" i="1"/>
  <c r="J1071" i="1" s="1"/>
  <c r="J1072" i="1" s="1"/>
  <c r="J1073" i="1" s="1"/>
  <c r="J1074" i="1"/>
  <c r="J1075" i="1" s="1"/>
  <c r="J1076" i="1" s="1"/>
  <c r="J1077" i="1" s="1"/>
  <c r="J1078" i="1"/>
  <c r="J1079" i="1" s="1"/>
  <c r="J1080" i="1" s="1"/>
  <c r="J1081" i="1" s="1"/>
  <c r="J1082" i="1" s="1"/>
  <c r="J1083" i="1" s="1"/>
  <c r="J1084" i="1" s="1"/>
  <c r="J1085" i="1" s="1"/>
  <c r="J1086" i="1"/>
  <c r="J1087" i="1" s="1"/>
  <c r="J1088" i="1" s="1"/>
  <c r="J1089" i="1" s="1"/>
  <c r="J1090" i="1" s="1"/>
  <c r="J1091" i="1"/>
  <c r="J1092" i="1" s="1"/>
  <c r="J1093" i="1" s="1"/>
  <c r="J1094" i="1" s="1"/>
  <c r="J1095" i="1" s="1"/>
  <c r="J1096" i="1" s="1"/>
  <c r="J1097" i="1" s="1"/>
  <c r="J1098" i="1" s="1"/>
  <c r="J1099" i="1"/>
  <c r="J1100" i="1" s="1"/>
  <c r="J1101" i="1" s="1"/>
  <c r="J1102" i="1" s="1"/>
  <c r="J1103" i="1"/>
  <c r="J1104" i="1" s="1"/>
  <c r="J1105" i="1" s="1"/>
  <c r="J1106" i="1" s="1"/>
  <c r="J1107" i="1" s="1"/>
  <c r="J1108" i="1"/>
  <c r="J1109" i="1" s="1"/>
  <c r="J1110" i="1" s="1"/>
  <c r="J1111" i="1" s="1"/>
  <c r="J1112" i="1" s="1"/>
  <c r="J1113" i="1" s="1"/>
  <c r="J1114" i="1" s="1"/>
  <c r="J1115" i="1" s="1"/>
  <c r="J1116" i="1" s="1"/>
  <c r="J1117" i="1"/>
  <c r="J1118" i="1" s="1"/>
  <c r="J1119" i="1"/>
  <c r="J1120" i="1" s="1"/>
  <c r="J1121" i="1" s="1"/>
  <c r="J1122" i="1" s="1"/>
  <c r="J1123" i="1" s="1"/>
  <c r="J1124" i="1" s="1"/>
  <c r="J1125" i="1" s="1"/>
  <c r="J1126" i="1" s="1"/>
  <c r="J1127" i="1"/>
  <c r="J1128" i="1" s="1"/>
  <c r="J1129" i="1"/>
  <c r="J1130" i="1" s="1"/>
  <c r="J1131" i="1"/>
  <c r="J1132" i="1" s="1"/>
  <c r="J1133" i="1"/>
  <c r="J1134" i="1" s="1"/>
  <c r="J1135" i="1" s="1"/>
  <c r="J1136" i="1" s="1"/>
  <c r="J1137" i="1" s="1"/>
  <c r="J1138" i="1" s="1"/>
  <c r="J1139" i="1"/>
  <c r="J1140" i="1" s="1"/>
  <c r="J1141" i="1" s="1"/>
  <c r="J1142" i="1" s="1"/>
  <c r="J1143" i="1" s="1"/>
  <c r="J1144" i="1" s="1"/>
  <c r="J1145" i="1"/>
  <c r="J1146" i="1" s="1"/>
  <c r="J1147" i="1" s="1"/>
  <c r="J1148" i="1" s="1"/>
  <c r="J1149" i="1"/>
  <c r="J1150" i="1" s="1"/>
  <c r="J1151" i="1" s="1"/>
  <c r="J1152" i="1" s="1"/>
  <c r="J1153" i="1" s="1"/>
  <c r="J1154" i="1"/>
  <c r="J1155" i="1" s="1"/>
  <c r="J1156" i="1" s="1"/>
  <c r="J1157" i="1" s="1"/>
  <c r="J1158" i="1"/>
  <c r="J1159" i="1" s="1"/>
  <c r="J1160" i="1" s="1"/>
  <c r="J1161" i="1" s="1"/>
  <c r="J1162" i="1" s="1"/>
  <c r="J1163" i="1"/>
  <c r="J1164" i="1" s="1"/>
  <c r="J1165" i="1"/>
  <c r="J1166" i="1" s="1"/>
  <c r="J1167" i="1" s="1"/>
  <c r="J1168" i="1" s="1"/>
  <c r="J1169" i="1" s="1"/>
  <c r="J1170" i="1"/>
  <c r="J1171" i="1" s="1"/>
  <c r="J1172" i="1" s="1"/>
  <c r="J1173" i="1" s="1"/>
  <c r="J1174" i="1" s="1"/>
  <c r="J1175" i="1" s="1"/>
  <c r="J1176" i="1" s="1"/>
  <c r="J1177" i="1"/>
  <c r="J1178" i="1" s="1"/>
  <c r="J1179" i="1" s="1"/>
  <c r="J1180" i="1" s="1"/>
  <c r="J1181" i="1" s="1"/>
  <c r="J1182" i="1"/>
  <c r="J1183" i="1" s="1"/>
  <c r="J1184" i="1"/>
  <c r="J1185" i="1" s="1"/>
  <c r="J1186" i="1" s="1"/>
  <c r="J1187" i="1" s="1"/>
  <c r="J1188" i="1"/>
  <c r="J1189" i="1" s="1"/>
  <c r="J1190" i="1"/>
  <c r="J1191" i="1" s="1"/>
  <c r="J1192" i="1" s="1"/>
  <c r="J1193" i="1"/>
  <c r="J1194" i="1" s="1"/>
  <c r="J1195" i="1" s="1"/>
  <c r="J1196" i="1" s="1"/>
  <c r="J1197" i="1" s="1"/>
  <c r="J1198" i="1" s="1"/>
  <c r="J1199" i="1"/>
  <c r="J1200" i="1" s="1"/>
  <c r="J1201" i="1" s="1"/>
  <c r="J1202" i="1" s="1"/>
  <c r="J1203" i="1" s="1"/>
  <c r="J1204" i="1" s="1"/>
  <c r="J1205" i="1"/>
  <c r="J1206" i="1" s="1"/>
  <c r="J1207" i="1" s="1"/>
  <c r="J1208" i="1" s="1"/>
  <c r="J1209" i="1" s="1"/>
  <c r="J1210" i="1"/>
  <c r="J1211" i="1" s="1"/>
  <c r="J1212" i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/>
  <c r="J1223" i="1" s="1"/>
  <c r="J1224" i="1" s="1"/>
  <c r="J1225" i="1" s="1"/>
  <c r="J1226" i="1" s="1"/>
  <c r="J1227" i="1"/>
  <c r="J1228" i="1" s="1"/>
  <c r="J1229" i="1" s="1"/>
  <c r="J1230" i="1" s="1"/>
  <c r="J1231" i="1" s="1"/>
  <c r="J1232" i="1" s="1"/>
  <c r="J1233" i="1"/>
  <c r="J1234" i="1" s="1"/>
  <c r="J1235" i="1" s="1"/>
  <c r="J1236" i="1" s="1"/>
  <c r="J1237" i="1"/>
  <c r="J1238" i="1" s="1"/>
  <c r="J1239" i="1" s="1"/>
  <c r="J1240" i="1" s="1"/>
  <c r="J1241" i="1" s="1"/>
  <c r="J1242" i="1" s="1"/>
  <c r="J1243" i="1"/>
  <c r="J1244" i="1" s="1"/>
  <c r="J1245" i="1" s="1"/>
  <c r="J1246" i="1"/>
  <c r="J1247" i="1" s="1"/>
  <c r="J1248" i="1" s="1"/>
  <c r="J1249" i="1"/>
  <c r="J1250" i="1" s="1"/>
  <c r="J1251" i="1" s="1"/>
  <c r="J1252" i="1" s="1"/>
  <c r="J1253" i="1" s="1"/>
  <c r="J1254" i="1" s="1"/>
  <c r="J1255" i="1" s="1"/>
  <c r="J1256" i="1"/>
  <c r="J1257" i="1" s="1"/>
  <c r="J1258" i="1" s="1"/>
  <c r="J1259" i="1"/>
  <c r="J1260" i="1" s="1"/>
  <c r="J1261" i="1" s="1"/>
  <c r="J1262" i="1" s="1"/>
  <c r="J1263" i="1" s="1"/>
  <c r="J1264" i="1" s="1"/>
  <c r="J1265" i="1"/>
  <c r="J1266" i="1" s="1"/>
  <c r="J1267" i="1" s="1"/>
  <c r="J1268" i="1" s="1"/>
  <c r="J1269" i="1" s="1"/>
  <c r="J1270" i="1" s="1"/>
  <c r="J1271" i="1" s="1"/>
  <c r="J1272" i="1" s="1"/>
  <c r="J1273" i="1" s="1"/>
  <c r="J1274" i="1"/>
  <c r="J1275" i="1" s="1"/>
  <c r="J1276" i="1"/>
  <c r="J1277" i="1" s="1"/>
  <c r="J1278" i="1" s="1"/>
  <c r="J1279" i="1" s="1"/>
  <c r="J1280" i="1"/>
  <c r="J1281" i="1" s="1"/>
  <c r="J1282" i="1" s="1"/>
  <c r="J1283" i="1" s="1"/>
  <c r="J1284" i="1"/>
  <c r="J1285" i="1" s="1"/>
  <c r="J1286" i="1" s="1"/>
  <c r="J1287" i="1" s="1"/>
  <c r="J1288" i="1" s="1"/>
  <c r="J1289" i="1"/>
  <c r="J1290" i="1" s="1"/>
  <c r="J1291" i="1" s="1"/>
  <c r="J1292" i="1" s="1"/>
  <c r="J1293" i="1" s="1"/>
  <c r="J1294" i="1" s="1"/>
  <c r="J1295" i="1" s="1"/>
  <c r="J1296" i="1"/>
  <c r="J1297" i="1" s="1"/>
  <c r="J1298" i="1" s="1"/>
  <c r="J1299" i="1" s="1"/>
  <c r="J1300" i="1"/>
  <c r="J1301" i="1" s="1"/>
  <c r="J1302" i="1" s="1"/>
  <c r="J1303" i="1" s="1"/>
  <c r="J1304" i="1" s="1"/>
  <c r="J1305" i="1" s="1"/>
  <c r="J1306" i="1" s="1"/>
  <c r="J1307" i="1"/>
  <c r="J1308" i="1" s="1"/>
  <c r="J1309" i="1" s="1"/>
  <c r="J1310" i="1" s="1"/>
  <c r="J1311" i="1" s="1"/>
  <c r="J1312" i="1" s="1"/>
  <c r="J1313" i="1" s="1"/>
  <c r="J1314" i="1" s="1"/>
  <c r="J1315" i="1"/>
  <c r="J1316" i="1" s="1"/>
  <c r="J1317" i="1" s="1"/>
  <c r="J1318" i="1" s="1"/>
  <c r="J1319" i="1" s="1"/>
  <c r="J1320" i="1"/>
  <c r="J1321" i="1" s="1"/>
  <c r="J1322" i="1" s="1"/>
  <c r="J1323" i="1" s="1"/>
  <c r="J1324" i="1" s="1"/>
  <c r="J1325" i="1" s="1"/>
  <c r="J1326" i="1"/>
  <c r="J1327" i="1" s="1"/>
  <c r="J1328" i="1" s="1"/>
  <c r="J1329" i="1" s="1"/>
  <c r="J1330" i="1" s="1"/>
  <c r="J1331" i="1" s="1"/>
  <c r="J1332" i="1"/>
  <c r="J1333" i="1" s="1"/>
  <c r="J1334" i="1" s="1"/>
  <c r="J1335" i="1" s="1"/>
  <c r="J1336" i="1"/>
  <c r="J1337" i="1" s="1"/>
  <c r="J1338" i="1"/>
  <c r="J1339" i="1" s="1"/>
  <c r="J1340" i="1"/>
  <c r="J1341" i="1" s="1"/>
  <c r="J1342" i="1" s="1"/>
  <c r="J1343" i="1" s="1"/>
  <c r="J1344" i="1"/>
  <c r="J1345" i="1" s="1"/>
  <c r="J1346" i="1"/>
  <c r="J1347" i="1" s="1"/>
  <c r="J1348" i="1" s="1"/>
  <c r="J1349" i="1" s="1"/>
  <c r="J1350" i="1"/>
  <c r="J1351" i="1" s="1"/>
  <c r="J1352" i="1" s="1"/>
  <c r="J1353" i="1" s="1"/>
  <c r="J1354" i="1"/>
  <c r="J1355" i="1" s="1"/>
  <c r="J1356" i="1" s="1"/>
  <c r="J1357" i="1" s="1"/>
  <c r="J1358" i="1" s="1"/>
  <c r="J1359" i="1" s="1"/>
  <c r="J1360" i="1"/>
  <c r="J1361" i="1" s="1"/>
  <c r="J1362" i="1" s="1"/>
  <c r="J1363" i="1" s="1"/>
  <c r="J1364" i="1"/>
  <c r="J1365" i="1" s="1"/>
  <c r="J1366" i="1"/>
  <c r="J1367" i="1" s="1"/>
  <c r="J1368" i="1" s="1"/>
  <c r="J1369" i="1"/>
  <c r="J1370" i="1" s="1"/>
  <c r="J1371" i="1" s="1"/>
  <c r="J1372" i="1" s="1"/>
  <c r="J1373" i="1" s="1"/>
  <c r="J1374" i="1"/>
  <c r="J1375" i="1" s="1"/>
  <c r="J1376" i="1" s="1"/>
  <c r="J1377" i="1" s="1"/>
  <c r="J1378" i="1" s="1"/>
  <c r="J1379" i="1" s="1"/>
  <c r="J1380" i="1"/>
  <c r="J1381" i="1" s="1"/>
  <c r="J1382" i="1" s="1"/>
  <c r="J1383" i="1" s="1"/>
  <c r="J1384" i="1" s="1"/>
  <c r="J1385" i="1" s="1"/>
  <c r="J1386" i="1" s="1"/>
  <c r="J1387" i="1" s="1"/>
  <c r="J1388" i="1" s="1"/>
  <c r="J1389" i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/>
  <c r="J1400" i="1" s="1"/>
  <c r="J1401" i="1" s="1"/>
  <c r="J1402" i="1"/>
  <c r="J1403" i="1" s="1"/>
  <c r="J1404" i="1" s="1"/>
  <c r="J1405" i="1" s="1"/>
  <c r="J1406" i="1" s="1"/>
  <c r="J1407" i="1" s="1"/>
  <c r="J1408" i="1" s="1"/>
  <c r="J1409" i="1"/>
  <c r="J1410" i="1" s="1"/>
  <c r="J1411" i="1" s="1"/>
  <c r="J1412" i="1"/>
  <c r="J1413" i="1" s="1"/>
  <c r="J1414" i="1" s="1"/>
  <c r="J1415" i="1" s="1"/>
  <c r="J1416" i="1"/>
  <c r="J1417" i="1" s="1"/>
  <c r="J1418" i="1" s="1"/>
  <c r="J1419" i="1" s="1"/>
  <c r="J1420" i="1" s="1"/>
  <c r="J1421" i="1" s="1"/>
  <c r="J1422" i="1" s="1"/>
  <c r="J1423" i="1"/>
  <c r="J1424" i="1" s="1"/>
  <c r="J1425" i="1" s="1"/>
  <c r="J1426" i="1"/>
  <c r="J1427" i="1" s="1"/>
  <c r="J1428" i="1" s="1"/>
  <c r="J1429" i="1" s="1"/>
  <c r="J1430" i="1" s="1"/>
  <c r="J3" i="1"/>
  <c r="J4" i="1" s="1"/>
  <c r="I5" i="1"/>
  <c r="I6" i="1" s="1"/>
  <c r="I7" i="1" s="1"/>
  <c r="I8" i="1" s="1"/>
  <c r="I9" i="1" s="1"/>
  <c r="I10" i="1" s="1"/>
  <c r="I11" i="1" s="1"/>
  <c r="I12" i="1" s="1"/>
  <c r="I13" i="1" s="1"/>
  <c r="I14" i="1"/>
  <c r="I15" i="1" s="1"/>
  <c r="I16" i="1"/>
  <c r="I17" i="1" s="1"/>
  <c r="I18" i="1" s="1"/>
  <c r="I19" i="1" s="1"/>
  <c r="I20" i="1" s="1"/>
  <c r="I21" i="1"/>
  <c r="I22" i="1" s="1"/>
  <c r="I23" i="1" s="1"/>
  <c r="I24" i="1" s="1"/>
  <c r="I25" i="1" s="1"/>
  <c r="I26" i="1" s="1"/>
  <c r="I27" i="1"/>
  <c r="I28" i="1" s="1"/>
  <c r="I29" i="1" s="1"/>
  <c r="I30" i="1" s="1"/>
  <c r="I31" i="1" s="1"/>
  <c r="I32" i="1"/>
  <c r="I33" i="1" s="1"/>
  <c r="I34" i="1" s="1"/>
  <c r="I35" i="1"/>
  <c r="I36" i="1" s="1"/>
  <c r="I37" i="1" s="1"/>
  <c r="I38" i="1" s="1"/>
  <c r="I39" i="1"/>
  <c r="I40" i="1" s="1"/>
  <c r="I41" i="1" s="1"/>
  <c r="I42" i="1"/>
  <c r="I43" i="1" s="1"/>
  <c r="I44" i="1" s="1"/>
  <c r="I45" i="1" s="1"/>
  <c r="I46" i="1" s="1"/>
  <c r="I47" i="1"/>
  <c r="I48" i="1" s="1"/>
  <c r="I49" i="1" s="1"/>
  <c r="I50" i="1" s="1"/>
  <c r="I51" i="1" s="1"/>
  <c r="I52" i="1" s="1"/>
  <c r="I53" i="1" s="1"/>
  <c r="I54" i="1" s="1"/>
  <c r="I55" i="1"/>
  <c r="I56" i="1" s="1"/>
  <c r="I57" i="1" s="1"/>
  <c r="I58" i="1" s="1"/>
  <c r="I59" i="1" s="1"/>
  <c r="I60" i="1" s="1"/>
  <c r="I61" i="1"/>
  <c r="I62" i="1" s="1"/>
  <c r="I63" i="1" s="1"/>
  <c r="I64" i="1"/>
  <c r="I65" i="1" s="1"/>
  <c r="I66" i="1" s="1"/>
  <c r="I67" i="1" s="1"/>
  <c r="I68" i="1" s="1"/>
  <c r="I69" i="1" s="1"/>
  <c r="I70" i="1" s="1"/>
  <c r="I71" i="1"/>
  <c r="I72" i="1" s="1"/>
  <c r="I73" i="1" s="1"/>
  <c r="I74" i="1" s="1"/>
  <c r="I75" i="1" s="1"/>
  <c r="I76" i="1" s="1"/>
  <c r="I77" i="1"/>
  <c r="I78" i="1" s="1"/>
  <c r="I79" i="1" s="1"/>
  <c r="I80" i="1" s="1"/>
  <c r="I81" i="1"/>
  <c r="I82" i="1" s="1"/>
  <c r="I83" i="1" s="1"/>
  <c r="I84" i="1" s="1"/>
  <c r="I85" i="1" s="1"/>
  <c r="I86" i="1"/>
  <c r="I87" i="1" s="1"/>
  <c r="I88" i="1"/>
  <c r="I89" i="1" s="1"/>
  <c r="I90" i="1"/>
  <c r="I91" i="1" s="1"/>
  <c r="I92" i="1" s="1"/>
  <c r="I93" i="1"/>
  <c r="I94" i="1" s="1"/>
  <c r="I95" i="1" s="1"/>
  <c r="I96" i="1" s="1"/>
  <c r="I97" i="1" s="1"/>
  <c r="I98" i="1"/>
  <c r="I99" i="1" s="1"/>
  <c r="I100" i="1"/>
  <c r="I101" i="1" s="1"/>
  <c r="I102" i="1" s="1"/>
  <c r="I103" i="1" s="1"/>
  <c r="I104" i="1" s="1"/>
  <c r="I105" i="1"/>
  <c r="I106" i="1" s="1"/>
  <c r="I107" i="1" s="1"/>
  <c r="I108" i="1" s="1"/>
  <c r="I109" i="1" s="1"/>
  <c r="I110" i="1"/>
  <c r="I111" i="1" s="1"/>
  <c r="I112" i="1" s="1"/>
  <c r="I113" i="1"/>
  <c r="I114" i="1" s="1"/>
  <c r="I115" i="1" s="1"/>
  <c r="I116" i="1" s="1"/>
  <c r="I117" i="1" s="1"/>
  <c r="I118" i="1"/>
  <c r="I119" i="1" s="1"/>
  <c r="I120" i="1"/>
  <c r="I121" i="1" s="1"/>
  <c r="I122" i="1"/>
  <c r="I123" i="1" s="1"/>
  <c r="I124" i="1" s="1"/>
  <c r="I125" i="1"/>
  <c r="I126" i="1" s="1"/>
  <c r="I127" i="1" s="1"/>
  <c r="I128" i="1" s="1"/>
  <c r="I129" i="1"/>
  <c r="I130" i="1" s="1"/>
  <c r="I131" i="1" s="1"/>
  <c r="I132" i="1" s="1"/>
  <c r="I133" i="1"/>
  <c r="I134" i="1" s="1"/>
  <c r="I135" i="1" s="1"/>
  <c r="I136" i="1"/>
  <c r="I137" i="1" s="1"/>
  <c r="I138" i="1" s="1"/>
  <c r="I139" i="1"/>
  <c r="I140" i="1" s="1"/>
  <c r="I141" i="1"/>
  <c r="I142" i="1" s="1"/>
  <c r="I143" i="1" s="1"/>
  <c r="I144" i="1" s="1"/>
  <c r="I145" i="1" s="1"/>
  <c r="I146" i="1"/>
  <c r="I147" i="1" s="1"/>
  <c r="I148" i="1" s="1"/>
  <c r="I149" i="1" s="1"/>
  <c r="I150" i="1"/>
  <c r="I151" i="1" s="1"/>
  <c r="I152" i="1" s="1"/>
  <c r="I153" i="1" s="1"/>
  <c r="I154" i="1" s="1"/>
  <c r="I155" i="1" s="1"/>
  <c r="I156" i="1" s="1"/>
  <c r="I157" i="1" s="1"/>
  <c r="I158" i="1"/>
  <c r="I159" i="1" s="1"/>
  <c r="I160" i="1" s="1"/>
  <c r="I161" i="1" s="1"/>
  <c r="I162" i="1" s="1"/>
  <c r="I163" i="1" s="1"/>
  <c r="I164" i="1" s="1"/>
  <c r="I165" i="1"/>
  <c r="I166" i="1" s="1"/>
  <c r="I167" i="1" s="1"/>
  <c r="I168" i="1" s="1"/>
  <c r="I169" i="1"/>
  <c r="I170" i="1" s="1"/>
  <c r="I171" i="1" s="1"/>
  <c r="I172" i="1" s="1"/>
  <c r="I173" i="1" s="1"/>
  <c r="I174" i="1" s="1"/>
  <c r="I175" i="1"/>
  <c r="I176" i="1" s="1"/>
  <c r="I177" i="1" s="1"/>
  <c r="I178" i="1" s="1"/>
  <c r="I179" i="1" s="1"/>
  <c r="I180" i="1" s="1"/>
  <c r="I181" i="1" s="1"/>
  <c r="I182" i="1" s="1"/>
  <c r="I183" i="1"/>
  <c r="I184" i="1" s="1"/>
  <c r="I185" i="1" s="1"/>
  <c r="I186" i="1" s="1"/>
  <c r="I187" i="1"/>
  <c r="I188" i="1" s="1"/>
  <c r="I189" i="1" s="1"/>
  <c r="I190" i="1" s="1"/>
  <c r="I191" i="1" s="1"/>
  <c r="I192" i="1" s="1"/>
  <c r="I193" i="1"/>
  <c r="I194" i="1" s="1"/>
  <c r="I195" i="1" s="1"/>
  <c r="I196" i="1" s="1"/>
  <c r="I197" i="1" s="1"/>
  <c r="I198" i="1" s="1"/>
  <c r="I199" i="1"/>
  <c r="I200" i="1" s="1"/>
  <c r="I201" i="1" s="1"/>
  <c r="I202" i="1" s="1"/>
  <c r="I203" i="1" s="1"/>
  <c r="I204" i="1"/>
  <c r="I205" i="1" s="1"/>
  <c r="I206" i="1"/>
  <c r="I207" i="1" s="1"/>
  <c r="I208" i="1"/>
  <c r="I209" i="1" s="1"/>
  <c r="I210" i="1" s="1"/>
  <c r="I211" i="1" s="1"/>
  <c r="I212" i="1" s="1"/>
  <c r="I213" i="1" s="1"/>
  <c r="I214" i="1"/>
  <c r="I215" i="1" s="1"/>
  <c r="I216" i="1" s="1"/>
  <c r="I217" i="1" s="1"/>
  <c r="I218" i="1" s="1"/>
  <c r="I219" i="1"/>
  <c r="I220" i="1" s="1"/>
  <c r="I221" i="1" s="1"/>
  <c r="I222" i="1" s="1"/>
  <c r="I223" i="1" s="1"/>
  <c r="I224" i="1" s="1"/>
  <c r="I225" i="1" s="1"/>
  <c r="I226" i="1" s="1"/>
  <c r="I227" i="1"/>
  <c r="I228" i="1" s="1"/>
  <c r="I229" i="1"/>
  <c r="I230" i="1" s="1"/>
  <c r="I231" i="1" s="1"/>
  <c r="I232" i="1" s="1"/>
  <c r="I233" i="1" s="1"/>
  <c r="I234" i="1" s="1"/>
  <c r="I235" i="1" s="1"/>
  <c r="I236" i="1" s="1"/>
  <c r="I237" i="1"/>
  <c r="I238" i="1" s="1"/>
  <c r="I239" i="1" s="1"/>
  <c r="I240" i="1" s="1"/>
  <c r="I241" i="1" s="1"/>
  <c r="I242" i="1" s="1"/>
  <c r="I243" i="1"/>
  <c r="I244" i="1" s="1"/>
  <c r="I245" i="1" s="1"/>
  <c r="I246" i="1" s="1"/>
  <c r="I247" i="1" s="1"/>
  <c r="I248" i="1"/>
  <c r="I249" i="1" s="1"/>
  <c r="I250" i="1" s="1"/>
  <c r="I251" i="1" s="1"/>
  <c r="I252" i="1" s="1"/>
  <c r="I253" i="1"/>
  <c r="I254" i="1" s="1"/>
  <c r="I255" i="1" s="1"/>
  <c r="I256" i="1" s="1"/>
  <c r="I257" i="1"/>
  <c r="I258" i="1" s="1"/>
  <c r="I259" i="1" s="1"/>
  <c r="I260" i="1" s="1"/>
  <c r="I261" i="1" s="1"/>
  <c r="I262" i="1" s="1"/>
  <c r="I263" i="1"/>
  <c r="I264" i="1" s="1"/>
  <c r="I265" i="1" s="1"/>
  <c r="I266" i="1" s="1"/>
  <c r="I267" i="1" s="1"/>
  <c r="I268" i="1" s="1"/>
  <c r="I269" i="1"/>
  <c r="I270" i="1" s="1"/>
  <c r="I271" i="1" s="1"/>
  <c r="I272" i="1" s="1"/>
  <c r="I273" i="1"/>
  <c r="I274" i="1" s="1"/>
  <c r="I275" i="1" s="1"/>
  <c r="I276" i="1" s="1"/>
  <c r="I277" i="1" s="1"/>
  <c r="I278" i="1"/>
  <c r="I279" i="1" s="1"/>
  <c r="I280" i="1" s="1"/>
  <c r="I281" i="1" s="1"/>
  <c r="I282" i="1" s="1"/>
  <c r="I283" i="1" s="1"/>
  <c r="I284" i="1" s="1"/>
  <c r="I285" i="1"/>
  <c r="I286" i="1" s="1"/>
  <c r="I287" i="1" s="1"/>
  <c r="I288" i="1"/>
  <c r="I289" i="1" s="1"/>
  <c r="I290" i="1" s="1"/>
  <c r="I291" i="1"/>
  <c r="I292" i="1" s="1"/>
  <c r="I293" i="1" s="1"/>
  <c r="I294" i="1"/>
  <c r="I295" i="1" s="1"/>
  <c r="I296" i="1"/>
  <c r="I297" i="1" s="1"/>
  <c r="I298" i="1"/>
  <c r="I299" i="1" s="1"/>
  <c r="I300" i="1" s="1"/>
  <c r="I301" i="1" s="1"/>
  <c r="I302" i="1" s="1"/>
  <c r="I303" i="1" s="1"/>
  <c r="I304" i="1" s="1"/>
  <c r="I305" i="1" s="1"/>
  <c r="I306" i="1"/>
  <c r="I307" i="1" s="1"/>
  <c r="I308" i="1"/>
  <c r="I309" i="1" s="1"/>
  <c r="I310" i="1"/>
  <c r="I311" i="1" s="1"/>
  <c r="I312" i="1"/>
  <c r="I313" i="1" s="1"/>
  <c r="I314" i="1" s="1"/>
  <c r="I315" i="1" s="1"/>
  <c r="I316" i="1"/>
  <c r="I317" i="1" s="1"/>
  <c r="I318" i="1" s="1"/>
  <c r="I319" i="1" s="1"/>
  <c r="I320" i="1"/>
  <c r="I321" i="1" s="1"/>
  <c r="I322" i="1"/>
  <c r="I323" i="1" s="1"/>
  <c r="I324" i="1" s="1"/>
  <c r="I325" i="1"/>
  <c r="I326" i="1" s="1"/>
  <c r="I327" i="1"/>
  <c r="I328" i="1" s="1"/>
  <c r="I329" i="1" s="1"/>
  <c r="I330" i="1" s="1"/>
  <c r="I331" i="1" s="1"/>
  <c r="I332" i="1"/>
  <c r="I333" i="1" s="1"/>
  <c r="I334" i="1" s="1"/>
  <c r="I335" i="1" s="1"/>
  <c r="I336" i="1" s="1"/>
  <c r="I337" i="1" s="1"/>
  <c r="I338" i="1" s="1"/>
  <c r="I339" i="1" s="1"/>
  <c r="I340" i="1"/>
  <c r="I341" i="1" s="1"/>
  <c r="I342" i="1" s="1"/>
  <c r="I343" i="1" s="1"/>
  <c r="I344" i="1" s="1"/>
  <c r="I345" i="1"/>
  <c r="I346" i="1" s="1"/>
  <c r="I347" i="1" s="1"/>
  <c r="I348" i="1" s="1"/>
  <c r="I349" i="1"/>
  <c r="I350" i="1" s="1"/>
  <c r="I351" i="1" s="1"/>
  <c r="I352" i="1" s="1"/>
  <c r="I353" i="1" s="1"/>
  <c r="I354" i="1"/>
  <c r="I355" i="1" s="1"/>
  <c r="I356" i="1" s="1"/>
  <c r="I357" i="1" s="1"/>
  <c r="I358" i="1" s="1"/>
  <c r="I359" i="1"/>
  <c r="I360" i="1" s="1"/>
  <c r="I361" i="1" s="1"/>
  <c r="I362" i="1" s="1"/>
  <c r="I363" i="1" s="1"/>
  <c r="I364" i="1" s="1"/>
  <c r="I365" i="1"/>
  <c r="I366" i="1" s="1"/>
  <c r="I367" i="1" s="1"/>
  <c r="I368" i="1"/>
  <c r="I369" i="1" s="1"/>
  <c r="I370" i="1" s="1"/>
  <c r="I371" i="1" s="1"/>
  <c r="I372" i="1"/>
  <c r="I373" i="1" s="1"/>
  <c r="I374" i="1" s="1"/>
  <c r="I375" i="1"/>
  <c r="I376" i="1" s="1"/>
  <c r="I377" i="1" s="1"/>
  <c r="I378" i="1" s="1"/>
  <c r="I379" i="1" s="1"/>
  <c r="I380" i="1" s="1"/>
  <c r="I381" i="1"/>
  <c r="I382" i="1" s="1"/>
  <c r="I383" i="1" s="1"/>
  <c r="I384" i="1" s="1"/>
  <c r="I385" i="1" s="1"/>
  <c r="I386" i="1" s="1"/>
  <c r="I387" i="1"/>
  <c r="I388" i="1" s="1"/>
  <c r="I389" i="1" s="1"/>
  <c r="I390" i="1" s="1"/>
  <c r="I391" i="1" s="1"/>
  <c r="I392" i="1" s="1"/>
  <c r="I393" i="1"/>
  <c r="I394" i="1" s="1"/>
  <c r="I395" i="1" s="1"/>
  <c r="I396" i="1" s="1"/>
  <c r="I397" i="1"/>
  <c r="I398" i="1" s="1"/>
  <c r="I399" i="1" s="1"/>
  <c r="I400" i="1"/>
  <c r="I401" i="1" s="1"/>
  <c r="I402" i="1" s="1"/>
  <c r="I403" i="1" s="1"/>
  <c r="I404" i="1"/>
  <c r="I405" i="1" s="1"/>
  <c r="I406" i="1"/>
  <c r="I407" i="1" s="1"/>
  <c r="I408" i="1"/>
  <c r="I409" i="1" s="1"/>
  <c r="I410" i="1"/>
  <c r="I411" i="1" s="1"/>
  <c r="I412" i="1" s="1"/>
  <c r="I413" i="1" s="1"/>
  <c r="I414" i="1" s="1"/>
  <c r="I415" i="1" s="1"/>
  <c r="I416" i="1" s="1"/>
  <c r="I417" i="1" s="1"/>
  <c r="I418" i="1"/>
  <c r="I419" i="1" s="1"/>
  <c r="I420" i="1" s="1"/>
  <c r="I421" i="1"/>
  <c r="I422" i="1" s="1"/>
  <c r="I423" i="1" s="1"/>
  <c r="I424" i="1" s="1"/>
  <c r="I425" i="1"/>
  <c r="I426" i="1" s="1"/>
  <c r="I427" i="1"/>
  <c r="I428" i="1" s="1"/>
  <c r="I429" i="1" s="1"/>
  <c r="I430" i="1" s="1"/>
  <c r="I431" i="1" s="1"/>
  <c r="I432" i="1" s="1"/>
  <c r="I433" i="1"/>
  <c r="I434" i="1" s="1"/>
  <c r="I435" i="1" s="1"/>
  <c r="I436" i="1" s="1"/>
  <c r="I437" i="1" s="1"/>
  <c r="I438" i="1"/>
  <c r="I439" i="1" s="1"/>
  <c r="I440" i="1" s="1"/>
  <c r="I441" i="1" s="1"/>
  <c r="I442" i="1" s="1"/>
  <c r="I443" i="1"/>
  <c r="I444" i="1" s="1"/>
  <c r="I445" i="1" s="1"/>
  <c r="I446" i="1" s="1"/>
  <c r="I447" i="1" s="1"/>
  <c r="I448" i="1"/>
  <c r="I449" i="1" s="1"/>
  <c r="I450" i="1" s="1"/>
  <c r="I451" i="1" s="1"/>
  <c r="I452" i="1" s="1"/>
  <c r="I453" i="1" s="1"/>
  <c r="I454" i="1"/>
  <c r="I455" i="1" s="1"/>
  <c r="I456" i="1" s="1"/>
  <c r="I457" i="1"/>
  <c r="I458" i="1" s="1"/>
  <c r="I459" i="1" s="1"/>
  <c r="I460" i="1" s="1"/>
  <c r="I461" i="1"/>
  <c r="I462" i="1" s="1"/>
  <c r="I463" i="1" s="1"/>
  <c r="I464" i="1" s="1"/>
  <c r="I465" i="1"/>
  <c r="I466" i="1" s="1"/>
  <c r="I467" i="1" s="1"/>
  <c r="I468" i="1"/>
  <c r="I469" i="1" s="1"/>
  <c r="I470" i="1" s="1"/>
  <c r="I471" i="1" s="1"/>
  <c r="I472" i="1"/>
  <c r="I473" i="1" s="1"/>
  <c r="I474" i="1" s="1"/>
  <c r="I475" i="1" s="1"/>
  <c r="I476" i="1" s="1"/>
  <c r="I477" i="1" s="1"/>
  <c r="I478" i="1" s="1"/>
  <c r="I479" i="1"/>
  <c r="I480" i="1" s="1"/>
  <c r="I481" i="1" s="1"/>
  <c r="I482" i="1" s="1"/>
  <c r="I483" i="1" s="1"/>
  <c r="I484" i="1"/>
  <c r="I485" i="1" s="1"/>
  <c r="I486" i="1" s="1"/>
  <c r="I487" i="1" s="1"/>
  <c r="I488" i="1" s="1"/>
  <c r="I489" i="1" s="1"/>
  <c r="I490" i="1"/>
  <c r="I491" i="1" s="1"/>
  <c r="I492" i="1" s="1"/>
  <c r="I493" i="1" s="1"/>
  <c r="I494" i="1"/>
  <c r="I495" i="1" s="1"/>
  <c r="I496" i="1" s="1"/>
  <c r="I497" i="1" s="1"/>
  <c r="I498" i="1" s="1"/>
  <c r="I499" i="1" s="1"/>
  <c r="I500" i="1" s="1"/>
  <c r="I501" i="1" s="1"/>
  <c r="I502" i="1" s="1"/>
  <c r="I503" i="1"/>
  <c r="I504" i="1" s="1"/>
  <c r="I505" i="1" s="1"/>
  <c r="I506" i="1" s="1"/>
  <c r="I507" i="1" s="1"/>
  <c r="I508" i="1" s="1"/>
  <c r="I509" i="1"/>
  <c r="I510" i="1" s="1"/>
  <c r="I511" i="1" s="1"/>
  <c r="I512" i="1" s="1"/>
  <c r="I513" i="1"/>
  <c r="I514" i="1" s="1"/>
  <c r="I515" i="1" s="1"/>
  <c r="I516" i="1"/>
  <c r="I517" i="1" s="1"/>
  <c r="I518" i="1" s="1"/>
  <c r="I519" i="1" s="1"/>
  <c r="I520" i="1"/>
  <c r="I521" i="1" s="1"/>
  <c r="I522" i="1" s="1"/>
  <c r="I523" i="1" s="1"/>
  <c r="I524" i="1" s="1"/>
  <c r="I525" i="1"/>
  <c r="I526" i="1" s="1"/>
  <c r="I527" i="1"/>
  <c r="I528" i="1" s="1"/>
  <c r="I529" i="1" s="1"/>
  <c r="I530" i="1" s="1"/>
  <c r="I531" i="1" s="1"/>
  <c r="I532" i="1" s="1"/>
  <c r="I533" i="1"/>
  <c r="I534" i="1" s="1"/>
  <c r="I535" i="1" s="1"/>
  <c r="I536" i="1" s="1"/>
  <c r="I537" i="1" s="1"/>
  <c r="I538" i="1" s="1"/>
  <c r="I539" i="1" s="1"/>
  <c r="I540" i="1" s="1"/>
  <c r="I541" i="1"/>
  <c r="I542" i="1" s="1"/>
  <c r="I543" i="1" s="1"/>
  <c r="I544" i="1"/>
  <c r="I545" i="1" s="1"/>
  <c r="I546" i="1" s="1"/>
  <c r="I547" i="1" s="1"/>
  <c r="I548" i="1" s="1"/>
  <c r="I549" i="1" s="1"/>
  <c r="I550" i="1"/>
  <c r="I551" i="1" s="1"/>
  <c r="I552" i="1" s="1"/>
  <c r="I553" i="1" s="1"/>
  <c r="I554" i="1" s="1"/>
  <c r="I555" i="1"/>
  <c r="I556" i="1" s="1"/>
  <c r="I557" i="1" s="1"/>
  <c r="I558" i="1"/>
  <c r="I559" i="1" s="1"/>
  <c r="I560" i="1" s="1"/>
  <c r="I561" i="1" s="1"/>
  <c r="I562" i="1" s="1"/>
  <c r="I563" i="1"/>
  <c r="I564" i="1" s="1"/>
  <c r="I565" i="1" s="1"/>
  <c r="I566" i="1" s="1"/>
  <c r="I567" i="1"/>
  <c r="I568" i="1" s="1"/>
  <c r="I569" i="1" s="1"/>
  <c r="I570" i="1" s="1"/>
  <c r="I571" i="1"/>
  <c r="I572" i="1" s="1"/>
  <c r="I573" i="1" s="1"/>
  <c r="I574" i="1"/>
  <c r="I575" i="1" s="1"/>
  <c r="I576" i="1" s="1"/>
  <c r="I577" i="1" s="1"/>
  <c r="I578" i="1" s="1"/>
  <c r="I579" i="1"/>
  <c r="I580" i="1" s="1"/>
  <c r="I581" i="1"/>
  <c r="I582" i="1" s="1"/>
  <c r="I583" i="1" s="1"/>
  <c r="I584" i="1" s="1"/>
  <c r="I585" i="1" s="1"/>
  <c r="I586" i="1"/>
  <c r="I587" i="1" s="1"/>
  <c r="I588" i="1"/>
  <c r="I589" i="1" s="1"/>
  <c r="I590" i="1" s="1"/>
  <c r="I591" i="1" s="1"/>
  <c r="I592" i="1"/>
  <c r="I593" i="1" s="1"/>
  <c r="I594" i="1" s="1"/>
  <c r="I595" i="1"/>
  <c r="I596" i="1" s="1"/>
  <c r="I597" i="1"/>
  <c r="I598" i="1" s="1"/>
  <c r="I599" i="1" s="1"/>
  <c r="I600" i="1"/>
  <c r="I601" i="1" s="1"/>
  <c r="I602" i="1" s="1"/>
  <c r="I603" i="1" s="1"/>
  <c r="I604" i="1"/>
  <c r="I605" i="1" s="1"/>
  <c r="I606" i="1" s="1"/>
  <c r="I607" i="1"/>
  <c r="I608" i="1" s="1"/>
  <c r="I609" i="1" s="1"/>
  <c r="I610" i="1" s="1"/>
  <c r="I611" i="1" s="1"/>
  <c r="I612" i="1"/>
  <c r="I613" i="1" s="1"/>
  <c r="I614" i="1" s="1"/>
  <c r="I615" i="1" s="1"/>
  <c r="I616" i="1" s="1"/>
  <c r="I617" i="1"/>
  <c r="I618" i="1" s="1"/>
  <c r="I619" i="1" s="1"/>
  <c r="I620" i="1" s="1"/>
  <c r="I621" i="1" s="1"/>
  <c r="I622" i="1" s="1"/>
  <c r="I623" i="1"/>
  <c r="I624" i="1" s="1"/>
  <c r="I625" i="1" s="1"/>
  <c r="I626" i="1"/>
  <c r="I627" i="1" s="1"/>
  <c r="I628" i="1" s="1"/>
  <c r="I629" i="1" s="1"/>
  <c r="I630" i="1" s="1"/>
  <c r="I631" i="1" s="1"/>
  <c r="I632" i="1"/>
  <c r="I633" i="1" s="1"/>
  <c r="I634" i="1" s="1"/>
  <c r="I635" i="1" s="1"/>
  <c r="I636" i="1" s="1"/>
  <c r="I637" i="1"/>
  <c r="I638" i="1" s="1"/>
  <c r="I639" i="1" s="1"/>
  <c r="I640" i="1" s="1"/>
  <c r="I641" i="1"/>
  <c r="I642" i="1" s="1"/>
  <c r="I643" i="1" s="1"/>
  <c r="I644" i="1" s="1"/>
  <c r="I645" i="1"/>
  <c r="I646" i="1" s="1"/>
  <c r="I647" i="1" s="1"/>
  <c r="I648" i="1" s="1"/>
  <c r="I649" i="1" s="1"/>
  <c r="I650" i="1" s="1"/>
  <c r="I651" i="1" s="1"/>
  <c r="I652" i="1"/>
  <c r="I653" i="1" s="1"/>
  <c r="I654" i="1"/>
  <c r="I655" i="1" s="1"/>
  <c r="I656" i="1" s="1"/>
  <c r="I657" i="1"/>
  <c r="I658" i="1" s="1"/>
  <c r="I659" i="1"/>
  <c r="I660" i="1" s="1"/>
  <c r="I661" i="1" s="1"/>
  <c r="I662" i="1" s="1"/>
  <c r="I663" i="1"/>
  <c r="I664" i="1" s="1"/>
  <c r="I665" i="1" s="1"/>
  <c r="I666" i="1" s="1"/>
  <c r="I667" i="1" s="1"/>
  <c r="I668" i="1"/>
  <c r="I669" i="1" s="1"/>
  <c r="I670" i="1" s="1"/>
  <c r="I671" i="1"/>
  <c r="I672" i="1" s="1"/>
  <c r="I673" i="1" s="1"/>
  <c r="I674" i="1"/>
  <c r="I675" i="1" s="1"/>
  <c r="I676" i="1" s="1"/>
  <c r="I677" i="1" s="1"/>
  <c r="I678" i="1" s="1"/>
  <c r="I679" i="1"/>
  <c r="I680" i="1" s="1"/>
  <c r="I681" i="1" s="1"/>
  <c r="I682" i="1"/>
  <c r="I683" i="1" s="1"/>
  <c r="I684" i="1" s="1"/>
  <c r="I685" i="1" s="1"/>
  <c r="I686" i="1" s="1"/>
  <c r="I687" i="1"/>
  <c r="I688" i="1" s="1"/>
  <c r="I689" i="1" s="1"/>
  <c r="I690" i="1" s="1"/>
  <c r="I691" i="1"/>
  <c r="I692" i="1" s="1"/>
  <c r="I693" i="1" s="1"/>
  <c r="I694" i="1" s="1"/>
  <c r="I695" i="1"/>
  <c r="I696" i="1" s="1"/>
  <c r="I697" i="1"/>
  <c r="I698" i="1" s="1"/>
  <c r="I699" i="1" s="1"/>
  <c r="I700" i="1" s="1"/>
  <c r="I701" i="1" s="1"/>
  <c r="I702" i="1" s="1"/>
  <c r="I703" i="1" s="1"/>
  <c r="I704" i="1" s="1"/>
  <c r="I705" i="1"/>
  <c r="I706" i="1" s="1"/>
  <c r="I707" i="1" s="1"/>
  <c r="I708" i="1" s="1"/>
  <c r="I709" i="1" s="1"/>
  <c r="I710" i="1" s="1"/>
  <c r="I711" i="1" s="1"/>
  <c r="I712" i="1" s="1"/>
  <c r="I713" i="1" s="1"/>
  <c r="I714" i="1"/>
  <c r="I715" i="1" s="1"/>
  <c r="I716" i="1" s="1"/>
  <c r="I717" i="1" s="1"/>
  <c r="I718" i="1" s="1"/>
  <c r="I719" i="1" s="1"/>
  <c r="I720" i="1" s="1"/>
  <c r="I721" i="1" s="1"/>
  <c r="I722" i="1"/>
  <c r="I723" i="1" s="1"/>
  <c r="I724" i="1" s="1"/>
  <c r="I725" i="1" s="1"/>
  <c r="I726" i="1" s="1"/>
  <c r="I727" i="1" s="1"/>
  <c r="I728" i="1" s="1"/>
  <c r="I729" i="1" s="1"/>
  <c r="I730" i="1"/>
  <c r="I731" i="1" s="1"/>
  <c r="I732" i="1" s="1"/>
  <c r="I733" i="1" s="1"/>
  <c r="I734" i="1" s="1"/>
  <c r="I735" i="1"/>
  <c r="I736" i="1" s="1"/>
  <c r="I737" i="1" s="1"/>
  <c r="I738" i="1" s="1"/>
  <c r="I739" i="1" s="1"/>
  <c r="I740" i="1"/>
  <c r="I741" i="1" s="1"/>
  <c r="I742" i="1" s="1"/>
  <c r="I743" i="1"/>
  <c r="I744" i="1" s="1"/>
  <c r="I745" i="1" s="1"/>
  <c r="I746" i="1"/>
  <c r="I747" i="1" s="1"/>
  <c r="I748" i="1" s="1"/>
  <c r="I749" i="1" s="1"/>
  <c r="I750" i="1" s="1"/>
  <c r="I751" i="1" s="1"/>
  <c r="I752" i="1" s="1"/>
  <c r="I753" i="1" s="1"/>
  <c r="I754" i="1" s="1"/>
  <c r="I755" i="1"/>
  <c r="I756" i="1" s="1"/>
  <c r="I757" i="1" s="1"/>
  <c r="I758" i="1" s="1"/>
  <c r="I759" i="1" s="1"/>
  <c r="I760" i="1" s="1"/>
  <c r="I761" i="1" s="1"/>
  <c r="I762" i="1"/>
  <c r="I763" i="1" s="1"/>
  <c r="I764" i="1"/>
  <c r="I765" i="1" s="1"/>
  <c r="I766" i="1" s="1"/>
  <c r="I767" i="1" s="1"/>
  <c r="I768" i="1"/>
  <c r="I769" i="1" s="1"/>
  <c r="I770" i="1"/>
  <c r="I771" i="1" s="1"/>
  <c r="I772" i="1" s="1"/>
  <c r="I773" i="1" s="1"/>
  <c r="I774" i="1"/>
  <c r="I775" i="1" s="1"/>
  <c r="I776" i="1" s="1"/>
  <c r="I777" i="1" s="1"/>
  <c r="I778" i="1" s="1"/>
  <c r="I779" i="1"/>
  <c r="I780" i="1" s="1"/>
  <c r="I781" i="1" s="1"/>
  <c r="I782" i="1" s="1"/>
  <c r="I783" i="1"/>
  <c r="I784" i="1" s="1"/>
  <c r="I785" i="1" s="1"/>
  <c r="I786" i="1"/>
  <c r="I787" i="1" s="1"/>
  <c r="I788" i="1"/>
  <c r="I789" i="1" s="1"/>
  <c r="I790" i="1"/>
  <c r="I791" i="1" s="1"/>
  <c r="I792" i="1" s="1"/>
  <c r="I793" i="1" s="1"/>
  <c r="I794" i="1"/>
  <c r="I795" i="1" s="1"/>
  <c r="I796" i="1" s="1"/>
  <c r="I797" i="1" s="1"/>
  <c r="I798" i="1"/>
  <c r="I799" i="1" s="1"/>
  <c r="I800" i="1" s="1"/>
  <c r="I801" i="1" s="1"/>
  <c r="I802" i="1"/>
  <c r="I803" i="1" s="1"/>
  <c r="I804" i="1" s="1"/>
  <c r="I805" i="1" s="1"/>
  <c r="I806" i="1"/>
  <c r="I807" i="1" s="1"/>
  <c r="I808" i="1"/>
  <c r="I809" i="1" s="1"/>
  <c r="I810" i="1" s="1"/>
  <c r="I811" i="1" s="1"/>
  <c r="I812" i="1" s="1"/>
  <c r="I813" i="1"/>
  <c r="I814" i="1" s="1"/>
  <c r="I815" i="1" s="1"/>
  <c r="I816" i="1"/>
  <c r="I817" i="1" s="1"/>
  <c r="I818" i="1" s="1"/>
  <c r="I819" i="1"/>
  <c r="I820" i="1" s="1"/>
  <c r="I821" i="1"/>
  <c r="I822" i="1" s="1"/>
  <c r="I823" i="1"/>
  <c r="I824" i="1" s="1"/>
  <c r="I825" i="1" s="1"/>
  <c r="I826" i="1" s="1"/>
  <c r="I827" i="1" s="1"/>
  <c r="I828" i="1"/>
  <c r="I829" i="1" s="1"/>
  <c r="I830" i="1" s="1"/>
  <c r="I831" i="1" s="1"/>
  <c r="I832" i="1" s="1"/>
  <c r="I833" i="1"/>
  <c r="I834" i="1" s="1"/>
  <c r="I835" i="1" s="1"/>
  <c r="I836" i="1"/>
  <c r="I837" i="1" s="1"/>
  <c r="I838" i="1" s="1"/>
  <c r="I839" i="1" s="1"/>
  <c r="I840" i="1" s="1"/>
  <c r="I841" i="1"/>
  <c r="I842" i="1" s="1"/>
  <c r="I843" i="1" s="1"/>
  <c r="I844" i="1" s="1"/>
  <c r="I845" i="1" s="1"/>
  <c r="I846" i="1" s="1"/>
  <c r="I847" i="1"/>
  <c r="I848" i="1" s="1"/>
  <c r="I849" i="1" s="1"/>
  <c r="I850" i="1" s="1"/>
  <c r="I851" i="1"/>
  <c r="I852" i="1" s="1"/>
  <c r="I853" i="1" s="1"/>
  <c r="I854" i="1" s="1"/>
  <c r="I855" i="1" s="1"/>
  <c r="I856" i="1" s="1"/>
  <c r="I857" i="1"/>
  <c r="I858" i="1" s="1"/>
  <c r="I859" i="1" s="1"/>
  <c r="I860" i="1"/>
  <c r="I861" i="1" s="1"/>
  <c r="I862" i="1"/>
  <c r="I863" i="1" s="1"/>
  <c r="I864" i="1" s="1"/>
  <c r="I865" i="1" s="1"/>
  <c r="I866" i="1"/>
  <c r="I867" i="1" s="1"/>
  <c r="I868" i="1" s="1"/>
  <c r="I869" i="1" s="1"/>
  <c r="I870" i="1" s="1"/>
  <c r="I871" i="1" s="1"/>
  <c r="I872" i="1" s="1"/>
  <c r="I873" i="1" s="1"/>
  <c r="I874" i="1"/>
  <c r="I875" i="1" s="1"/>
  <c r="I876" i="1" s="1"/>
  <c r="I877" i="1" s="1"/>
  <c r="I878" i="1"/>
  <c r="I879" i="1" s="1"/>
  <c r="I880" i="1" s="1"/>
  <c r="I881" i="1" s="1"/>
  <c r="I882" i="1" s="1"/>
  <c r="I883" i="1"/>
  <c r="I884" i="1" s="1"/>
  <c r="I885" i="1" s="1"/>
  <c r="I886" i="1"/>
  <c r="I887" i="1" s="1"/>
  <c r="I888" i="1"/>
  <c r="I889" i="1" s="1"/>
  <c r="I890" i="1"/>
  <c r="I891" i="1" s="1"/>
  <c r="I892" i="1" s="1"/>
  <c r="I893" i="1" s="1"/>
  <c r="I894" i="1" s="1"/>
  <c r="I895" i="1"/>
  <c r="I896" i="1" s="1"/>
  <c r="I897" i="1" s="1"/>
  <c r="I898" i="1" s="1"/>
  <c r="I899" i="1"/>
  <c r="I900" i="1" s="1"/>
  <c r="I901" i="1" s="1"/>
  <c r="I902" i="1"/>
  <c r="I903" i="1" s="1"/>
  <c r="I904" i="1" s="1"/>
  <c r="I905" i="1" s="1"/>
  <c r="I906" i="1"/>
  <c r="I907" i="1" s="1"/>
  <c r="I908" i="1" s="1"/>
  <c r="I909" i="1" s="1"/>
  <c r="I910" i="1" s="1"/>
  <c r="I911" i="1" s="1"/>
  <c r="I912" i="1" s="1"/>
  <c r="I913" i="1" s="1"/>
  <c r="I914" i="1"/>
  <c r="I915" i="1" s="1"/>
  <c r="I916" i="1" s="1"/>
  <c r="I917" i="1" s="1"/>
  <c r="I918" i="1" s="1"/>
  <c r="I919" i="1" s="1"/>
  <c r="I920" i="1" s="1"/>
  <c r="I921" i="1" s="1"/>
  <c r="I922" i="1"/>
  <c r="I923" i="1" s="1"/>
  <c r="I924" i="1" s="1"/>
  <c r="I925" i="1" s="1"/>
  <c r="I926" i="1"/>
  <c r="I927" i="1" s="1"/>
  <c r="I928" i="1" s="1"/>
  <c r="I929" i="1" s="1"/>
  <c r="I930" i="1" s="1"/>
  <c r="I931" i="1"/>
  <c r="I932" i="1" s="1"/>
  <c r="I933" i="1" s="1"/>
  <c r="I934" i="1" s="1"/>
  <c r="I935" i="1"/>
  <c r="I936" i="1" s="1"/>
  <c r="I937" i="1" s="1"/>
  <c r="I938" i="1" s="1"/>
  <c r="I939" i="1"/>
  <c r="I940" i="1" s="1"/>
  <c r="I941" i="1" s="1"/>
  <c r="I942" i="1"/>
  <c r="I943" i="1" s="1"/>
  <c r="I944" i="1" s="1"/>
  <c r="I945" i="1"/>
  <c r="I946" i="1" s="1"/>
  <c r="I947" i="1" s="1"/>
  <c r="I948" i="1"/>
  <c r="I949" i="1" s="1"/>
  <c r="I950" i="1"/>
  <c r="I951" i="1" s="1"/>
  <c r="I952" i="1" s="1"/>
  <c r="I953" i="1"/>
  <c r="I954" i="1" s="1"/>
  <c r="I955" i="1" s="1"/>
  <c r="I956" i="1"/>
  <c r="I957" i="1" s="1"/>
  <c r="I958" i="1" s="1"/>
  <c r="I959" i="1" s="1"/>
  <c r="I960" i="1"/>
  <c r="I961" i="1" s="1"/>
  <c r="I962" i="1" s="1"/>
  <c r="I963" i="1" s="1"/>
  <c r="I964" i="1" s="1"/>
  <c r="I965" i="1" s="1"/>
  <c r="I966" i="1" s="1"/>
  <c r="I967" i="1" s="1"/>
  <c r="I968" i="1" s="1"/>
  <c r="I969" i="1"/>
  <c r="I970" i="1" s="1"/>
  <c r="I971" i="1" s="1"/>
  <c r="I972" i="1" s="1"/>
  <c r="I973" i="1" s="1"/>
  <c r="I974" i="1" s="1"/>
  <c r="I975" i="1" s="1"/>
  <c r="I976" i="1"/>
  <c r="I977" i="1" s="1"/>
  <c r="I978" i="1" s="1"/>
  <c r="I979" i="1" s="1"/>
  <c r="I980" i="1" s="1"/>
  <c r="I981" i="1" s="1"/>
  <c r="I982" i="1" s="1"/>
  <c r="I983" i="1"/>
  <c r="I984" i="1" s="1"/>
  <c r="I985" i="1" s="1"/>
  <c r="I986" i="1" s="1"/>
  <c r="I987" i="1" s="1"/>
  <c r="I988" i="1"/>
  <c r="I989" i="1" s="1"/>
  <c r="I990" i="1"/>
  <c r="I991" i="1" s="1"/>
  <c r="I992" i="1" s="1"/>
  <c r="I993" i="1" s="1"/>
  <c r="I994" i="1" s="1"/>
  <c r="I995" i="1" s="1"/>
  <c r="I996" i="1" s="1"/>
  <c r="I997" i="1" s="1"/>
  <c r="I998" i="1"/>
  <c r="I999" i="1" s="1"/>
  <c r="I1000" i="1" s="1"/>
  <c r="I1001" i="1" s="1"/>
  <c r="I1002" i="1"/>
  <c r="I1003" i="1" s="1"/>
  <c r="I1004" i="1"/>
  <c r="I1005" i="1" s="1"/>
  <c r="I1006" i="1" s="1"/>
  <c r="I1007" i="1" s="1"/>
  <c r="I1008" i="1" s="1"/>
  <c r="I1009" i="1" s="1"/>
  <c r="I1010" i="1" s="1"/>
  <c r="I1011" i="1" s="1"/>
  <c r="I1012" i="1"/>
  <c r="I1013" i="1" s="1"/>
  <c r="I1014" i="1" s="1"/>
  <c r="I1015" i="1" s="1"/>
  <c r="I1016" i="1" s="1"/>
  <c r="I1017" i="1" s="1"/>
  <c r="I1018" i="1" s="1"/>
  <c r="I1019" i="1" s="1"/>
  <c r="I1020" i="1" s="1"/>
  <c r="I1021" i="1"/>
  <c r="I1022" i="1" s="1"/>
  <c r="I1023" i="1" s="1"/>
  <c r="I1024" i="1" s="1"/>
  <c r="I1025" i="1" s="1"/>
  <c r="I1026" i="1" s="1"/>
  <c r="I1027" i="1"/>
  <c r="I1028" i="1" s="1"/>
  <c r="I1029" i="1" s="1"/>
  <c r="I1030" i="1" s="1"/>
  <c r="I1031" i="1"/>
  <c r="I1032" i="1" s="1"/>
  <c r="I1033" i="1"/>
  <c r="I1034" i="1" s="1"/>
  <c r="I1035" i="1" s="1"/>
  <c r="I1036" i="1" s="1"/>
  <c r="I1037" i="1" s="1"/>
  <c r="I1038" i="1"/>
  <c r="I1039" i="1" s="1"/>
  <c r="I1040" i="1" s="1"/>
  <c r="I1041" i="1" s="1"/>
  <c r="I1042" i="1" s="1"/>
  <c r="I1043" i="1"/>
  <c r="I1044" i="1" s="1"/>
  <c r="I1045" i="1" s="1"/>
  <c r="I1046" i="1" s="1"/>
  <c r="I1047" i="1" s="1"/>
  <c r="I1048" i="1" s="1"/>
  <c r="I1049" i="1" s="1"/>
  <c r="I1050" i="1" s="1"/>
  <c r="I1051" i="1"/>
  <c r="I1052" i="1" s="1"/>
  <c r="I1053" i="1" s="1"/>
  <c r="I1054" i="1" s="1"/>
  <c r="I1055" i="1" s="1"/>
  <c r="I1056" i="1"/>
  <c r="I1057" i="1" s="1"/>
  <c r="I1058" i="1" s="1"/>
  <c r="I1059" i="1" s="1"/>
  <c r="I1060" i="1" s="1"/>
  <c r="I1061" i="1" s="1"/>
  <c r="I1062" i="1" s="1"/>
  <c r="I1063" i="1" s="1"/>
  <c r="I1064" i="1" s="1"/>
  <c r="I1065" i="1"/>
  <c r="I1066" i="1" s="1"/>
  <c r="I1067" i="1" s="1"/>
  <c r="I1068" i="1" s="1"/>
  <c r="I1069" i="1" s="1"/>
  <c r="I1070" i="1"/>
  <c r="I1071" i="1" s="1"/>
  <c r="I1072" i="1" s="1"/>
  <c r="I1073" i="1" s="1"/>
  <c r="I1074" i="1"/>
  <c r="I1075" i="1" s="1"/>
  <c r="I1076" i="1" s="1"/>
  <c r="I1077" i="1" s="1"/>
  <c r="I1078" i="1"/>
  <c r="I1079" i="1" s="1"/>
  <c r="I1080" i="1" s="1"/>
  <c r="I1081" i="1" s="1"/>
  <c r="I1082" i="1" s="1"/>
  <c r="I1083" i="1" s="1"/>
  <c r="I1084" i="1" s="1"/>
  <c r="I1085" i="1" s="1"/>
  <c r="I1086" i="1"/>
  <c r="I1087" i="1" s="1"/>
  <c r="I1088" i="1" s="1"/>
  <c r="I1089" i="1" s="1"/>
  <c r="I1090" i="1" s="1"/>
  <c r="I1091" i="1"/>
  <c r="I1092" i="1" s="1"/>
  <c r="I1093" i="1" s="1"/>
  <c r="I1094" i="1" s="1"/>
  <c r="I1095" i="1" s="1"/>
  <c r="I1096" i="1" s="1"/>
  <c r="I1097" i="1" s="1"/>
  <c r="I1098" i="1" s="1"/>
  <c r="I1099" i="1"/>
  <c r="I1100" i="1" s="1"/>
  <c r="I1101" i="1" s="1"/>
  <c r="I1102" i="1" s="1"/>
  <c r="I1103" i="1"/>
  <c r="I1104" i="1" s="1"/>
  <c r="I1105" i="1" s="1"/>
  <c r="I1106" i="1" s="1"/>
  <c r="I1107" i="1" s="1"/>
  <c r="I1108" i="1"/>
  <c r="I1109" i="1"/>
  <c r="I1110" i="1" s="1"/>
  <c r="I1111" i="1" s="1"/>
  <c r="I1112" i="1" s="1"/>
  <c r="I1113" i="1" s="1"/>
  <c r="I1114" i="1" s="1"/>
  <c r="I1115" i="1" s="1"/>
  <c r="I1116" i="1" s="1"/>
  <c r="I1117" i="1"/>
  <c r="I1118" i="1" s="1"/>
  <c r="I1119" i="1"/>
  <c r="I1120" i="1" s="1"/>
  <c r="I1121" i="1"/>
  <c r="I1122" i="1" s="1"/>
  <c r="I1123" i="1" s="1"/>
  <c r="I1124" i="1" s="1"/>
  <c r="I1125" i="1" s="1"/>
  <c r="I1126" i="1" s="1"/>
  <c r="I1127" i="1"/>
  <c r="I1128" i="1" s="1"/>
  <c r="I1129" i="1"/>
  <c r="I1130" i="1" s="1"/>
  <c r="I1131" i="1"/>
  <c r="I1132" i="1" s="1"/>
  <c r="I1133" i="1"/>
  <c r="I1134" i="1" s="1"/>
  <c r="I1135" i="1" s="1"/>
  <c r="I1136" i="1" s="1"/>
  <c r="I1137" i="1" s="1"/>
  <c r="I1138" i="1" s="1"/>
  <c r="I1139" i="1"/>
  <c r="I1140" i="1" s="1"/>
  <c r="I1141" i="1" s="1"/>
  <c r="I1142" i="1" s="1"/>
  <c r="I1143" i="1" s="1"/>
  <c r="I1144" i="1" s="1"/>
  <c r="I1145" i="1"/>
  <c r="I1146" i="1" s="1"/>
  <c r="I1147" i="1" s="1"/>
  <c r="I1148" i="1" s="1"/>
  <c r="I1149" i="1"/>
  <c r="I1150" i="1" s="1"/>
  <c r="I1151" i="1" s="1"/>
  <c r="I1152" i="1" s="1"/>
  <c r="I1153" i="1" s="1"/>
  <c r="I1154" i="1"/>
  <c r="I1155" i="1" s="1"/>
  <c r="I1156" i="1" s="1"/>
  <c r="I1157" i="1" s="1"/>
  <c r="I1158" i="1"/>
  <c r="I1159" i="1" s="1"/>
  <c r="I1160" i="1" s="1"/>
  <c r="I1161" i="1" s="1"/>
  <c r="I1162" i="1" s="1"/>
  <c r="I1163" i="1"/>
  <c r="I1164" i="1" s="1"/>
  <c r="I1165" i="1"/>
  <c r="I1166" i="1" s="1"/>
  <c r="I1167" i="1" s="1"/>
  <c r="I1168" i="1" s="1"/>
  <c r="I1169" i="1" s="1"/>
  <c r="I1170" i="1"/>
  <c r="I1171" i="1" s="1"/>
  <c r="I1172" i="1" s="1"/>
  <c r="I1173" i="1" s="1"/>
  <c r="I1174" i="1" s="1"/>
  <c r="I1175" i="1" s="1"/>
  <c r="I1176" i="1" s="1"/>
  <c r="I1177" i="1"/>
  <c r="I1178" i="1" s="1"/>
  <c r="I1179" i="1" s="1"/>
  <c r="I1180" i="1" s="1"/>
  <c r="I1181" i="1" s="1"/>
  <c r="I1182" i="1"/>
  <c r="I1183" i="1" s="1"/>
  <c r="I1184" i="1"/>
  <c r="I1185" i="1" s="1"/>
  <c r="I1186" i="1" s="1"/>
  <c r="I1187" i="1" s="1"/>
  <c r="I1188" i="1"/>
  <c r="I1189" i="1" s="1"/>
  <c r="I1190" i="1"/>
  <c r="I1191" i="1" s="1"/>
  <c r="I1192" i="1" s="1"/>
  <c r="I1193" i="1"/>
  <c r="I1194" i="1" s="1"/>
  <c r="I1195" i="1" s="1"/>
  <c r="I1196" i="1" s="1"/>
  <c r="I1197" i="1" s="1"/>
  <c r="I1198" i="1" s="1"/>
  <c r="I1199" i="1"/>
  <c r="I1200" i="1" s="1"/>
  <c r="I1201" i="1" s="1"/>
  <c r="I1202" i="1" s="1"/>
  <c r="I1203" i="1" s="1"/>
  <c r="I1204" i="1" s="1"/>
  <c r="I1205" i="1"/>
  <c r="I1206" i="1" s="1"/>
  <c r="I1207" i="1" s="1"/>
  <c r="I1208" i="1" s="1"/>
  <c r="I1209" i="1" s="1"/>
  <c r="I1210" i="1"/>
  <c r="I1211" i="1" s="1"/>
  <c r="I1212" i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/>
  <c r="I1223" i="1" s="1"/>
  <c r="I1224" i="1" s="1"/>
  <c r="I1225" i="1" s="1"/>
  <c r="I1226" i="1" s="1"/>
  <c r="I1227" i="1"/>
  <c r="I1228" i="1" s="1"/>
  <c r="I1229" i="1" s="1"/>
  <c r="I1230" i="1" s="1"/>
  <c r="I1231" i="1" s="1"/>
  <c r="I1232" i="1" s="1"/>
  <c r="I1233" i="1"/>
  <c r="I1234" i="1" s="1"/>
  <c r="I1235" i="1" s="1"/>
  <c r="I1236" i="1" s="1"/>
  <c r="I1237" i="1"/>
  <c r="I1238" i="1" s="1"/>
  <c r="I1239" i="1" s="1"/>
  <c r="I1240" i="1" s="1"/>
  <c r="I1241" i="1" s="1"/>
  <c r="I1242" i="1" s="1"/>
  <c r="I1243" i="1"/>
  <c r="I1244" i="1" s="1"/>
  <c r="I1245" i="1" s="1"/>
  <c r="I1246" i="1"/>
  <c r="I1247" i="1" s="1"/>
  <c r="I1248" i="1" s="1"/>
  <c r="I1249" i="1"/>
  <c r="I1250" i="1" s="1"/>
  <c r="I1251" i="1" s="1"/>
  <c r="I1252" i="1" s="1"/>
  <c r="I1253" i="1" s="1"/>
  <c r="I1254" i="1" s="1"/>
  <c r="I1255" i="1" s="1"/>
  <c r="I1256" i="1"/>
  <c r="I1257" i="1" s="1"/>
  <c r="I1258" i="1" s="1"/>
  <c r="I1259" i="1"/>
  <c r="I1260" i="1" s="1"/>
  <c r="I1261" i="1" s="1"/>
  <c r="I1262" i="1" s="1"/>
  <c r="I1263" i="1" s="1"/>
  <c r="I1264" i="1" s="1"/>
  <c r="I1265" i="1"/>
  <c r="I1266" i="1" s="1"/>
  <c r="I1267" i="1" s="1"/>
  <c r="I1268" i="1" s="1"/>
  <c r="I1269" i="1" s="1"/>
  <c r="I1270" i="1" s="1"/>
  <c r="I1271" i="1" s="1"/>
  <c r="I1272" i="1" s="1"/>
  <c r="I1273" i="1" s="1"/>
  <c r="I1274" i="1"/>
  <c r="I1275" i="1" s="1"/>
  <c r="I1276" i="1"/>
  <c r="I1277" i="1" s="1"/>
  <c r="I1278" i="1" s="1"/>
  <c r="I1279" i="1" s="1"/>
  <c r="I1280" i="1"/>
  <c r="I1281" i="1" s="1"/>
  <c r="I1282" i="1" s="1"/>
  <c r="I1283" i="1" s="1"/>
  <c r="I1284" i="1"/>
  <c r="I1285" i="1" s="1"/>
  <c r="I1286" i="1" s="1"/>
  <c r="I1287" i="1" s="1"/>
  <c r="I1288" i="1" s="1"/>
  <c r="I1289" i="1"/>
  <c r="I1290" i="1" s="1"/>
  <c r="I1291" i="1" s="1"/>
  <c r="I1292" i="1" s="1"/>
  <c r="I1293" i="1" s="1"/>
  <c r="I1294" i="1" s="1"/>
  <c r="I1295" i="1" s="1"/>
  <c r="I1296" i="1"/>
  <c r="I1297" i="1" s="1"/>
  <c r="I1298" i="1" s="1"/>
  <c r="I1299" i="1" s="1"/>
  <c r="I1300" i="1"/>
  <c r="I1301" i="1" s="1"/>
  <c r="I1302" i="1" s="1"/>
  <c r="I1303" i="1" s="1"/>
  <c r="I1304" i="1" s="1"/>
  <c r="I1305" i="1" s="1"/>
  <c r="I1306" i="1" s="1"/>
  <c r="I1307" i="1"/>
  <c r="I1308" i="1" s="1"/>
  <c r="I1309" i="1" s="1"/>
  <c r="I1310" i="1" s="1"/>
  <c r="I1311" i="1" s="1"/>
  <c r="I1312" i="1" s="1"/>
  <c r="I1313" i="1" s="1"/>
  <c r="I1314" i="1" s="1"/>
  <c r="I1315" i="1"/>
  <c r="I1316" i="1" s="1"/>
  <c r="I1317" i="1" s="1"/>
  <c r="I1318" i="1" s="1"/>
  <c r="I1319" i="1" s="1"/>
  <c r="I1320" i="1"/>
  <c r="I1321" i="1" s="1"/>
  <c r="I1322" i="1" s="1"/>
  <c r="I1323" i="1" s="1"/>
  <c r="I1324" i="1" s="1"/>
  <c r="I1325" i="1" s="1"/>
  <c r="I1326" i="1"/>
  <c r="I1327" i="1" s="1"/>
  <c r="I1328" i="1" s="1"/>
  <c r="I1329" i="1" s="1"/>
  <c r="I1330" i="1" s="1"/>
  <c r="I1331" i="1" s="1"/>
  <c r="I1332" i="1"/>
  <c r="I1333" i="1" s="1"/>
  <c r="I1334" i="1" s="1"/>
  <c r="I1335" i="1" s="1"/>
  <c r="I1336" i="1"/>
  <c r="I1337" i="1" s="1"/>
  <c r="I1338" i="1"/>
  <c r="I1339" i="1" s="1"/>
  <c r="I1340" i="1"/>
  <c r="I1341" i="1" s="1"/>
  <c r="I1342" i="1" s="1"/>
  <c r="I1343" i="1" s="1"/>
  <c r="I1344" i="1"/>
  <c r="I1345" i="1" s="1"/>
  <c r="I1346" i="1"/>
  <c r="I1347" i="1" s="1"/>
  <c r="I1348" i="1" s="1"/>
  <c r="I1349" i="1" s="1"/>
  <c r="I1350" i="1"/>
  <c r="I1351" i="1" s="1"/>
  <c r="I1352" i="1" s="1"/>
  <c r="I1353" i="1" s="1"/>
  <c r="I1354" i="1"/>
  <c r="I1355" i="1" s="1"/>
  <c r="I1356" i="1" s="1"/>
  <c r="I1357" i="1" s="1"/>
  <c r="I1358" i="1" s="1"/>
  <c r="I1359" i="1" s="1"/>
  <c r="I1360" i="1"/>
  <c r="I1361" i="1" s="1"/>
  <c r="I1362" i="1" s="1"/>
  <c r="I1363" i="1" s="1"/>
  <c r="I1364" i="1"/>
  <c r="I1365" i="1" s="1"/>
  <c r="I1366" i="1"/>
  <c r="I1367" i="1" s="1"/>
  <c r="I1368" i="1" s="1"/>
  <c r="I1369" i="1"/>
  <c r="I1370" i="1" s="1"/>
  <c r="I1371" i="1" s="1"/>
  <c r="I1372" i="1" s="1"/>
  <c r="I1373" i="1" s="1"/>
  <c r="I1374" i="1"/>
  <c r="I1375" i="1" s="1"/>
  <c r="I1376" i="1" s="1"/>
  <c r="I1377" i="1" s="1"/>
  <c r="I1378" i="1" s="1"/>
  <c r="I1379" i="1" s="1"/>
  <c r="I1380" i="1"/>
  <c r="I1381" i="1" s="1"/>
  <c r="I1382" i="1" s="1"/>
  <c r="I1383" i="1" s="1"/>
  <c r="I1384" i="1" s="1"/>
  <c r="I1385" i="1" s="1"/>
  <c r="I1386" i="1" s="1"/>
  <c r="I1387" i="1" s="1"/>
  <c r="I1388" i="1" s="1"/>
  <c r="I1389" i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/>
  <c r="I1400" i="1" s="1"/>
  <c r="I1401" i="1" s="1"/>
  <c r="I1402" i="1"/>
  <c r="I1403" i="1" s="1"/>
  <c r="I1404" i="1" s="1"/>
  <c r="I1405" i="1" s="1"/>
  <c r="I1406" i="1" s="1"/>
  <c r="I1407" i="1" s="1"/>
  <c r="I1408" i="1" s="1"/>
  <c r="I1409" i="1"/>
  <c r="I1410" i="1" s="1"/>
  <c r="I1411" i="1" s="1"/>
  <c r="I1412" i="1"/>
  <c r="I1413" i="1" s="1"/>
  <c r="I1414" i="1" s="1"/>
  <c r="I1415" i="1" s="1"/>
  <c r="I1416" i="1"/>
  <c r="I1417" i="1" s="1"/>
  <c r="I1418" i="1" s="1"/>
  <c r="I1419" i="1" s="1"/>
  <c r="I1420" i="1" s="1"/>
  <c r="I1421" i="1" s="1"/>
  <c r="I1422" i="1" s="1"/>
  <c r="I1423" i="1"/>
  <c r="I1424" i="1" s="1"/>
  <c r="I1425" i="1" s="1"/>
  <c r="I1426" i="1"/>
  <c r="I1427" i="1" s="1"/>
  <c r="I1428" i="1" s="1"/>
  <c r="I1429" i="1" s="1"/>
  <c r="I1430" i="1" s="1"/>
  <c r="I3" i="1"/>
  <c r="I4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G1424" i="1" l="1"/>
  <c r="G1423" i="1"/>
  <c r="G280" i="1" l="1"/>
  <c r="G281" i="1"/>
  <c r="G282" i="1"/>
  <c r="G283" i="1"/>
  <c r="G279" i="1"/>
  <c r="G278" i="1"/>
  <c r="G1263" i="1"/>
  <c r="G1262" i="1"/>
  <c r="G1261" i="1"/>
  <c r="G600" i="1"/>
  <c r="G568" i="1"/>
  <c r="G567" i="1"/>
  <c r="G563" i="1"/>
  <c r="G551" i="1"/>
  <c r="G703" i="1"/>
  <c r="G537" i="1"/>
  <c r="G706" i="1"/>
  <c r="G513" i="1"/>
  <c r="G472" i="1"/>
  <c r="G462" i="1"/>
  <c r="G452" i="1"/>
  <c r="G411" i="1"/>
  <c r="G410" i="1"/>
  <c r="G888" i="1"/>
  <c r="G893" i="1"/>
  <c r="G892" i="1"/>
  <c r="G891" i="1"/>
  <c r="G890" i="1"/>
  <c r="G897" i="1"/>
  <c r="G896" i="1"/>
  <c r="G895" i="1"/>
  <c r="G900" i="1"/>
  <c r="G899" i="1"/>
  <c r="G904" i="1"/>
  <c r="G903" i="1"/>
  <c r="G902" i="1"/>
  <c r="G912" i="1"/>
  <c r="G911" i="1"/>
  <c r="G910" i="1"/>
  <c r="G909" i="1"/>
  <c r="G908" i="1"/>
  <c r="G907" i="1"/>
  <c r="G906" i="1"/>
  <c r="G920" i="1"/>
  <c r="G919" i="1"/>
  <c r="G918" i="1"/>
  <c r="G917" i="1"/>
  <c r="G916" i="1"/>
  <c r="G915" i="1"/>
  <c r="G914" i="1"/>
  <c r="G924" i="1"/>
  <c r="G923" i="1"/>
  <c r="G922" i="1"/>
  <c r="G929" i="1"/>
  <c r="G928" i="1"/>
  <c r="G927" i="1"/>
  <c r="G926" i="1"/>
  <c r="G933" i="1"/>
  <c r="G932" i="1"/>
  <c r="G931" i="1"/>
  <c r="G937" i="1"/>
  <c r="G936" i="1"/>
  <c r="G935" i="1"/>
  <c r="G940" i="1"/>
  <c r="G939" i="1"/>
  <c r="G943" i="1"/>
  <c r="G942" i="1"/>
  <c r="G946" i="1"/>
  <c r="G945" i="1"/>
  <c r="G948" i="1"/>
  <c r="G951" i="1"/>
  <c r="G950" i="1"/>
  <c r="G954" i="1"/>
  <c r="G953" i="1"/>
  <c r="G958" i="1"/>
  <c r="G957" i="1"/>
  <c r="G956" i="1"/>
  <c r="G967" i="1"/>
  <c r="G966" i="1"/>
  <c r="G965" i="1"/>
  <c r="G964" i="1"/>
  <c r="G963" i="1"/>
  <c r="G962" i="1"/>
  <c r="G961" i="1"/>
  <c r="G960" i="1"/>
  <c r="G974" i="1"/>
  <c r="G973" i="1"/>
  <c r="G972" i="1"/>
  <c r="G971" i="1"/>
  <c r="G970" i="1"/>
  <c r="G969" i="1"/>
  <c r="G981" i="1"/>
  <c r="G980" i="1"/>
  <c r="G979" i="1"/>
  <c r="G978" i="1"/>
  <c r="G977" i="1"/>
  <c r="G976" i="1"/>
  <c r="G986" i="1"/>
  <c r="G985" i="1"/>
  <c r="G984" i="1"/>
  <c r="G983" i="1"/>
  <c r="G988" i="1"/>
  <c r="G996" i="1"/>
  <c r="G995" i="1"/>
  <c r="G994" i="1"/>
  <c r="G993" i="1"/>
  <c r="G992" i="1"/>
  <c r="G991" i="1"/>
  <c r="G990" i="1"/>
  <c r="G1000" i="1"/>
  <c r="G999" i="1"/>
  <c r="G998" i="1"/>
  <c r="G1002" i="1"/>
  <c r="G1010" i="1"/>
  <c r="G1009" i="1"/>
  <c r="G1008" i="1"/>
  <c r="G1007" i="1"/>
  <c r="G1006" i="1"/>
  <c r="G1005" i="1"/>
  <c r="G1004" i="1"/>
  <c r="G1019" i="1"/>
  <c r="G1018" i="1"/>
  <c r="G1017" i="1"/>
  <c r="G1016" i="1"/>
  <c r="G1015" i="1"/>
  <c r="G1014" i="1"/>
  <c r="G1013" i="1"/>
  <c r="G1012" i="1"/>
  <c r="G1025" i="1"/>
  <c r="G1024" i="1"/>
  <c r="G310" i="1"/>
  <c r="G1023" i="1"/>
  <c r="G1022" i="1"/>
  <c r="G1021" i="1"/>
  <c r="G1029" i="1"/>
  <c r="G1028" i="1"/>
  <c r="G1027" i="1"/>
  <c r="G1031" i="1"/>
  <c r="G1036" i="1"/>
  <c r="G1035" i="1"/>
  <c r="G1034" i="1"/>
  <c r="G1033" i="1"/>
  <c r="G1041" i="1"/>
  <c r="G1040" i="1"/>
  <c r="G1039" i="1"/>
  <c r="G1038" i="1"/>
  <c r="G1049" i="1"/>
  <c r="G1048" i="1"/>
  <c r="G1047" i="1"/>
  <c r="G1046" i="1"/>
  <c r="G1045" i="1"/>
  <c r="G1044" i="1"/>
  <c r="G1043" i="1"/>
  <c r="G1054" i="1"/>
  <c r="G1053" i="1"/>
  <c r="G1052" i="1"/>
  <c r="G1051" i="1"/>
  <c r="G1063" i="1"/>
  <c r="G1062" i="1"/>
  <c r="G1061" i="1"/>
  <c r="G1060" i="1"/>
  <c r="G1059" i="1"/>
  <c r="G1058" i="1"/>
  <c r="G1057" i="1"/>
  <c r="G1056" i="1"/>
  <c r="G1068" i="1"/>
  <c r="G1067" i="1"/>
  <c r="G1066" i="1"/>
  <c r="G1065" i="1"/>
  <c r="G1072" i="1"/>
  <c r="G1071" i="1"/>
  <c r="G1070" i="1"/>
  <c r="G1076" i="1"/>
  <c r="G1075" i="1"/>
  <c r="G1074" i="1"/>
  <c r="G1084" i="1"/>
  <c r="G1083" i="1"/>
  <c r="G1082" i="1"/>
  <c r="G1081" i="1"/>
  <c r="G1080" i="1"/>
  <c r="G1079" i="1"/>
  <c r="G1078" i="1"/>
  <c r="G1089" i="1"/>
  <c r="G1088" i="1"/>
  <c r="G1087" i="1"/>
  <c r="G1086" i="1"/>
  <c r="G1097" i="1"/>
  <c r="G1096" i="1"/>
  <c r="G1095" i="1"/>
  <c r="G1094" i="1"/>
  <c r="G1093" i="1"/>
  <c r="G1092" i="1"/>
  <c r="G1091" i="1"/>
  <c r="G1101" i="1"/>
  <c r="G1100" i="1"/>
  <c r="G1099" i="1"/>
  <c r="G1106" i="1"/>
  <c r="G1105" i="1"/>
  <c r="G1104" i="1"/>
  <c r="G1103" i="1"/>
  <c r="G1115" i="1"/>
  <c r="G1114" i="1"/>
  <c r="G1113" i="1"/>
  <c r="G1112" i="1"/>
  <c r="G1111" i="1"/>
  <c r="G1110" i="1"/>
  <c r="G1109" i="1"/>
  <c r="G1108" i="1"/>
  <c r="G1117" i="1"/>
  <c r="G1125" i="1"/>
  <c r="G1124" i="1"/>
  <c r="G1123" i="1"/>
  <c r="G1122" i="1"/>
  <c r="G1121" i="1"/>
  <c r="G1120" i="1"/>
  <c r="G1119" i="1"/>
  <c r="G1127" i="1"/>
  <c r="G1129" i="1"/>
  <c r="G1131" i="1"/>
  <c r="G1137" i="1"/>
  <c r="G1136" i="1"/>
  <c r="G1135" i="1"/>
  <c r="G1134" i="1"/>
  <c r="G1133" i="1"/>
  <c r="G1143" i="1"/>
  <c r="G1142" i="1"/>
  <c r="G1141" i="1"/>
  <c r="G1140" i="1"/>
  <c r="G1139" i="1"/>
  <c r="G1147" i="1"/>
  <c r="G1146" i="1"/>
  <c r="G1145" i="1"/>
  <c r="G1152" i="1"/>
  <c r="G1151" i="1"/>
  <c r="G1150" i="1"/>
  <c r="G1149" i="1"/>
  <c r="G1156" i="1"/>
  <c r="G1155" i="1"/>
  <c r="G1154" i="1"/>
  <c r="G1161" i="1"/>
  <c r="G1160" i="1"/>
  <c r="G1159" i="1"/>
  <c r="G1158" i="1"/>
  <c r="G1163" i="1"/>
  <c r="G1168" i="1"/>
  <c r="G1167" i="1"/>
  <c r="G1166" i="1"/>
  <c r="G1165" i="1"/>
  <c r="G1175" i="1"/>
  <c r="G1174" i="1"/>
  <c r="G1173" i="1"/>
  <c r="G1172" i="1"/>
  <c r="G1171" i="1"/>
  <c r="G1170" i="1"/>
  <c r="G1180" i="1"/>
  <c r="G1179" i="1"/>
  <c r="G1178" i="1"/>
  <c r="G1177" i="1"/>
  <c r="G1182" i="1"/>
  <c r="G1186" i="1"/>
  <c r="G1185" i="1"/>
  <c r="G1184" i="1"/>
  <c r="G1188" i="1"/>
  <c r="G1191" i="1"/>
  <c r="G1190" i="1"/>
  <c r="G1197" i="1"/>
  <c r="G1196" i="1"/>
  <c r="G1195" i="1"/>
  <c r="G1194" i="1"/>
  <c r="G1193" i="1"/>
  <c r="G1203" i="1"/>
  <c r="G1202" i="1"/>
  <c r="G1201" i="1"/>
  <c r="G1200" i="1"/>
  <c r="G1199" i="1"/>
  <c r="G1208" i="1"/>
  <c r="G1207" i="1"/>
  <c r="G1206" i="1"/>
  <c r="G1205" i="1"/>
  <c r="G1210" i="1"/>
  <c r="G1220" i="1"/>
  <c r="G1219" i="1"/>
  <c r="G1218" i="1"/>
  <c r="G1217" i="1"/>
  <c r="G1216" i="1"/>
  <c r="G1215" i="1"/>
  <c r="G1214" i="1"/>
  <c r="G1213" i="1"/>
  <c r="G1212" i="1"/>
  <c r="G1225" i="1"/>
  <c r="G1224" i="1"/>
  <c r="G1223" i="1"/>
  <c r="G1222" i="1"/>
  <c r="G1231" i="1"/>
  <c r="G1230" i="1"/>
  <c r="G1229" i="1"/>
  <c r="G1228" i="1"/>
  <c r="G1227" i="1"/>
  <c r="G1235" i="1"/>
  <c r="G1234" i="1"/>
  <c r="G1233" i="1"/>
  <c r="G1241" i="1"/>
  <c r="G1240" i="1"/>
  <c r="G1239" i="1"/>
  <c r="G1238" i="1"/>
  <c r="G1237" i="1"/>
  <c r="G1244" i="1"/>
  <c r="G1243" i="1"/>
  <c r="G1247" i="1"/>
  <c r="G1246" i="1"/>
  <c r="G1254" i="1"/>
  <c r="G1253" i="1"/>
  <c r="G1252" i="1"/>
  <c r="G1251" i="1"/>
  <c r="G1250" i="1"/>
  <c r="G1249" i="1"/>
  <c r="G156" i="1"/>
  <c r="G1272" i="1"/>
  <c r="G1271" i="1"/>
  <c r="G1270" i="1"/>
  <c r="G1269" i="1"/>
  <c r="G1268" i="1"/>
  <c r="G1267" i="1"/>
  <c r="G1266" i="1"/>
  <c r="G1274" i="1"/>
  <c r="G1278" i="1"/>
  <c r="G1277" i="1"/>
  <c r="G1276" i="1"/>
  <c r="G1282" i="1"/>
  <c r="G1281" i="1"/>
  <c r="G1280" i="1"/>
  <c r="G1287" i="1"/>
  <c r="G1286" i="1"/>
  <c r="G1285" i="1"/>
  <c r="G1284" i="1"/>
  <c r="G1294" i="1"/>
  <c r="G1293" i="1"/>
  <c r="G1292" i="1"/>
  <c r="G1291" i="1"/>
  <c r="G1290" i="1"/>
  <c r="G1289" i="1"/>
  <c r="G1298" i="1"/>
  <c r="G1297" i="1"/>
  <c r="G1296" i="1"/>
  <c r="G127" i="1"/>
  <c r="G1305" i="1"/>
  <c r="G1304" i="1"/>
  <c r="G1303" i="1"/>
  <c r="G1302" i="1"/>
  <c r="G1301" i="1"/>
  <c r="G1300" i="1"/>
  <c r="G1313" i="1"/>
  <c r="G1312" i="1"/>
  <c r="G1311" i="1"/>
  <c r="G1310" i="1"/>
  <c r="G1309" i="1"/>
  <c r="G1308" i="1"/>
  <c r="G1307" i="1"/>
  <c r="G1324" i="1"/>
  <c r="G1323" i="1"/>
  <c r="G1322" i="1"/>
  <c r="G1321" i="1"/>
  <c r="G1320" i="1"/>
  <c r="G1330" i="1"/>
  <c r="G1329" i="1"/>
  <c r="G1328" i="1"/>
  <c r="G1327" i="1"/>
  <c r="G1326" i="1"/>
  <c r="G103" i="1"/>
  <c r="G102" i="1"/>
  <c r="G101" i="1"/>
  <c r="G1334" i="1"/>
  <c r="G1333" i="1"/>
  <c r="G1332" i="1"/>
  <c r="G100" i="1"/>
  <c r="G1336" i="1"/>
  <c r="G1338" i="1"/>
  <c r="G1342" i="1"/>
  <c r="G1341" i="1"/>
  <c r="G1340" i="1"/>
  <c r="G1344" i="1"/>
  <c r="G96" i="1"/>
  <c r="G1348" i="1"/>
  <c r="G93" i="1"/>
  <c r="G1347" i="1"/>
  <c r="G1346" i="1"/>
  <c r="G1352" i="1"/>
  <c r="G1351" i="1"/>
  <c r="G1350" i="1"/>
  <c r="G1358" i="1"/>
  <c r="G1357" i="1"/>
  <c r="G1356" i="1"/>
  <c r="G1355" i="1"/>
  <c r="G1354" i="1"/>
  <c r="G1362" i="1"/>
  <c r="G1361" i="1"/>
  <c r="G1360" i="1"/>
  <c r="G1364" i="1"/>
  <c r="G1367" i="1"/>
  <c r="G1366" i="1"/>
  <c r="G1372" i="1"/>
  <c r="G1371" i="1"/>
  <c r="G1370" i="1"/>
  <c r="G1369" i="1"/>
  <c r="G67" i="1"/>
  <c r="G1378" i="1"/>
  <c r="G1377" i="1"/>
  <c r="G1376" i="1"/>
  <c r="G1375" i="1"/>
  <c r="G1374" i="1"/>
  <c r="G57" i="1"/>
  <c r="G1386" i="1"/>
  <c r="G1385" i="1"/>
  <c r="G56" i="1"/>
  <c r="G55" i="1"/>
  <c r="G1384" i="1"/>
  <c r="G1383" i="1"/>
  <c r="G1382" i="1"/>
  <c r="G1381" i="1"/>
  <c r="G1380" i="1"/>
  <c r="G1397" i="1"/>
  <c r="G1396" i="1"/>
  <c r="G1395" i="1"/>
  <c r="G1394" i="1"/>
  <c r="G1393" i="1"/>
  <c r="G1392" i="1"/>
  <c r="G1391" i="1"/>
  <c r="G1390" i="1"/>
  <c r="G1389" i="1"/>
  <c r="G1400" i="1"/>
  <c r="G1399" i="1"/>
  <c r="G1407" i="1"/>
  <c r="G1406" i="1"/>
  <c r="G1405" i="1"/>
  <c r="G1404" i="1"/>
  <c r="G1403" i="1"/>
  <c r="G1402" i="1"/>
  <c r="G1410" i="1"/>
  <c r="G1409" i="1"/>
  <c r="G1413" i="1"/>
  <c r="G1412" i="1"/>
  <c r="G1421" i="1"/>
  <c r="G1420" i="1"/>
  <c r="G1419" i="1"/>
  <c r="G1418" i="1"/>
  <c r="G1417" i="1"/>
  <c r="G1416" i="1"/>
  <c r="G1429" i="1"/>
  <c r="G1428" i="1"/>
  <c r="G1427" i="1"/>
  <c r="G1426" i="1"/>
  <c r="G5" i="1"/>
</calcChain>
</file>

<file path=xl/sharedStrings.xml><?xml version="1.0" encoding="utf-8"?>
<sst xmlns="http://schemas.openxmlformats.org/spreadsheetml/2006/main" count="1449" uniqueCount="325">
  <si>
    <t>StudyID</t>
  </si>
  <si>
    <t>AB42</t>
  </si>
  <si>
    <t>AB40</t>
  </si>
  <si>
    <t>AB42/AB40</t>
  </si>
  <si>
    <t>ABEANN</t>
  </si>
  <si>
    <t>ABEBER</t>
  </si>
  <si>
    <t>ADADAV</t>
  </si>
  <si>
    <t>ALBSUS</t>
  </si>
  <si>
    <t>ALDJOY</t>
  </si>
  <si>
    <t>ALEJAM</t>
  </si>
  <si>
    <t>ANDGLA</t>
  </si>
  <si>
    <t>APPGIN</t>
  </si>
  <si>
    <t>APPTED</t>
  </si>
  <si>
    <t>ARNDAV</t>
  </si>
  <si>
    <t>ATWCON</t>
  </si>
  <si>
    <t>AULDAU</t>
  </si>
  <si>
    <t>AULGLE</t>
  </si>
  <si>
    <t>AUSDAV</t>
  </si>
  <si>
    <t>AUSKAR</t>
  </si>
  <si>
    <t>AUXROB</t>
  </si>
  <si>
    <t>BACDEB</t>
  </si>
  <si>
    <t>BAIELI</t>
  </si>
  <si>
    <t>BALKAT</t>
  </si>
  <si>
    <t>BARBAR</t>
  </si>
  <si>
    <t>BARGRA</t>
  </si>
  <si>
    <t>BARKEV</t>
  </si>
  <si>
    <t>BARMAY</t>
  </si>
  <si>
    <t>BARPAT</t>
  </si>
  <si>
    <t>BARPET</t>
  </si>
  <si>
    <t>BEAJAN</t>
  </si>
  <si>
    <t>BEIALE</t>
  </si>
  <si>
    <t>BELLIN</t>
  </si>
  <si>
    <t>BERPAT</t>
  </si>
  <si>
    <t>BICPAU</t>
  </si>
  <si>
    <t>BIRBAR</t>
  </si>
  <si>
    <t>BLAMAR</t>
  </si>
  <si>
    <t>BLOHAR</t>
  </si>
  <si>
    <t>BODANN</t>
  </si>
  <si>
    <t>BOWHER</t>
  </si>
  <si>
    <t>BRAANI</t>
  </si>
  <si>
    <t>BRAANN</t>
  </si>
  <si>
    <t>BRADON</t>
  </si>
  <si>
    <t>BRULAW</t>
  </si>
  <si>
    <t>BUNBOB</t>
  </si>
  <si>
    <t>BUTLET</t>
  </si>
  <si>
    <t>CADMAR</t>
  </si>
  <si>
    <t>CADSTE</t>
  </si>
  <si>
    <t>CARBAR</t>
  </si>
  <si>
    <t>CARJAN</t>
  </si>
  <si>
    <t>CASEMI</t>
  </si>
  <si>
    <t>CATROB</t>
  </si>
  <si>
    <t>CHAJOH</t>
  </si>
  <si>
    <t>CHAMAR</t>
  </si>
  <si>
    <t>CHASAM</t>
  </si>
  <si>
    <t>CHOYOU</t>
  </si>
  <si>
    <t>CIBPAT</t>
  </si>
  <si>
    <t>CINJOS</t>
  </si>
  <si>
    <t>COFPAT</t>
  </si>
  <si>
    <t>COLWIL</t>
  </si>
  <si>
    <t>COMSUS</t>
  </si>
  <si>
    <t>CONLUC</t>
  </si>
  <si>
    <t>CONNAN</t>
  </si>
  <si>
    <t>COOCLI</t>
  </si>
  <si>
    <t>COOTOM</t>
  </si>
  <si>
    <t>COYSUS</t>
  </si>
  <si>
    <t>CROLIN</t>
  </si>
  <si>
    <t>CUSJAC</t>
  </si>
  <si>
    <t>DARJES</t>
  </si>
  <si>
    <t>DAVJOE</t>
  </si>
  <si>
    <t>DAVKAR</t>
  </si>
  <si>
    <t>DELMAN</t>
  </si>
  <si>
    <t>DEMBAR</t>
  </si>
  <si>
    <t>DEMDEA</t>
  </si>
  <si>
    <t>DESDAV</t>
  </si>
  <si>
    <t>DIFELI</t>
  </si>
  <si>
    <t>DOEMAR</t>
  </si>
  <si>
    <t>DOLCAR</t>
  </si>
  <si>
    <t>DOLTOM</t>
  </si>
  <si>
    <t>DONTOM</t>
  </si>
  <si>
    <t>DUNEVE</t>
  </si>
  <si>
    <t>DUNPET</t>
  </si>
  <si>
    <t>DUSDEB</t>
  </si>
  <si>
    <t>EAGMAR</t>
  </si>
  <si>
    <t>EYSARL</t>
  </si>
  <si>
    <t>FEREIL</t>
  </si>
  <si>
    <t>FIECHA</t>
  </si>
  <si>
    <t>FIECYN</t>
  </si>
  <si>
    <t>FIEDEB</t>
  </si>
  <si>
    <t>FIELEO</t>
  </si>
  <si>
    <t>FLALOU</t>
  </si>
  <si>
    <t>FLAMIC</t>
  </si>
  <si>
    <t>FLEGRA</t>
  </si>
  <si>
    <t>FLEJOH</t>
  </si>
  <si>
    <t>FORCHR</t>
  </si>
  <si>
    <t>FORPIE</t>
  </si>
  <si>
    <t>FRIVIR</t>
  </si>
  <si>
    <t>GAFJAM</t>
  </si>
  <si>
    <t>GAFSAN</t>
  </si>
  <si>
    <t>GAUBET</t>
  </si>
  <si>
    <t>GEAGER</t>
  </si>
  <si>
    <t>GEEBAR</t>
  </si>
  <si>
    <t>GENCOL</t>
  </si>
  <si>
    <t>GESBAR</t>
  </si>
  <si>
    <t>GINGLE</t>
  </si>
  <si>
    <t>GOLSUS</t>
  </si>
  <si>
    <t>GOOBAR</t>
  </si>
  <si>
    <t>GRAWHI</t>
  </si>
  <si>
    <t>GREPEG</t>
  </si>
  <si>
    <t>GRIMER</t>
  </si>
  <si>
    <t>GRIRAN</t>
  </si>
  <si>
    <t>HALJOY</t>
  </si>
  <si>
    <t>HARARD</t>
  </si>
  <si>
    <t>HARCAT</t>
  </si>
  <si>
    <t>HARJAM</t>
  </si>
  <si>
    <t>HEBBER</t>
  </si>
  <si>
    <t>HEDANN</t>
  </si>
  <si>
    <t>HEDDOL</t>
  </si>
  <si>
    <t>HEFREB</t>
  </si>
  <si>
    <t>HEFSHA</t>
  </si>
  <si>
    <t>HEIFAY</t>
  </si>
  <si>
    <t>HENJER</t>
  </si>
  <si>
    <t>HENLAR</t>
  </si>
  <si>
    <t>HESTOM</t>
  </si>
  <si>
    <t>HIEDOT</t>
  </si>
  <si>
    <t>HILCAR</t>
  </si>
  <si>
    <t>HILDOR</t>
  </si>
  <si>
    <t>HINJOH</t>
  </si>
  <si>
    <t>HINLIN</t>
  </si>
  <si>
    <t>HONJOH</t>
  </si>
  <si>
    <t>HORKAR</t>
  </si>
  <si>
    <t>HOWCAN</t>
  </si>
  <si>
    <t>HUBBET</t>
  </si>
  <si>
    <t>HURBER</t>
  </si>
  <si>
    <t>HURJOA</t>
  </si>
  <si>
    <t>JOHSAU</t>
  </si>
  <si>
    <t>KAYJEW</t>
  </si>
  <si>
    <t>KELANE</t>
  </si>
  <si>
    <t>KELROB</t>
  </si>
  <si>
    <t>KELROS</t>
  </si>
  <si>
    <t>KELSUZ</t>
  </si>
  <si>
    <t>KEMBRU</t>
  </si>
  <si>
    <t>KEMSUZ</t>
  </si>
  <si>
    <t>KEMWIL</t>
  </si>
  <si>
    <t>KENANN</t>
  </si>
  <si>
    <t>KENLYN</t>
  </si>
  <si>
    <t>KILDAP</t>
  </si>
  <si>
    <t>KORKAT</t>
  </si>
  <si>
    <t>KORMIC</t>
  </si>
  <si>
    <t>KRIMAR</t>
  </si>
  <si>
    <t>KUHLIB</t>
  </si>
  <si>
    <t>LAAWAL</t>
  </si>
  <si>
    <t>LANELL</t>
  </si>
  <si>
    <t>LATFRA</t>
  </si>
  <si>
    <t>LAUEAR</t>
  </si>
  <si>
    <t>LAWBIL</t>
  </si>
  <si>
    <t>LAWJUL</t>
  </si>
  <si>
    <t>LEVSTE</t>
  </si>
  <si>
    <t>LEWPAU</t>
  </si>
  <si>
    <t>LIGJAM</t>
  </si>
  <si>
    <t>LINJEA</t>
  </si>
  <si>
    <t>LINJJO</t>
  </si>
  <si>
    <t>LOGLYN</t>
  </si>
  <si>
    <t>LONJAN</t>
  </si>
  <si>
    <t>LONMAR</t>
  </si>
  <si>
    <t>LONPAT</t>
  </si>
  <si>
    <t>LONTER</t>
  </si>
  <si>
    <t>LORMAR</t>
  </si>
  <si>
    <t>LUFDAN</t>
  </si>
  <si>
    <t>LYNKAT</t>
  </si>
  <si>
    <t>LYNMIC</t>
  </si>
  <si>
    <t>LYNVIN</t>
  </si>
  <si>
    <t>MACLIN</t>
  </si>
  <si>
    <t>MARDWI</t>
  </si>
  <si>
    <t>MARROB</t>
  </si>
  <si>
    <t>MASRAL</t>
  </si>
  <si>
    <t>MATANI</t>
  </si>
  <si>
    <t>MATLOR</t>
  </si>
  <si>
    <t>MCAJUD</t>
  </si>
  <si>
    <t>MCCGEO</t>
  </si>
  <si>
    <t>MCCJAN</t>
  </si>
  <si>
    <t>MCCPAT</t>
  </si>
  <si>
    <t>MCECHA</t>
  </si>
  <si>
    <t>MCEJAM</t>
  </si>
  <si>
    <t>MCEMER</t>
  </si>
  <si>
    <t>MCETHO</t>
  </si>
  <si>
    <t>MCHCAR</t>
  </si>
  <si>
    <t>MCHJOH</t>
  </si>
  <si>
    <t>MERJUD</t>
  </si>
  <si>
    <t>MESDAV</t>
  </si>
  <si>
    <t>MEYPAT</t>
  </si>
  <si>
    <t>MILRAY</t>
  </si>
  <si>
    <t>MOLELI</t>
  </si>
  <si>
    <t>MORCAR</t>
  </si>
  <si>
    <t>MORROB</t>
  </si>
  <si>
    <t>MUNNAN</t>
  </si>
  <si>
    <t>NEAJAM</t>
  </si>
  <si>
    <t>NOODON</t>
  </si>
  <si>
    <t>NOOERY</t>
  </si>
  <si>
    <t>NOOJOH</t>
  </si>
  <si>
    <t>NOOKEN</t>
  </si>
  <si>
    <t>NOOMAL</t>
  </si>
  <si>
    <t>NOOTAR</t>
  </si>
  <si>
    <t>NORMAR</t>
  </si>
  <si>
    <t>ODOJAM</t>
  </si>
  <si>
    <t>OJEPHI</t>
  </si>
  <si>
    <t>ORDSHA</t>
  </si>
  <si>
    <t>ORMKAR</t>
  </si>
  <si>
    <t>OSEHEL</t>
  </si>
  <si>
    <t>OXESHE</t>
  </si>
  <si>
    <t>PALDAV</t>
  </si>
  <si>
    <t>PARKAT</t>
  </si>
  <si>
    <t>PAYHAR</t>
  </si>
  <si>
    <t>PAYJAN</t>
  </si>
  <si>
    <t>PECCAR</t>
  </si>
  <si>
    <t>PECMIC</t>
  </si>
  <si>
    <t>PECROY</t>
  </si>
  <si>
    <t>PERKAR</t>
  </si>
  <si>
    <t>PETDAR</t>
  </si>
  <si>
    <t>PIEDEB</t>
  </si>
  <si>
    <t>POWJES</t>
  </si>
  <si>
    <t>POWPHI</t>
  </si>
  <si>
    <t>PRECAT</t>
  </si>
  <si>
    <t>PREDAN</t>
  </si>
  <si>
    <t>PRERIC</t>
  </si>
  <si>
    <t>PREROB</t>
  </si>
  <si>
    <t>PRIDAN</t>
  </si>
  <si>
    <t>PRILEI</t>
  </si>
  <si>
    <t>REYGRE</t>
  </si>
  <si>
    <t>REYJEA</t>
  </si>
  <si>
    <t>RHOWIL</t>
  </si>
  <si>
    <t>RIGJUD</t>
  </si>
  <si>
    <t>RILFRE</t>
  </si>
  <si>
    <t>ROGSHA</t>
  </si>
  <si>
    <t>RONBAR</t>
  </si>
  <si>
    <t>RONMAR</t>
  </si>
  <si>
    <t>ROSELI</t>
  </si>
  <si>
    <t>ROSJAN</t>
  </si>
  <si>
    <t>ROSTOM</t>
  </si>
  <si>
    <t>ROTELY</t>
  </si>
  <si>
    <t>ROTJAN</t>
  </si>
  <si>
    <t>RUBJUD</t>
  </si>
  <si>
    <t>RUMDEE</t>
  </si>
  <si>
    <t>RUSDIA</t>
  </si>
  <si>
    <t>RUSVIV</t>
  </si>
  <si>
    <t>RZEMOL</t>
  </si>
  <si>
    <t>SAIDAV</t>
  </si>
  <si>
    <t>SAIDOR</t>
  </si>
  <si>
    <t>SALBRI</t>
  </si>
  <si>
    <t>SALPET</t>
  </si>
  <si>
    <t>SAUCON</t>
  </si>
  <si>
    <t>SCALAR</t>
  </si>
  <si>
    <t>SCHGRA</t>
  </si>
  <si>
    <t>SCHJAN</t>
  </si>
  <si>
    <t>SCHMIC</t>
  </si>
  <si>
    <t>SCOROB</t>
  </si>
  <si>
    <t>SHALOR</t>
  </si>
  <si>
    <t>SHEDIA</t>
  </si>
  <si>
    <t>SHEMIC</t>
  </si>
  <si>
    <t>SHERIC</t>
  </si>
  <si>
    <t>SHIJAM</t>
  </si>
  <si>
    <t>SHIMAR</t>
  </si>
  <si>
    <t>SHIRUT</t>
  </si>
  <si>
    <t>SICMAR</t>
  </si>
  <si>
    <t>SILKAT</t>
  </si>
  <si>
    <t>SILRIC</t>
  </si>
  <si>
    <t>SIMGEO</t>
  </si>
  <si>
    <t>SMAJEA</t>
  </si>
  <si>
    <t>SMASHA</t>
  </si>
  <si>
    <t>SMIMEG</t>
  </si>
  <si>
    <t>SMYKER</t>
  </si>
  <si>
    <t>SNECHA</t>
  </si>
  <si>
    <t>SPRROB</t>
  </si>
  <si>
    <t>SPRTIM</t>
  </si>
  <si>
    <t>SROSAU</t>
  </si>
  <si>
    <t>STECLA</t>
  </si>
  <si>
    <t>STEJUD</t>
  </si>
  <si>
    <t>STONAD</t>
  </si>
  <si>
    <t>STOPAU</t>
  </si>
  <si>
    <t>SUMMAR</t>
  </si>
  <si>
    <t>SUTDON</t>
  </si>
  <si>
    <t>SWAWIL</t>
  </si>
  <si>
    <t>TAYELA</t>
  </si>
  <si>
    <t>TEACAR</t>
  </si>
  <si>
    <t>TERELL</t>
  </si>
  <si>
    <t>THOAND</t>
  </si>
  <si>
    <t>THOCAR</t>
  </si>
  <si>
    <t>THODAV</t>
  </si>
  <si>
    <t>THOJAM</t>
  </si>
  <si>
    <t>TIDCHA</t>
  </si>
  <si>
    <t>TIDMAR</t>
  </si>
  <si>
    <t>TRABEC</t>
  </si>
  <si>
    <t>TUCJUD</t>
  </si>
  <si>
    <t>ULFLOR</t>
  </si>
  <si>
    <t>VANHAN</t>
  </si>
  <si>
    <t>VANMAR</t>
  </si>
  <si>
    <t>VERPAU</t>
  </si>
  <si>
    <t>VOLJUL</t>
  </si>
  <si>
    <t>VOLROB</t>
  </si>
  <si>
    <t>VOSKAY</t>
  </si>
  <si>
    <t>WALDAV</t>
  </si>
  <si>
    <t>WALDON</t>
  </si>
  <si>
    <t>WALJEA</t>
  </si>
  <si>
    <t>WALRON</t>
  </si>
  <si>
    <t>WATKAT</t>
  </si>
  <si>
    <t>WATRUT</t>
  </si>
  <si>
    <t>WATWYN</t>
  </si>
  <si>
    <t>WEIARL</t>
  </si>
  <si>
    <t>WEISTE</t>
  </si>
  <si>
    <t>WELJIM</t>
  </si>
  <si>
    <t>WHIDAN</t>
  </si>
  <si>
    <t>WHITAM</t>
  </si>
  <si>
    <t>WIESUS</t>
  </si>
  <si>
    <t>WILJAY</t>
  </si>
  <si>
    <t>WILLYN</t>
  </si>
  <si>
    <t>WOLBAR</t>
  </si>
  <si>
    <t>WOLCOO</t>
  </si>
  <si>
    <t>WOOMAR</t>
  </si>
  <si>
    <t>WRIMER</t>
  </si>
  <si>
    <t>WUNELA</t>
  </si>
  <si>
    <t>WUNMAR</t>
  </si>
  <si>
    <t>ptau181</t>
  </si>
  <si>
    <t>t-tau</t>
  </si>
  <si>
    <t>Letter Code/Year</t>
  </si>
  <si>
    <t>Recommend deleting data in pink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</si>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</sst>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(* #,##0.000_);_(* \(#,##0.000\);_(* &quot;-&quot;??_);_(@_)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i/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Tahoma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Tahoma"/>
      <family val="2"/>
    </font>
    <font>
      <sz val="8"/>
      <name val="Tahoma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8" fillId="0" borderId="0" xfId="0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0" fontId="11" fillId="0" borderId="0" xfId="0" applyFont="1" applyAlignment="1">
      <alignment horizontal="center" vertical="center"/>
    </xf>
    <xf numFmtId="0" fontId="0" fillId="0" borderId="0" xfId="0" applyAlignment="1"/>
    <xf numFmtId="0" fontId="9" fillId="0" borderId="0" xfId="0" applyFont="1" applyFill="1"/>
    <xf numFmtId="164" fontId="9" fillId="0" borderId="0" xfId="0" applyNumberFormat="1" applyFont="1" applyFill="1"/>
    <xf numFmtId="0" fontId="10" fillId="0" borderId="0" xfId="0" applyFont="1" applyFill="1" applyAlignment="1">
      <alignment horizontal="right"/>
    </xf>
    <xf numFmtId="0" fontId="0" fillId="0" borderId="0" xfId="0" applyFill="1" applyAlignment="1"/>
    <xf numFmtId="0" fontId="6" fillId="0" borderId="0" xfId="0" applyFont="1" applyFill="1"/>
    <xf numFmtId="0" fontId="4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14" fontId="3" fillId="0" borderId="0" xfId="0" applyNumberFormat="1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center" textRotation="90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164" fontId="1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B564-E36C-4FC6-B6DE-698B89CC1A2C}">
  <dimension ref="A1:I1113"/>
  <sheetViews>
    <sheetView tabSelected="1" workbookViewId="0">
      <selection activeCell="I6" sqref="I6"/>
    </sheetView>
  </sheetViews>
  <sheetFormatPr defaultRowHeight="14.25" x14ac:dyDescent="0.45"/>
  <cols>
    <col min="1" max="1" width="7.59765625" bestFit="1" customWidth="1"/>
    <col min="2" max="2" width="15.1328125" bestFit="1" customWidth="1"/>
    <col min="3" max="3" width="7.73046875" bestFit="1" customWidth="1"/>
    <col min="4" max="5" width="5.1328125" bestFit="1" customWidth="1"/>
    <col min="6" max="6" width="5.265625" bestFit="1" customWidth="1"/>
    <col min="7" max="7" width="10.1328125" bestFit="1" customWidth="1"/>
  </cols>
  <sheetData>
    <row r="1" spans="1:9" ht="28.5" customHeight="1" x14ac:dyDescent="0.45">
      <c r="A1" s="70" t="s">
        <v>0</v>
      </c>
      <c r="B1" s="70" t="s">
        <v>322</v>
      </c>
      <c r="C1" s="70" t="s">
        <v>320</v>
      </c>
      <c r="D1" s="70" t="s">
        <v>321</v>
      </c>
      <c r="E1" s="70" t="s">
        <v>1</v>
      </c>
      <c r="F1" s="70" t="s">
        <v>2</v>
      </c>
      <c r="G1" s="70" t="s">
        <v>3</v>
      </c>
      <c r="H1" s="70" t="s">
        <v>322</v>
      </c>
      <c r="I1" s="70" t="s">
        <v>324</v>
      </c>
    </row>
    <row r="2" spans="1:9" x14ac:dyDescent="0.45">
      <c r="A2" s="9">
        <v>121</v>
      </c>
      <c r="B2" s="9" t="s">
        <v>4</v>
      </c>
      <c r="C2" s="13">
        <v>23.7</v>
      </c>
      <c r="D2" s="13">
        <v>161</v>
      </c>
      <c r="E2" s="13">
        <v>218</v>
      </c>
      <c r="F2" s="13">
        <v>3734</v>
      </c>
      <c r="G2" s="13">
        <v>5.8000000000000003E-2</v>
      </c>
      <c r="H2" s="37">
        <v>1999</v>
      </c>
      <c r="I2" s="13">
        <v>1999</v>
      </c>
    </row>
    <row r="3" spans="1:9" x14ac:dyDescent="0.45">
      <c r="A3" s="9">
        <v>27</v>
      </c>
      <c r="B3" s="9" t="s">
        <v>5</v>
      </c>
      <c r="C3" s="52">
        <v>37.200000000000003</v>
      </c>
      <c r="D3" s="52">
        <v>289</v>
      </c>
      <c r="E3" s="52">
        <v>1247</v>
      </c>
      <c r="F3" s="52">
        <v>12241</v>
      </c>
      <c r="G3" s="54">
        <v>0.10187076219263132</v>
      </c>
      <c r="H3" s="37">
        <v>1993</v>
      </c>
      <c r="I3" s="13">
        <v>1993</v>
      </c>
    </row>
    <row r="4" spans="1:9" x14ac:dyDescent="0.45">
      <c r="A4" s="9">
        <v>27</v>
      </c>
      <c r="B4" s="9" t="s">
        <v>5</v>
      </c>
      <c r="C4" s="13">
        <v>38.1</v>
      </c>
      <c r="D4" s="13">
        <v>285</v>
      </c>
      <c r="E4" s="13">
        <v>976</v>
      </c>
      <c r="F4" s="13">
        <v>10103</v>
      </c>
      <c r="G4" s="13">
        <v>9.7000000000000003E-2</v>
      </c>
      <c r="H4" s="37">
        <v>1996</v>
      </c>
      <c r="I4" s="13">
        <v>1996</v>
      </c>
    </row>
    <row r="5" spans="1:9" x14ac:dyDescent="0.45">
      <c r="A5" s="9">
        <v>27</v>
      </c>
      <c r="B5" s="9" t="s">
        <v>5</v>
      </c>
      <c r="C5" s="13">
        <v>40.299999999999997</v>
      </c>
      <c r="D5" s="13">
        <v>269</v>
      </c>
      <c r="E5" s="13">
        <v>706</v>
      </c>
      <c r="F5" s="13">
        <v>8139</v>
      </c>
      <c r="G5" s="13">
        <v>8.6999999999999994E-2</v>
      </c>
      <c r="H5" s="37">
        <v>1998</v>
      </c>
      <c r="I5" s="13">
        <v>1998</v>
      </c>
    </row>
    <row r="6" spans="1:9" x14ac:dyDescent="0.45">
      <c r="A6" s="9">
        <v>27</v>
      </c>
      <c r="B6" s="9" t="s">
        <v>5</v>
      </c>
      <c r="C6" s="13">
        <v>39.6</v>
      </c>
      <c r="D6" s="13">
        <v>265</v>
      </c>
      <c r="E6" s="13">
        <v>1115</v>
      </c>
      <c r="F6" s="13">
        <v>11604</v>
      </c>
      <c r="G6" s="13">
        <v>9.6000000000000002E-2</v>
      </c>
      <c r="H6" s="37">
        <v>2002</v>
      </c>
      <c r="I6" s="13">
        <v>2002</v>
      </c>
    </row>
    <row r="7" spans="1:9" x14ac:dyDescent="0.45">
      <c r="A7" s="9">
        <v>27</v>
      </c>
      <c r="B7" s="9" t="s">
        <v>5</v>
      </c>
      <c r="C7" s="13">
        <v>41.3</v>
      </c>
      <c r="D7" s="13">
        <v>282</v>
      </c>
      <c r="E7" s="45">
        <v>1303</v>
      </c>
      <c r="F7" s="45">
        <v>12553</v>
      </c>
      <c r="G7" s="13">
        <v>0.104</v>
      </c>
      <c r="H7" s="37">
        <v>2004</v>
      </c>
      <c r="I7" s="13">
        <v>2004</v>
      </c>
    </row>
    <row r="8" spans="1:9" x14ac:dyDescent="0.45">
      <c r="A8" s="9">
        <v>27</v>
      </c>
      <c r="B8" s="9" t="s">
        <v>5</v>
      </c>
      <c r="C8" s="13">
        <v>51.1</v>
      </c>
      <c r="D8" s="13">
        <v>342</v>
      </c>
      <c r="E8" s="45">
        <v>1428</v>
      </c>
      <c r="F8" s="45">
        <v>14253</v>
      </c>
      <c r="G8" s="48">
        <v>0.1</v>
      </c>
      <c r="H8" s="37">
        <v>2015</v>
      </c>
      <c r="I8" s="13">
        <v>2015</v>
      </c>
    </row>
    <row r="9" spans="1:9" x14ac:dyDescent="0.45">
      <c r="A9" s="9">
        <v>27</v>
      </c>
      <c r="B9" s="9" t="s">
        <v>5</v>
      </c>
      <c r="C9" s="13">
        <v>60.2</v>
      </c>
      <c r="D9" s="13">
        <v>429</v>
      </c>
      <c r="E9" s="45">
        <v>2237</v>
      </c>
      <c r="F9" s="45">
        <v>19687</v>
      </c>
      <c r="G9" s="13">
        <v>0.114</v>
      </c>
      <c r="H9" s="37">
        <v>2017</v>
      </c>
      <c r="I9" s="13">
        <v>2017</v>
      </c>
    </row>
    <row r="10" spans="1:9" x14ac:dyDescent="0.45">
      <c r="A10" s="9">
        <v>27</v>
      </c>
      <c r="B10" s="9" t="s">
        <v>5</v>
      </c>
      <c r="C10" s="13">
        <v>62.2</v>
      </c>
      <c r="D10" s="13">
        <v>444</v>
      </c>
      <c r="E10" s="45">
        <v>2192</v>
      </c>
      <c r="F10" s="45">
        <v>19633</v>
      </c>
      <c r="G10" s="13">
        <v>0.112</v>
      </c>
      <c r="H10" s="37">
        <v>2019</v>
      </c>
      <c r="I10" s="13">
        <v>2019</v>
      </c>
    </row>
    <row r="11" spans="1:9" x14ac:dyDescent="0.45">
      <c r="A11" s="9">
        <v>46</v>
      </c>
      <c r="B11" s="9" t="s">
        <v>6</v>
      </c>
      <c r="C11" s="49">
        <v>21.3</v>
      </c>
      <c r="D11" s="49">
        <v>135</v>
      </c>
      <c r="E11" s="49">
        <v>582</v>
      </c>
      <c r="F11" s="49">
        <v>6096</v>
      </c>
      <c r="G11" s="49">
        <v>9.5000000000000001E-2</v>
      </c>
      <c r="H11" s="38">
        <v>1997</v>
      </c>
      <c r="I11" s="13">
        <v>1997</v>
      </c>
    </row>
    <row r="12" spans="1:9" x14ac:dyDescent="0.45">
      <c r="A12" s="9">
        <v>207</v>
      </c>
      <c r="B12" s="9" t="s">
        <v>7</v>
      </c>
      <c r="C12" s="49">
        <v>33.799999999999997</v>
      </c>
      <c r="D12" s="49">
        <v>266</v>
      </c>
      <c r="E12" s="49">
        <v>946</v>
      </c>
      <c r="F12" s="49">
        <v>10241</v>
      </c>
      <c r="G12" s="49">
        <v>9.1999999999999998E-2</v>
      </c>
      <c r="H12" s="38">
        <v>2001</v>
      </c>
      <c r="I12" s="13">
        <v>2001</v>
      </c>
    </row>
    <row r="13" spans="1:9" x14ac:dyDescent="0.45">
      <c r="A13" s="9">
        <v>207</v>
      </c>
      <c r="B13" s="9" t="s">
        <v>7</v>
      </c>
      <c r="C13" s="49">
        <v>37.6</v>
      </c>
      <c r="D13" s="49">
        <v>293</v>
      </c>
      <c r="E13" s="49">
        <v>1176</v>
      </c>
      <c r="F13" s="49">
        <v>11869</v>
      </c>
      <c r="G13" s="49">
        <v>9.9000000000000005E-2</v>
      </c>
      <c r="H13" s="38">
        <v>2003</v>
      </c>
      <c r="I13" s="13">
        <v>2003</v>
      </c>
    </row>
    <row r="14" spans="1:9" x14ac:dyDescent="0.45">
      <c r="A14" s="9">
        <v>207</v>
      </c>
      <c r="B14" s="9" t="s">
        <v>7</v>
      </c>
      <c r="C14" s="49">
        <v>53.6</v>
      </c>
      <c r="D14" s="49">
        <v>372</v>
      </c>
      <c r="E14" s="50">
        <v>1785</v>
      </c>
      <c r="F14" s="50">
        <v>16480</v>
      </c>
      <c r="G14" s="49">
        <v>0.108</v>
      </c>
      <c r="H14" s="38">
        <v>2016</v>
      </c>
      <c r="I14" s="13">
        <v>2016</v>
      </c>
    </row>
    <row r="15" spans="1:9" x14ac:dyDescent="0.45">
      <c r="A15" s="9">
        <v>207</v>
      </c>
      <c r="B15" s="9" t="s">
        <v>7</v>
      </c>
      <c r="C15" s="49">
        <v>53.6</v>
      </c>
      <c r="D15" s="49">
        <v>380</v>
      </c>
      <c r="E15" s="50">
        <v>2061</v>
      </c>
      <c r="F15" s="50">
        <v>18387</v>
      </c>
      <c r="G15" s="49">
        <v>0.112</v>
      </c>
      <c r="H15" s="38">
        <v>2018</v>
      </c>
      <c r="I15" s="13">
        <v>2018</v>
      </c>
    </row>
    <row r="16" spans="1:9" x14ac:dyDescent="0.45">
      <c r="A16" s="9">
        <v>33</v>
      </c>
      <c r="B16" s="9" t="s">
        <v>8</v>
      </c>
      <c r="C16" s="49">
        <v>42</v>
      </c>
      <c r="D16" s="49">
        <v>324</v>
      </c>
      <c r="E16" s="49">
        <v>1194</v>
      </c>
      <c r="F16" s="49">
        <v>12269</v>
      </c>
      <c r="G16" s="49">
        <v>9.7000000000000003E-2</v>
      </c>
      <c r="H16" s="38">
        <v>1996</v>
      </c>
      <c r="I16" s="13">
        <v>1996</v>
      </c>
    </row>
    <row r="17" spans="1:9" x14ac:dyDescent="0.45">
      <c r="A17" s="9">
        <v>33</v>
      </c>
      <c r="B17" s="9" t="s">
        <v>8</v>
      </c>
      <c r="C17" s="49">
        <v>43.6</v>
      </c>
      <c r="D17" s="49">
        <v>323</v>
      </c>
      <c r="E17" s="49">
        <v>943</v>
      </c>
      <c r="F17" s="49">
        <v>11132</v>
      </c>
      <c r="G17" s="49">
        <v>8.5000000000000006E-2</v>
      </c>
      <c r="H17" s="38">
        <v>1998</v>
      </c>
      <c r="I17" s="13">
        <v>1998</v>
      </c>
    </row>
    <row r="18" spans="1:9" x14ac:dyDescent="0.45">
      <c r="A18" s="9">
        <v>33</v>
      </c>
      <c r="B18" s="9" t="s">
        <v>8</v>
      </c>
      <c r="C18" s="49">
        <v>47.2</v>
      </c>
      <c r="D18" s="49">
        <v>357</v>
      </c>
      <c r="E18" s="49">
        <v>997</v>
      </c>
      <c r="F18" s="49">
        <v>12134</v>
      </c>
      <c r="G18" s="49">
        <v>8.2000000000000003E-2</v>
      </c>
      <c r="H18" s="38">
        <v>2000</v>
      </c>
      <c r="I18" s="13">
        <v>2000</v>
      </c>
    </row>
    <row r="19" spans="1:9" x14ac:dyDescent="0.45">
      <c r="A19" s="9">
        <v>33</v>
      </c>
      <c r="B19" s="9" t="s">
        <v>8</v>
      </c>
      <c r="C19" s="49">
        <v>41.4</v>
      </c>
      <c r="D19" s="49">
        <v>377</v>
      </c>
      <c r="E19" s="49">
        <v>999</v>
      </c>
      <c r="F19" s="49">
        <v>11720</v>
      </c>
      <c r="G19" s="49">
        <v>8.5000000000000006E-2</v>
      </c>
      <c r="H19" s="38">
        <v>2002</v>
      </c>
      <c r="I19" s="13">
        <v>2002</v>
      </c>
    </row>
    <row r="20" spans="1:9" x14ac:dyDescent="0.45">
      <c r="A20" s="9">
        <v>33</v>
      </c>
      <c r="B20" s="9" t="s">
        <v>8</v>
      </c>
      <c r="C20" s="49">
        <v>42.3</v>
      </c>
      <c r="D20" s="49">
        <v>393</v>
      </c>
      <c r="E20" s="49">
        <v>1173</v>
      </c>
      <c r="F20" s="49">
        <v>13099</v>
      </c>
      <c r="G20" s="49">
        <v>0.09</v>
      </c>
      <c r="H20" s="38">
        <v>2003</v>
      </c>
      <c r="I20" s="13">
        <v>2003</v>
      </c>
    </row>
    <row r="21" spans="1:9" x14ac:dyDescent="0.45">
      <c r="A21" s="9">
        <v>69</v>
      </c>
      <c r="B21" s="9" t="s">
        <v>9</v>
      </c>
      <c r="C21" s="49">
        <v>9.5</v>
      </c>
      <c r="D21" s="49">
        <v>107</v>
      </c>
      <c r="E21" s="49">
        <v>449</v>
      </c>
      <c r="F21" s="49">
        <v>4667</v>
      </c>
      <c r="G21" s="49">
        <v>9.6000000000000002E-2</v>
      </c>
      <c r="H21" s="38">
        <v>1997</v>
      </c>
      <c r="I21" s="13">
        <v>1997</v>
      </c>
    </row>
    <row r="22" spans="1:9" x14ac:dyDescent="0.45">
      <c r="A22" s="9">
        <v>69</v>
      </c>
      <c r="B22" s="9" t="s">
        <v>9</v>
      </c>
      <c r="C22" s="49">
        <v>19</v>
      </c>
      <c r="D22" s="49">
        <v>127</v>
      </c>
      <c r="E22" s="49">
        <v>535</v>
      </c>
      <c r="F22" s="49">
        <v>5586</v>
      </c>
      <c r="G22" s="49">
        <v>9.6000000000000002E-2</v>
      </c>
      <c r="H22" s="38">
        <v>1999</v>
      </c>
      <c r="I22" s="13">
        <v>1999</v>
      </c>
    </row>
    <row r="23" spans="1:9" x14ac:dyDescent="0.45">
      <c r="A23" s="9">
        <v>69</v>
      </c>
      <c r="B23" s="9" t="s">
        <v>9</v>
      </c>
      <c r="C23" s="49">
        <v>19.600000000000001</v>
      </c>
      <c r="D23" s="49">
        <v>141</v>
      </c>
      <c r="E23" s="49">
        <v>500</v>
      </c>
      <c r="F23" s="49">
        <v>5605</v>
      </c>
      <c r="G23" s="49">
        <v>8.8999999999999996E-2</v>
      </c>
      <c r="H23" s="38">
        <v>2001</v>
      </c>
      <c r="I23" s="13">
        <v>2001</v>
      </c>
    </row>
    <row r="24" spans="1:9" x14ac:dyDescent="0.45">
      <c r="A24" s="9">
        <v>69</v>
      </c>
      <c r="B24" s="9" t="s">
        <v>9</v>
      </c>
      <c r="C24" s="49">
        <v>22.1</v>
      </c>
      <c r="D24" s="49">
        <v>171</v>
      </c>
      <c r="E24" s="49">
        <v>687</v>
      </c>
      <c r="F24" s="49">
        <v>7421</v>
      </c>
      <c r="G24" s="49">
        <v>9.2999999999999999E-2</v>
      </c>
      <c r="H24" s="38">
        <v>2003</v>
      </c>
      <c r="I24" s="13">
        <v>2003</v>
      </c>
    </row>
    <row r="25" spans="1:9" x14ac:dyDescent="0.45">
      <c r="A25" s="9">
        <v>325</v>
      </c>
      <c r="B25" s="9" t="s">
        <v>10</v>
      </c>
      <c r="C25" s="49">
        <v>46.3</v>
      </c>
      <c r="D25" s="49">
        <v>319</v>
      </c>
      <c r="E25" s="49">
        <v>817</v>
      </c>
      <c r="F25" s="49">
        <v>12225</v>
      </c>
      <c r="G25" s="49">
        <v>6.7000000000000004E-2</v>
      </c>
      <c r="H25" s="39">
        <v>38196</v>
      </c>
      <c r="I25" s="13">
        <v>2004</v>
      </c>
    </row>
    <row r="26" spans="1:9" x14ac:dyDescent="0.45">
      <c r="A26" s="9">
        <v>325</v>
      </c>
      <c r="B26" s="9" t="s">
        <v>10</v>
      </c>
      <c r="C26" s="49">
        <v>42.4</v>
      </c>
      <c r="D26" s="49">
        <v>322</v>
      </c>
      <c r="E26" s="49">
        <v>729</v>
      </c>
      <c r="F26" s="49">
        <v>11616</v>
      </c>
      <c r="G26" s="49">
        <v>6.3E-2</v>
      </c>
      <c r="H26" s="39">
        <v>38314</v>
      </c>
      <c r="I26" s="13">
        <v>2004</v>
      </c>
    </row>
    <row r="27" spans="1:9" x14ac:dyDescent="0.45">
      <c r="A27" s="9">
        <v>15</v>
      </c>
      <c r="B27" s="9" t="s">
        <v>11</v>
      </c>
      <c r="C27" s="49">
        <v>32.200000000000003</v>
      </c>
      <c r="D27" s="49">
        <v>214</v>
      </c>
      <c r="E27" s="49">
        <v>373</v>
      </c>
      <c r="F27" s="49">
        <v>7395</v>
      </c>
      <c r="G27" s="49">
        <v>0.05</v>
      </c>
      <c r="H27" s="38">
        <v>1999</v>
      </c>
      <c r="I27" s="13">
        <v>1999</v>
      </c>
    </row>
    <row r="28" spans="1:9" x14ac:dyDescent="0.45">
      <c r="A28" s="9">
        <v>15</v>
      </c>
      <c r="B28" s="9" t="s">
        <v>11</v>
      </c>
      <c r="C28" s="49">
        <v>36.1</v>
      </c>
      <c r="D28" s="49">
        <v>246</v>
      </c>
      <c r="E28" s="49">
        <v>278</v>
      </c>
      <c r="F28" s="49">
        <v>5690</v>
      </c>
      <c r="G28" s="49">
        <v>4.9000000000000002E-2</v>
      </c>
      <c r="H28" s="38">
        <v>2000</v>
      </c>
      <c r="I28" s="13">
        <v>2000</v>
      </c>
    </row>
    <row r="29" spans="1:9" x14ac:dyDescent="0.45">
      <c r="A29" s="9">
        <v>15</v>
      </c>
      <c r="B29" s="9" t="s">
        <v>11</v>
      </c>
      <c r="C29" s="49">
        <v>50</v>
      </c>
      <c r="D29" s="49">
        <v>401</v>
      </c>
      <c r="E29" s="49">
        <v>371</v>
      </c>
      <c r="F29" s="49">
        <v>8174</v>
      </c>
      <c r="G29" s="49">
        <v>4.4999999999999998E-2</v>
      </c>
      <c r="H29" s="38">
        <v>2004</v>
      </c>
      <c r="I29" s="13">
        <v>2004</v>
      </c>
    </row>
    <row r="30" spans="1:9" x14ac:dyDescent="0.45">
      <c r="A30" s="9">
        <v>262</v>
      </c>
      <c r="B30" s="9" t="s">
        <v>12</v>
      </c>
      <c r="C30" s="49">
        <v>44.6</v>
      </c>
      <c r="D30" s="49">
        <v>275</v>
      </c>
      <c r="E30" s="49">
        <v>522</v>
      </c>
      <c r="F30" s="49">
        <v>8521</v>
      </c>
      <c r="G30" s="49">
        <v>6.0999999999999999E-2</v>
      </c>
      <c r="H30" s="39">
        <v>37749</v>
      </c>
      <c r="I30" s="13">
        <v>2003</v>
      </c>
    </row>
    <row r="31" spans="1:9" x14ac:dyDescent="0.45">
      <c r="A31" s="9">
        <v>262</v>
      </c>
      <c r="B31" s="9" t="s">
        <v>12</v>
      </c>
      <c r="C31" s="49">
        <v>49.4</v>
      </c>
      <c r="D31" s="49">
        <v>291</v>
      </c>
      <c r="E31" s="49">
        <v>476</v>
      </c>
      <c r="F31" s="49">
        <v>7908</v>
      </c>
      <c r="G31" s="49">
        <v>0.06</v>
      </c>
      <c r="H31" s="38">
        <v>2005</v>
      </c>
      <c r="I31" s="13">
        <v>2005</v>
      </c>
    </row>
    <row r="32" spans="1:9" x14ac:dyDescent="0.45">
      <c r="A32" s="9">
        <v>212</v>
      </c>
      <c r="B32" s="9" t="s">
        <v>13</v>
      </c>
      <c r="C32" s="49">
        <v>35.799999999999997</v>
      </c>
      <c r="D32" s="49">
        <v>264</v>
      </c>
      <c r="E32" s="49">
        <v>723</v>
      </c>
      <c r="F32" s="49">
        <v>9462</v>
      </c>
      <c r="G32" s="49">
        <v>7.5999999999999998E-2</v>
      </c>
      <c r="H32" s="35">
        <v>2001</v>
      </c>
      <c r="I32" s="13">
        <v>2001</v>
      </c>
    </row>
    <row r="33" spans="1:9" x14ac:dyDescent="0.45">
      <c r="A33" s="9">
        <v>212</v>
      </c>
      <c r="B33" s="9" t="s">
        <v>13</v>
      </c>
      <c r="C33" s="49">
        <v>37</v>
      </c>
      <c r="D33" s="49">
        <v>493</v>
      </c>
      <c r="E33" s="49">
        <v>767</v>
      </c>
      <c r="F33" s="49">
        <v>9832</v>
      </c>
      <c r="G33" s="49">
        <v>7.8E-2</v>
      </c>
      <c r="H33" s="35">
        <v>2003</v>
      </c>
      <c r="I33" s="13">
        <v>2003</v>
      </c>
    </row>
    <row r="34" spans="1:9" x14ac:dyDescent="0.45">
      <c r="A34" s="9">
        <v>212</v>
      </c>
      <c r="B34" s="9" t="s">
        <v>13</v>
      </c>
      <c r="C34" s="49">
        <v>38.1</v>
      </c>
      <c r="D34" s="49">
        <v>291</v>
      </c>
      <c r="E34" s="49">
        <v>921</v>
      </c>
      <c r="F34" s="49">
        <v>11627</v>
      </c>
      <c r="G34" s="49">
        <v>7.9000000000000001E-2</v>
      </c>
      <c r="H34" s="35">
        <v>2004</v>
      </c>
      <c r="I34" s="13">
        <v>2004</v>
      </c>
    </row>
    <row r="35" spans="1:9" x14ac:dyDescent="0.45">
      <c r="A35" s="9">
        <v>212</v>
      </c>
      <c r="B35" s="9" t="s">
        <v>13</v>
      </c>
      <c r="C35" s="49">
        <v>67.900000000000006</v>
      </c>
      <c r="D35" s="49">
        <v>439</v>
      </c>
      <c r="E35" s="49">
        <v>560</v>
      </c>
      <c r="F35" s="49">
        <v>12507</v>
      </c>
      <c r="G35" s="49">
        <v>4.4999999999999998E-2</v>
      </c>
      <c r="H35" s="35">
        <v>2016</v>
      </c>
      <c r="I35" s="13">
        <v>2016</v>
      </c>
    </row>
    <row r="36" spans="1:9" x14ac:dyDescent="0.45">
      <c r="A36" s="9">
        <v>56</v>
      </c>
      <c r="B36" s="9" t="s">
        <v>14</v>
      </c>
      <c r="C36" s="49">
        <v>25.7</v>
      </c>
      <c r="D36" s="49">
        <v>151</v>
      </c>
      <c r="E36" s="49">
        <v>885</v>
      </c>
      <c r="F36" s="49">
        <v>9536</v>
      </c>
      <c r="G36" s="49">
        <v>9.2999999999999999E-2</v>
      </c>
      <c r="H36" s="35">
        <v>1997</v>
      </c>
      <c r="I36" s="13">
        <v>1997</v>
      </c>
    </row>
    <row r="37" spans="1:9" x14ac:dyDescent="0.45">
      <c r="A37" s="9">
        <v>56</v>
      </c>
      <c r="B37" s="9" t="s">
        <v>14</v>
      </c>
      <c r="C37" s="49">
        <v>27.6</v>
      </c>
      <c r="D37" s="49">
        <v>185</v>
      </c>
      <c r="E37" s="49">
        <v>925</v>
      </c>
      <c r="F37" s="49">
        <v>9891</v>
      </c>
      <c r="G37" s="49">
        <v>9.4E-2</v>
      </c>
      <c r="H37" s="35">
        <v>1999</v>
      </c>
      <c r="I37" s="13">
        <v>1999</v>
      </c>
    </row>
    <row r="38" spans="1:9" x14ac:dyDescent="0.45">
      <c r="A38" s="9">
        <v>56</v>
      </c>
      <c r="B38" s="9" t="s">
        <v>14</v>
      </c>
      <c r="C38" s="49">
        <v>27</v>
      </c>
      <c r="D38" s="49">
        <v>190</v>
      </c>
      <c r="E38" s="49">
        <v>1088</v>
      </c>
      <c r="F38" s="49">
        <v>11143</v>
      </c>
      <c r="G38" s="49">
        <v>9.8000000000000004E-2</v>
      </c>
      <c r="H38" s="35">
        <v>2003</v>
      </c>
      <c r="I38" s="13">
        <v>2003</v>
      </c>
    </row>
    <row r="39" spans="1:9" x14ac:dyDescent="0.45">
      <c r="A39" s="9">
        <v>56</v>
      </c>
      <c r="B39" s="9" t="s">
        <v>14</v>
      </c>
      <c r="C39" s="49">
        <v>31.9</v>
      </c>
      <c r="D39" s="49">
        <v>217</v>
      </c>
      <c r="E39" s="49">
        <v>1253</v>
      </c>
      <c r="F39" s="49">
        <v>12739</v>
      </c>
      <c r="G39" s="49">
        <v>9.8000000000000004E-2</v>
      </c>
      <c r="H39" s="35">
        <v>2005</v>
      </c>
      <c r="I39" s="13">
        <v>2005</v>
      </c>
    </row>
    <row r="40" spans="1:9" x14ac:dyDescent="0.45">
      <c r="A40" s="9">
        <v>56</v>
      </c>
      <c r="B40" s="9" t="s">
        <v>14</v>
      </c>
      <c r="C40" s="49">
        <v>28.3</v>
      </c>
      <c r="D40" s="49">
        <v>184</v>
      </c>
      <c r="E40" s="49">
        <v>1076</v>
      </c>
      <c r="F40" s="49">
        <v>11794</v>
      </c>
      <c r="G40" s="49">
        <v>9.0999999999999998E-2</v>
      </c>
      <c r="H40" s="35">
        <v>2015</v>
      </c>
      <c r="I40" s="13">
        <v>2015</v>
      </c>
    </row>
    <row r="41" spans="1:9" x14ac:dyDescent="0.45">
      <c r="A41" s="9">
        <v>56</v>
      </c>
      <c r="B41" s="9" t="s">
        <v>14</v>
      </c>
      <c r="C41" s="49">
        <v>34.1</v>
      </c>
      <c r="D41" s="49">
        <v>214</v>
      </c>
      <c r="E41" s="49">
        <v>1513</v>
      </c>
      <c r="F41" s="49">
        <v>14508</v>
      </c>
      <c r="G41" s="49">
        <v>0.104</v>
      </c>
      <c r="H41" s="35">
        <v>2017</v>
      </c>
      <c r="I41" s="13">
        <v>2017</v>
      </c>
    </row>
    <row r="42" spans="1:9" x14ac:dyDescent="0.45">
      <c r="A42" s="9">
        <v>56</v>
      </c>
      <c r="B42" s="9" t="s">
        <v>14</v>
      </c>
      <c r="C42" s="49">
        <v>32.9</v>
      </c>
      <c r="D42" s="49">
        <v>218</v>
      </c>
      <c r="E42" s="49">
        <v>1364</v>
      </c>
      <c r="F42" s="49">
        <v>13043</v>
      </c>
      <c r="G42" s="49">
        <v>0.105</v>
      </c>
      <c r="H42" s="35">
        <v>2019</v>
      </c>
      <c r="I42" s="13">
        <v>2019</v>
      </c>
    </row>
    <row r="43" spans="1:9" x14ac:dyDescent="0.45">
      <c r="A43" s="9">
        <v>340</v>
      </c>
      <c r="B43" s="9" t="s">
        <v>15</v>
      </c>
      <c r="C43" s="49">
        <v>57.9</v>
      </c>
      <c r="D43" s="49">
        <v>345</v>
      </c>
      <c r="E43" s="49">
        <v>513</v>
      </c>
      <c r="F43" s="49">
        <v>12817</v>
      </c>
      <c r="G43" s="51">
        <v>4.002496684091441E-2</v>
      </c>
      <c r="H43" s="35">
        <v>2004</v>
      </c>
      <c r="I43" s="13">
        <v>2004</v>
      </c>
    </row>
    <row r="44" spans="1:9" x14ac:dyDescent="0.45">
      <c r="A44" s="9">
        <v>340</v>
      </c>
      <c r="B44" s="9" t="s">
        <v>15</v>
      </c>
      <c r="C44" s="49">
        <v>57.1</v>
      </c>
      <c r="D44" s="49">
        <v>359</v>
      </c>
      <c r="E44" s="49">
        <v>508</v>
      </c>
      <c r="F44" s="49">
        <v>12551</v>
      </c>
      <c r="G44" s="51">
        <v>4.0474862560752133E-2</v>
      </c>
      <c r="H44" s="35">
        <v>2005</v>
      </c>
      <c r="I44" s="13">
        <v>2005</v>
      </c>
    </row>
    <row r="45" spans="1:9" x14ac:dyDescent="0.45">
      <c r="A45" s="9">
        <v>340</v>
      </c>
      <c r="B45" s="9" t="s">
        <v>15</v>
      </c>
      <c r="C45" s="49">
        <v>53.9</v>
      </c>
      <c r="D45" s="49">
        <v>285</v>
      </c>
      <c r="E45" s="49">
        <v>354</v>
      </c>
      <c r="F45" s="49">
        <v>10998</v>
      </c>
      <c r="G45" s="51">
        <v>3.2187670485542823E-2</v>
      </c>
      <c r="H45" s="35">
        <v>2015</v>
      </c>
      <c r="I45" s="13">
        <v>2015</v>
      </c>
    </row>
    <row r="46" spans="1:9" x14ac:dyDescent="0.45">
      <c r="A46" s="9">
        <v>340</v>
      </c>
      <c r="B46" s="9" t="s">
        <v>15</v>
      </c>
      <c r="C46" s="49">
        <v>60.6</v>
      </c>
      <c r="D46" s="49">
        <v>352</v>
      </c>
      <c r="E46" s="49">
        <v>399</v>
      </c>
      <c r="F46" s="49">
        <v>12431</v>
      </c>
      <c r="G46" s="49">
        <v>3.2000000000000001E-2</v>
      </c>
      <c r="H46" s="35">
        <v>2017</v>
      </c>
      <c r="I46" s="13">
        <v>2017</v>
      </c>
    </row>
    <row r="47" spans="1:9" x14ac:dyDescent="0.45">
      <c r="A47" s="9">
        <v>340</v>
      </c>
      <c r="B47" s="9" t="s">
        <v>15</v>
      </c>
      <c r="C47" s="49">
        <v>65.7</v>
      </c>
      <c r="D47" s="49">
        <v>396</v>
      </c>
      <c r="E47" s="49">
        <v>486</v>
      </c>
      <c r="F47" s="49">
        <v>14188</v>
      </c>
      <c r="G47" s="49">
        <v>3.4000000000000002E-2</v>
      </c>
      <c r="H47" s="35">
        <v>2019</v>
      </c>
      <c r="I47" s="13">
        <v>2019</v>
      </c>
    </row>
    <row r="48" spans="1:9" x14ac:dyDescent="0.45">
      <c r="A48" s="9">
        <v>339</v>
      </c>
      <c r="B48" s="9" t="s">
        <v>16</v>
      </c>
      <c r="C48" s="49">
        <v>44.1</v>
      </c>
      <c r="D48" s="49">
        <v>257</v>
      </c>
      <c r="E48" s="49">
        <v>579</v>
      </c>
      <c r="F48" s="49">
        <v>9435</v>
      </c>
      <c r="G48" s="49">
        <v>6.0999999999999999E-2</v>
      </c>
      <c r="H48" s="35">
        <v>2004</v>
      </c>
      <c r="I48" s="13">
        <v>2004</v>
      </c>
    </row>
    <row r="49" spans="1:9" x14ac:dyDescent="0.45">
      <c r="A49" s="9">
        <v>339</v>
      </c>
      <c r="B49" s="9" t="s">
        <v>16</v>
      </c>
      <c r="C49" s="49">
        <v>72.7</v>
      </c>
      <c r="D49" s="49">
        <v>511</v>
      </c>
      <c r="E49" s="49">
        <v>355</v>
      </c>
      <c r="F49" s="49">
        <v>8898</v>
      </c>
      <c r="G49" s="51">
        <v>0.04</v>
      </c>
      <c r="H49" s="3">
        <v>2015</v>
      </c>
      <c r="I49" s="13">
        <v>2015</v>
      </c>
    </row>
    <row r="50" spans="1:9" x14ac:dyDescent="0.45">
      <c r="A50" s="9">
        <v>64</v>
      </c>
      <c r="B50" s="9" t="s">
        <v>17</v>
      </c>
      <c r="C50" s="49">
        <v>27.6</v>
      </c>
      <c r="D50" s="49">
        <v>192</v>
      </c>
      <c r="E50" s="49">
        <v>695</v>
      </c>
      <c r="F50" s="49">
        <v>7229</v>
      </c>
      <c r="G50" s="49">
        <v>9.6000000000000002E-2</v>
      </c>
      <c r="H50" s="35">
        <v>1997</v>
      </c>
      <c r="I50" s="13">
        <v>1997</v>
      </c>
    </row>
    <row r="51" spans="1:9" x14ac:dyDescent="0.45">
      <c r="A51" s="9">
        <v>64</v>
      </c>
      <c r="B51" s="9" t="s">
        <v>17</v>
      </c>
      <c r="C51" s="49">
        <v>26.8</v>
      </c>
      <c r="D51" s="49">
        <v>213</v>
      </c>
      <c r="E51" s="49">
        <v>620</v>
      </c>
      <c r="F51" s="49">
        <v>6972</v>
      </c>
      <c r="G51" s="49">
        <v>8.8999999999999996E-2</v>
      </c>
      <c r="H51" s="35">
        <v>1999</v>
      </c>
      <c r="I51" s="13">
        <v>1999</v>
      </c>
    </row>
    <row r="52" spans="1:9" x14ac:dyDescent="0.45">
      <c r="A52" s="9">
        <v>64</v>
      </c>
      <c r="B52" s="9" t="s">
        <v>17</v>
      </c>
      <c r="C52" s="49">
        <v>29.5</v>
      </c>
      <c r="D52" s="49">
        <v>242</v>
      </c>
      <c r="E52" s="49">
        <v>616</v>
      </c>
      <c r="F52" s="49">
        <v>7257</v>
      </c>
      <c r="G52" s="49">
        <v>8.5000000000000006E-2</v>
      </c>
      <c r="H52" s="35">
        <v>2001</v>
      </c>
      <c r="I52" s="13">
        <v>2001</v>
      </c>
    </row>
    <row r="53" spans="1:9" x14ac:dyDescent="0.45">
      <c r="A53" s="9">
        <v>64</v>
      </c>
      <c r="B53" s="9" t="s">
        <v>17</v>
      </c>
      <c r="C53" s="49">
        <v>31.1</v>
      </c>
      <c r="D53" s="49">
        <v>198</v>
      </c>
      <c r="E53" s="49">
        <v>931</v>
      </c>
      <c r="F53" s="49">
        <v>9274</v>
      </c>
      <c r="G53" s="51">
        <v>0.10038818201423334</v>
      </c>
      <c r="H53" s="39">
        <v>37854</v>
      </c>
      <c r="I53" s="13">
        <v>2003</v>
      </c>
    </row>
    <row r="54" spans="1:9" x14ac:dyDescent="0.45">
      <c r="A54" s="9">
        <v>64</v>
      </c>
      <c r="B54" s="9" t="s">
        <v>17</v>
      </c>
      <c r="C54" s="49">
        <v>29.5</v>
      </c>
      <c r="D54" s="49">
        <v>224</v>
      </c>
      <c r="E54" s="49">
        <v>906</v>
      </c>
      <c r="F54" s="49">
        <v>9457</v>
      </c>
      <c r="G54" s="49">
        <v>9.6000000000000002E-2</v>
      </c>
      <c r="H54" s="39">
        <v>37938</v>
      </c>
      <c r="I54" s="13">
        <v>2003</v>
      </c>
    </row>
    <row r="55" spans="1:9" x14ac:dyDescent="0.45">
      <c r="A55" s="9">
        <v>64</v>
      </c>
      <c r="B55" s="9" t="s">
        <v>17</v>
      </c>
      <c r="C55" s="49">
        <v>31.4</v>
      </c>
      <c r="D55" s="49">
        <v>235</v>
      </c>
      <c r="E55" s="49">
        <v>943</v>
      </c>
      <c r="F55" s="49">
        <v>9504</v>
      </c>
      <c r="G55" s="49">
        <v>9.9000000000000005E-2</v>
      </c>
      <c r="H55" s="35">
        <v>2004</v>
      </c>
      <c r="I55" s="13">
        <v>2004</v>
      </c>
    </row>
    <row r="56" spans="1:9" x14ac:dyDescent="0.45">
      <c r="A56" s="9">
        <v>107</v>
      </c>
      <c r="B56" s="9" t="s">
        <v>18</v>
      </c>
      <c r="C56" s="49">
        <v>34.1</v>
      </c>
      <c r="D56" s="49">
        <v>242</v>
      </c>
      <c r="E56" s="49">
        <v>663</v>
      </c>
      <c r="F56" s="49">
        <v>7949</v>
      </c>
      <c r="G56" s="49">
        <v>8.3000000000000004E-2</v>
      </c>
      <c r="H56" s="35">
        <v>1998</v>
      </c>
      <c r="I56" s="13">
        <v>1998</v>
      </c>
    </row>
    <row r="57" spans="1:9" x14ac:dyDescent="0.45">
      <c r="A57" s="9">
        <v>107</v>
      </c>
      <c r="B57" s="9" t="s">
        <v>18</v>
      </c>
      <c r="C57" s="49">
        <v>33.5</v>
      </c>
      <c r="D57" s="49">
        <v>222</v>
      </c>
      <c r="E57" s="49">
        <v>1126</v>
      </c>
      <c r="F57" s="49">
        <v>12074</v>
      </c>
      <c r="G57" s="49">
        <v>9.2999999999999999E-2</v>
      </c>
      <c r="H57" s="35">
        <v>2000</v>
      </c>
      <c r="I57" s="13">
        <v>2000</v>
      </c>
    </row>
    <row r="58" spans="1:9" x14ac:dyDescent="0.45">
      <c r="A58" s="9">
        <v>107</v>
      </c>
      <c r="B58" s="9" t="s">
        <v>18</v>
      </c>
      <c r="C58" s="49">
        <v>33.5</v>
      </c>
      <c r="D58" s="49">
        <v>363</v>
      </c>
      <c r="E58" s="49">
        <v>1361</v>
      </c>
      <c r="F58" s="49">
        <v>13772</v>
      </c>
      <c r="G58" s="49">
        <v>9.9000000000000005E-2</v>
      </c>
      <c r="H58" s="35">
        <v>2002</v>
      </c>
      <c r="I58" s="13">
        <v>2002</v>
      </c>
    </row>
    <row r="59" spans="1:9" x14ac:dyDescent="0.45">
      <c r="A59" s="9">
        <v>107</v>
      </c>
      <c r="B59" s="9" t="s">
        <v>18</v>
      </c>
      <c r="C59" s="49">
        <v>39.4</v>
      </c>
      <c r="D59" s="49">
        <v>282</v>
      </c>
      <c r="E59" s="49">
        <v>1398</v>
      </c>
      <c r="F59" s="49">
        <v>15064</v>
      </c>
      <c r="G59" s="49">
        <v>9.2999999999999999E-2</v>
      </c>
      <c r="H59" s="35">
        <v>2004</v>
      </c>
      <c r="I59" s="13">
        <v>2004</v>
      </c>
    </row>
    <row r="60" spans="1:9" x14ac:dyDescent="0.45">
      <c r="A60" s="9">
        <v>107</v>
      </c>
      <c r="B60" s="9" t="s">
        <v>18</v>
      </c>
      <c r="C60" s="49">
        <v>38</v>
      </c>
      <c r="D60" s="49">
        <v>246</v>
      </c>
      <c r="E60" s="49">
        <v>726</v>
      </c>
      <c r="F60" s="49">
        <v>13128</v>
      </c>
      <c r="G60" s="49">
        <v>5.5E-2</v>
      </c>
      <c r="H60" s="35">
        <v>2015</v>
      </c>
      <c r="I60" s="13">
        <v>2015</v>
      </c>
    </row>
    <row r="61" spans="1:9" x14ac:dyDescent="0.45">
      <c r="A61" s="9">
        <v>283</v>
      </c>
      <c r="B61" s="9" t="s">
        <v>19</v>
      </c>
      <c r="C61" s="49">
        <v>18.899999999999999</v>
      </c>
      <c r="D61" s="49">
        <v>193</v>
      </c>
      <c r="E61" s="49">
        <v>890</v>
      </c>
      <c r="F61" s="49">
        <v>9745</v>
      </c>
      <c r="G61" s="49">
        <v>9.0999999999999998E-2</v>
      </c>
      <c r="H61" s="35">
        <v>2003</v>
      </c>
      <c r="I61" s="13">
        <v>2003</v>
      </c>
    </row>
    <row r="62" spans="1:9" x14ac:dyDescent="0.45">
      <c r="A62" s="9">
        <v>283</v>
      </c>
      <c r="B62" s="9" t="s">
        <v>19</v>
      </c>
      <c r="C62" s="49">
        <v>29.9</v>
      </c>
      <c r="D62" s="49">
        <v>287</v>
      </c>
      <c r="E62" s="49">
        <v>586</v>
      </c>
      <c r="F62" s="49">
        <v>10145</v>
      </c>
      <c r="G62" s="49">
        <v>5.8000000000000003E-2</v>
      </c>
      <c r="H62" s="35">
        <v>2015</v>
      </c>
      <c r="I62" s="13">
        <v>2015</v>
      </c>
    </row>
    <row r="63" spans="1:9" x14ac:dyDescent="0.45">
      <c r="A63" s="9">
        <v>283</v>
      </c>
      <c r="B63" s="9" t="s">
        <v>19</v>
      </c>
      <c r="C63" s="49">
        <v>34.299999999999997</v>
      </c>
      <c r="D63" s="49">
        <v>311</v>
      </c>
      <c r="E63" s="49">
        <v>609</v>
      </c>
      <c r="F63" s="49">
        <v>12089</v>
      </c>
      <c r="G63" s="49">
        <v>0.05</v>
      </c>
      <c r="H63" s="35">
        <v>2017</v>
      </c>
      <c r="I63" s="13">
        <v>2017</v>
      </c>
    </row>
    <row r="64" spans="1:9" x14ac:dyDescent="0.45">
      <c r="A64" s="9">
        <v>181</v>
      </c>
      <c r="B64" s="9" t="s">
        <v>20</v>
      </c>
      <c r="C64" s="49">
        <v>34</v>
      </c>
      <c r="D64" s="49">
        <v>302</v>
      </c>
      <c r="E64" s="49">
        <v>1003</v>
      </c>
      <c r="F64" s="49">
        <v>10182</v>
      </c>
      <c r="G64" s="49">
        <v>9.9000000000000005E-2</v>
      </c>
      <c r="H64" s="35">
        <v>2000</v>
      </c>
      <c r="I64" s="13">
        <v>2000</v>
      </c>
    </row>
    <row r="65" spans="1:9" x14ac:dyDescent="0.45">
      <c r="A65" s="9">
        <v>181</v>
      </c>
      <c r="B65" s="9" t="s">
        <v>20</v>
      </c>
      <c r="C65" s="49">
        <v>32.9</v>
      </c>
      <c r="D65" s="49">
        <v>278</v>
      </c>
      <c r="E65" s="49">
        <v>1198</v>
      </c>
      <c r="F65" s="49">
        <v>11914</v>
      </c>
      <c r="G65" s="49">
        <v>0.10100000000000001</v>
      </c>
      <c r="H65" s="35">
        <v>2002</v>
      </c>
      <c r="I65" s="13">
        <v>2002</v>
      </c>
    </row>
    <row r="66" spans="1:9" x14ac:dyDescent="0.45">
      <c r="A66" s="9">
        <v>181</v>
      </c>
      <c r="B66" s="9" t="s">
        <v>20</v>
      </c>
      <c r="C66" s="49">
        <v>32.200000000000003</v>
      </c>
      <c r="D66" s="49">
        <v>253</v>
      </c>
      <c r="E66" s="49">
        <v>794</v>
      </c>
      <c r="F66" s="49">
        <v>8725</v>
      </c>
      <c r="G66" s="49">
        <v>9.0999999999999998E-2</v>
      </c>
      <c r="H66" s="35">
        <v>2004</v>
      </c>
      <c r="I66" s="13">
        <v>2004</v>
      </c>
    </row>
    <row r="67" spans="1:9" x14ac:dyDescent="0.45">
      <c r="A67" s="9">
        <v>181</v>
      </c>
      <c r="B67" s="9" t="s">
        <v>20</v>
      </c>
      <c r="C67" s="49">
        <v>48.6</v>
      </c>
      <c r="D67" s="49">
        <v>317</v>
      </c>
      <c r="E67" s="49">
        <v>465</v>
      </c>
      <c r="F67" s="49">
        <v>10468</v>
      </c>
      <c r="G67" s="49">
        <v>4.3999999999999997E-2</v>
      </c>
      <c r="H67" s="35">
        <v>2017</v>
      </c>
      <c r="I67" s="13">
        <v>2017</v>
      </c>
    </row>
    <row r="68" spans="1:9" x14ac:dyDescent="0.45">
      <c r="A68" s="9">
        <v>305</v>
      </c>
      <c r="B68" s="9" t="s">
        <v>21</v>
      </c>
      <c r="C68" s="49">
        <v>30</v>
      </c>
      <c r="D68" s="49">
        <v>259</v>
      </c>
      <c r="E68" s="49">
        <v>393</v>
      </c>
      <c r="F68" s="49">
        <v>7778</v>
      </c>
      <c r="G68" s="49">
        <v>5.0999999999999997E-2</v>
      </c>
      <c r="H68" s="35">
        <v>2004</v>
      </c>
      <c r="I68" s="13">
        <v>2004</v>
      </c>
    </row>
    <row r="69" spans="1:9" x14ac:dyDescent="0.45">
      <c r="A69" s="9">
        <v>135</v>
      </c>
      <c r="B69" s="9" t="s">
        <v>22</v>
      </c>
      <c r="C69" s="49">
        <v>27.8</v>
      </c>
      <c r="D69" s="45">
        <v>178</v>
      </c>
      <c r="E69" s="49">
        <v>656</v>
      </c>
      <c r="F69" s="49">
        <v>7825</v>
      </c>
      <c r="G69" s="49">
        <v>8.4000000000000005E-2</v>
      </c>
      <c r="H69" s="35">
        <v>2004</v>
      </c>
      <c r="I69" s="13">
        <v>2004</v>
      </c>
    </row>
    <row r="70" spans="1:9" x14ac:dyDescent="0.45">
      <c r="A70" s="9">
        <v>161</v>
      </c>
      <c r="B70" s="9" t="s">
        <v>23</v>
      </c>
      <c r="C70" s="49">
        <v>37.799999999999997</v>
      </c>
      <c r="D70" s="49">
        <v>232</v>
      </c>
      <c r="E70" s="49">
        <v>519</v>
      </c>
      <c r="F70" s="49">
        <v>8069</v>
      </c>
      <c r="G70" s="49">
        <v>6.4000000000000001E-2</v>
      </c>
      <c r="H70" s="35">
        <v>2000</v>
      </c>
      <c r="I70" s="13">
        <v>2000</v>
      </c>
    </row>
    <row r="71" spans="1:9" x14ac:dyDescent="0.45">
      <c r="A71" s="9">
        <v>161</v>
      </c>
      <c r="B71" s="9" t="s">
        <v>23</v>
      </c>
      <c r="C71" s="49">
        <v>51.2</v>
      </c>
      <c r="D71" s="49">
        <v>317</v>
      </c>
      <c r="E71" s="49">
        <v>466</v>
      </c>
      <c r="F71" s="49">
        <v>8971</v>
      </c>
      <c r="G71" s="49">
        <v>5.1999999999999998E-2</v>
      </c>
      <c r="H71" s="35">
        <v>2002</v>
      </c>
      <c r="I71" s="13">
        <v>2002</v>
      </c>
    </row>
    <row r="72" spans="1:9" x14ac:dyDescent="0.45">
      <c r="A72" s="9">
        <v>336</v>
      </c>
      <c r="B72" s="9" t="s">
        <v>24</v>
      </c>
      <c r="C72" s="52">
        <v>33.4</v>
      </c>
      <c r="D72" s="53">
        <v>195</v>
      </c>
      <c r="E72" s="53">
        <v>874</v>
      </c>
      <c r="F72" s="53">
        <v>12022</v>
      </c>
      <c r="G72" s="54">
        <v>7.2700049908501083E-2</v>
      </c>
      <c r="H72" s="35">
        <v>2004</v>
      </c>
      <c r="I72" s="13">
        <v>2004</v>
      </c>
    </row>
    <row r="73" spans="1:9" x14ac:dyDescent="0.45">
      <c r="A73" s="9">
        <v>336</v>
      </c>
      <c r="B73" s="9" t="s">
        <v>24</v>
      </c>
      <c r="C73" s="52">
        <v>55.1</v>
      </c>
      <c r="D73" s="52">
        <v>366</v>
      </c>
      <c r="E73" s="52">
        <v>517</v>
      </c>
      <c r="F73" s="52">
        <v>12122</v>
      </c>
      <c r="G73" s="52">
        <v>4.2999999999999997E-2</v>
      </c>
      <c r="H73" s="35">
        <v>2015</v>
      </c>
      <c r="I73" s="13">
        <v>2015</v>
      </c>
    </row>
    <row r="74" spans="1:9" x14ac:dyDescent="0.45">
      <c r="A74" s="9">
        <v>336</v>
      </c>
      <c r="B74" s="9" t="s">
        <v>24</v>
      </c>
      <c r="C74" s="52">
        <v>63.1</v>
      </c>
      <c r="D74" s="52">
        <v>414</v>
      </c>
      <c r="E74" s="52">
        <v>594</v>
      </c>
      <c r="F74" s="52">
        <v>14605</v>
      </c>
      <c r="G74" s="52">
        <v>4.1000000000000002E-2</v>
      </c>
      <c r="H74" s="35">
        <v>2017</v>
      </c>
      <c r="I74" s="13">
        <v>2017</v>
      </c>
    </row>
    <row r="75" spans="1:9" x14ac:dyDescent="0.45">
      <c r="A75" s="9">
        <v>336</v>
      </c>
      <c r="B75" s="9" t="s">
        <v>24</v>
      </c>
      <c r="C75" s="52">
        <v>61.9</v>
      </c>
      <c r="D75" s="52">
        <v>406</v>
      </c>
      <c r="E75" s="52">
        <v>488</v>
      </c>
      <c r="F75" s="52">
        <v>12583</v>
      </c>
      <c r="G75" s="54">
        <v>3.8782484304219982E-2</v>
      </c>
      <c r="H75" s="35">
        <v>2019</v>
      </c>
      <c r="I75" s="13">
        <v>2019</v>
      </c>
    </row>
    <row r="76" spans="1:9" x14ac:dyDescent="0.45">
      <c r="A76" s="9">
        <v>240</v>
      </c>
      <c r="B76" s="9" t="s">
        <v>25</v>
      </c>
      <c r="C76" s="49">
        <v>30.4</v>
      </c>
      <c r="D76" s="49">
        <v>240</v>
      </c>
      <c r="E76" s="49">
        <v>976</v>
      </c>
      <c r="F76" s="49">
        <v>10804</v>
      </c>
      <c r="G76" s="49">
        <v>0.09</v>
      </c>
      <c r="H76" s="35">
        <v>2002</v>
      </c>
      <c r="I76" s="13">
        <v>2002</v>
      </c>
    </row>
    <row r="77" spans="1:9" x14ac:dyDescent="0.45">
      <c r="A77" s="9">
        <v>2</v>
      </c>
      <c r="B77" s="9" t="s">
        <v>26</v>
      </c>
      <c r="C77" s="52">
        <v>59.4</v>
      </c>
      <c r="D77" s="52">
        <v>296</v>
      </c>
      <c r="E77" s="52">
        <v>262</v>
      </c>
      <c r="F77" s="52">
        <v>6077</v>
      </c>
      <c r="G77" s="54">
        <v>4.3113378311666943E-2</v>
      </c>
      <c r="H77" s="35">
        <v>1996</v>
      </c>
      <c r="I77" s="13">
        <v>1996</v>
      </c>
    </row>
    <row r="78" spans="1:9" x14ac:dyDescent="0.45">
      <c r="A78" s="9">
        <v>2</v>
      </c>
      <c r="B78" s="9" t="s">
        <v>26</v>
      </c>
      <c r="C78" s="52">
        <v>65.5</v>
      </c>
      <c r="D78" s="52">
        <v>335</v>
      </c>
      <c r="E78" s="52">
        <v>193</v>
      </c>
      <c r="F78" s="52">
        <v>5273</v>
      </c>
      <c r="G78" s="54">
        <v>3.6601555091978002E-2</v>
      </c>
      <c r="H78" s="35">
        <v>1999</v>
      </c>
      <c r="I78" s="13">
        <v>1999</v>
      </c>
    </row>
    <row r="79" spans="1:9" x14ac:dyDescent="0.45">
      <c r="A79" s="9">
        <v>2</v>
      </c>
      <c r="B79" s="9" t="s">
        <v>26</v>
      </c>
      <c r="C79" s="52">
        <v>78.599999999999994</v>
      </c>
      <c r="D79" s="52">
        <v>427</v>
      </c>
      <c r="E79" s="52">
        <v>152</v>
      </c>
      <c r="F79" s="52">
        <v>5184</v>
      </c>
      <c r="G79" s="54">
        <v>2.9320987654320986E-2</v>
      </c>
      <c r="H79" s="35">
        <v>2000</v>
      </c>
      <c r="I79" s="13">
        <v>2000</v>
      </c>
    </row>
    <row r="80" spans="1:9" x14ac:dyDescent="0.45">
      <c r="A80" s="9">
        <v>2</v>
      </c>
      <c r="B80" s="9" t="s">
        <v>26</v>
      </c>
      <c r="C80" s="52">
        <v>89.9</v>
      </c>
      <c r="D80" s="52">
        <v>487</v>
      </c>
      <c r="E80" s="52">
        <v>174</v>
      </c>
      <c r="F80" s="52">
        <v>5790</v>
      </c>
      <c r="G80" s="54">
        <v>3.0051813471502591E-2</v>
      </c>
      <c r="H80" s="35">
        <v>2001</v>
      </c>
      <c r="I80" s="13">
        <v>2001</v>
      </c>
    </row>
    <row r="81" spans="1:9" x14ac:dyDescent="0.45">
      <c r="A81" s="9">
        <v>145</v>
      </c>
      <c r="B81" s="9" t="s">
        <v>27</v>
      </c>
      <c r="C81" s="49">
        <v>37.4</v>
      </c>
      <c r="D81" s="49">
        <v>239</v>
      </c>
      <c r="E81" s="49">
        <v>381</v>
      </c>
      <c r="F81" s="49">
        <v>6752</v>
      </c>
      <c r="G81" s="49">
        <v>5.6000000000000001E-2</v>
      </c>
      <c r="H81" s="35">
        <v>2000</v>
      </c>
      <c r="I81" s="13">
        <v>2000</v>
      </c>
    </row>
    <row r="82" spans="1:9" x14ac:dyDescent="0.45">
      <c r="A82" s="9">
        <v>145</v>
      </c>
      <c r="B82" s="9" t="s">
        <v>27</v>
      </c>
      <c r="C82" s="49">
        <v>40.799999999999997</v>
      </c>
      <c r="D82" s="49">
        <v>248</v>
      </c>
      <c r="E82" s="49">
        <v>610</v>
      </c>
      <c r="F82" s="49">
        <v>10293</v>
      </c>
      <c r="G82" s="49">
        <v>5.8999999999999997E-2</v>
      </c>
      <c r="H82" s="35">
        <v>2001</v>
      </c>
      <c r="I82" s="13">
        <v>2001</v>
      </c>
    </row>
    <row r="83" spans="1:9" x14ac:dyDescent="0.45">
      <c r="A83" s="9">
        <v>145</v>
      </c>
      <c r="B83" s="9" t="s">
        <v>27</v>
      </c>
      <c r="C83" s="49">
        <v>40.799999999999997</v>
      </c>
      <c r="D83" s="49">
        <v>240</v>
      </c>
      <c r="E83" s="49">
        <v>616</v>
      </c>
      <c r="F83" s="49">
        <v>9566</v>
      </c>
      <c r="G83" s="49">
        <v>6.4000000000000001E-2</v>
      </c>
      <c r="H83" s="35">
        <v>2002</v>
      </c>
      <c r="I83" s="13">
        <v>2002</v>
      </c>
    </row>
    <row r="84" spans="1:9" x14ac:dyDescent="0.45">
      <c r="A84" s="9">
        <v>145</v>
      </c>
      <c r="B84" s="9" t="s">
        <v>27</v>
      </c>
      <c r="C84" s="49">
        <v>51.6</v>
      </c>
      <c r="D84" s="49">
        <v>312</v>
      </c>
      <c r="E84" s="49">
        <v>378</v>
      </c>
      <c r="F84" s="49">
        <v>7255</v>
      </c>
      <c r="G84" s="49">
        <v>5.1999999999999998E-2</v>
      </c>
      <c r="H84" s="35">
        <v>2004</v>
      </c>
      <c r="I84" s="13">
        <v>2004</v>
      </c>
    </row>
    <row r="85" spans="1:9" x14ac:dyDescent="0.45">
      <c r="A85" s="9">
        <v>243</v>
      </c>
      <c r="B85" s="9" t="s">
        <v>28</v>
      </c>
      <c r="C85" s="49">
        <v>28.3</v>
      </c>
      <c r="D85" s="49">
        <v>403</v>
      </c>
      <c r="E85" s="49">
        <v>776</v>
      </c>
      <c r="F85" s="49">
        <v>8532</v>
      </c>
      <c r="G85" s="49">
        <v>9.0999999999999998E-2</v>
      </c>
      <c r="H85" s="35">
        <v>2002</v>
      </c>
      <c r="I85" s="13">
        <v>2002</v>
      </c>
    </row>
    <row r="86" spans="1:9" x14ac:dyDescent="0.45">
      <c r="A86" s="9">
        <v>243</v>
      </c>
      <c r="B86" s="9" t="s">
        <v>28</v>
      </c>
      <c r="C86" s="49">
        <v>23.1</v>
      </c>
      <c r="D86" s="49">
        <v>173</v>
      </c>
      <c r="E86" s="49">
        <v>771</v>
      </c>
      <c r="F86" s="49">
        <v>8494</v>
      </c>
      <c r="G86" s="49">
        <v>9.0999999999999998E-2</v>
      </c>
      <c r="H86" s="35">
        <v>2004</v>
      </c>
      <c r="I86" s="13">
        <v>2004</v>
      </c>
    </row>
    <row r="87" spans="1:9" x14ac:dyDescent="0.45">
      <c r="A87" s="9">
        <v>206</v>
      </c>
      <c r="B87" s="9" t="s">
        <v>29</v>
      </c>
      <c r="C87" s="49">
        <v>37.1</v>
      </c>
      <c r="D87" s="49">
        <v>257</v>
      </c>
      <c r="E87" s="49">
        <v>1067</v>
      </c>
      <c r="F87" s="49">
        <v>12917</v>
      </c>
      <c r="G87" s="51">
        <v>8.2604319999999995E-2</v>
      </c>
      <c r="H87" s="35">
        <v>2001</v>
      </c>
      <c r="I87" s="13">
        <v>2001</v>
      </c>
    </row>
    <row r="88" spans="1:9" x14ac:dyDescent="0.45">
      <c r="A88" s="9">
        <v>206</v>
      </c>
      <c r="B88" s="9" t="s">
        <v>29</v>
      </c>
      <c r="C88" s="49">
        <v>40.6</v>
      </c>
      <c r="D88" s="49">
        <v>292</v>
      </c>
      <c r="E88" s="49">
        <v>1061</v>
      </c>
      <c r="F88" s="49">
        <v>13213</v>
      </c>
      <c r="G88" s="51">
        <v>0.08</v>
      </c>
      <c r="H88" s="35">
        <v>2003</v>
      </c>
      <c r="I88" s="13">
        <v>2003</v>
      </c>
    </row>
    <row r="89" spans="1:9" x14ac:dyDescent="0.45">
      <c r="A89" s="9">
        <v>206</v>
      </c>
      <c r="B89" s="9" t="s">
        <v>29</v>
      </c>
      <c r="C89" s="55">
        <v>59.7</v>
      </c>
      <c r="D89" s="55">
        <v>358</v>
      </c>
      <c r="E89" s="49">
        <v>459</v>
      </c>
      <c r="F89" s="49">
        <v>10248</v>
      </c>
      <c r="G89" s="49">
        <v>4.4999999999999998E-2</v>
      </c>
      <c r="H89" s="35">
        <v>2015</v>
      </c>
      <c r="I89" s="13">
        <v>2015</v>
      </c>
    </row>
    <row r="90" spans="1:9" x14ac:dyDescent="0.45">
      <c r="A90" s="9">
        <v>206</v>
      </c>
      <c r="B90" s="9" t="s">
        <v>29</v>
      </c>
      <c r="C90" s="55">
        <v>73</v>
      </c>
      <c r="D90" s="55">
        <v>460</v>
      </c>
      <c r="E90" s="49">
        <v>674</v>
      </c>
      <c r="F90" s="49">
        <v>13331</v>
      </c>
      <c r="G90" s="49">
        <v>5.0999999999999997E-2</v>
      </c>
      <c r="H90" s="35">
        <v>2017</v>
      </c>
      <c r="I90" s="13">
        <v>2017</v>
      </c>
    </row>
    <row r="91" spans="1:9" x14ac:dyDescent="0.45">
      <c r="A91" s="9">
        <v>313</v>
      </c>
      <c r="B91" s="9" t="s">
        <v>30</v>
      </c>
      <c r="C91" s="49">
        <v>38.1</v>
      </c>
      <c r="D91" s="49">
        <v>259</v>
      </c>
      <c r="E91" s="49">
        <v>1504</v>
      </c>
      <c r="F91" s="49">
        <v>15584</v>
      </c>
      <c r="G91" s="49">
        <v>9.7000000000000003E-2</v>
      </c>
      <c r="H91" s="35">
        <v>2004</v>
      </c>
      <c r="I91" s="13">
        <v>2004</v>
      </c>
    </row>
    <row r="92" spans="1:9" x14ac:dyDescent="0.45">
      <c r="A92" s="9">
        <v>256</v>
      </c>
      <c r="B92" s="9" t="s">
        <v>31</v>
      </c>
      <c r="C92" s="49">
        <v>29.2</v>
      </c>
      <c r="D92" s="49">
        <v>219</v>
      </c>
      <c r="E92" s="49">
        <v>957</v>
      </c>
      <c r="F92" s="49">
        <v>10225</v>
      </c>
      <c r="G92" s="49">
        <v>9.4E-2</v>
      </c>
      <c r="H92" s="35">
        <v>2003</v>
      </c>
      <c r="I92" s="13">
        <v>2003</v>
      </c>
    </row>
    <row r="93" spans="1:9" x14ac:dyDescent="0.45">
      <c r="A93" s="9">
        <v>23</v>
      </c>
      <c r="B93" s="9" t="s">
        <v>32</v>
      </c>
      <c r="C93" s="49">
        <v>31.4</v>
      </c>
      <c r="D93" s="49">
        <v>192</v>
      </c>
      <c r="E93" s="49">
        <v>754</v>
      </c>
      <c r="F93" s="49">
        <v>8562</v>
      </c>
      <c r="G93" s="49">
        <v>8.7999999999999995E-2</v>
      </c>
      <c r="H93" s="35">
        <v>1996</v>
      </c>
      <c r="I93" s="13">
        <v>1996</v>
      </c>
    </row>
    <row r="94" spans="1:9" x14ac:dyDescent="0.45">
      <c r="A94" s="9">
        <v>23</v>
      </c>
      <c r="B94" s="9" t="s">
        <v>32</v>
      </c>
      <c r="C94" s="49">
        <v>34.4</v>
      </c>
      <c r="D94" s="49">
        <v>226</v>
      </c>
      <c r="E94" s="49">
        <v>857</v>
      </c>
      <c r="F94" s="49">
        <v>8832</v>
      </c>
      <c r="G94" s="49">
        <v>9.7000000000000003E-2</v>
      </c>
      <c r="H94" s="35">
        <v>2004</v>
      </c>
      <c r="I94" s="13">
        <v>2004</v>
      </c>
    </row>
    <row r="95" spans="1:9" x14ac:dyDescent="0.45">
      <c r="A95" s="9">
        <v>239</v>
      </c>
      <c r="B95" s="9" t="s">
        <v>33</v>
      </c>
      <c r="C95" s="49">
        <v>16.600000000000001</v>
      </c>
      <c r="D95" s="49">
        <v>91</v>
      </c>
      <c r="E95" s="49">
        <v>401</v>
      </c>
      <c r="F95" s="49">
        <v>4600</v>
      </c>
      <c r="G95" s="49">
        <v>8.6999999999999994E-2</v>
      </c>
      <c r="H95" s="35">
        <v>2002</v>
      </c>
      <c r="I95" s="13">
        <v>2002</v>
      </c>
    </row>
    <row r="96" spans="1:9" x14ac:dyDescent="0.45">
      <c r="A96" s="9">
        <v>239</v>
      </c>
      <c r="B96" s="9" t="s">
        <v>33</v>
      </c>
      <c r="C96" s="49">
        <v>23.9</v>
      </c>
      <c r="D96" s="49">
        <v>139</v>
      </c>
      <c r="E96" s="49">
        <v>775</v>
      </c>
      <c r="F96" s="49">
        <v>8127</v>
      </c>
      <c r="G96" s="49">
        <v>9.5000000000000001E-2</v>
      </c>
      <c r="H96" s="35">
        <v>2017</v>
      </c>
      <c r="I96" s="13">
        <v>2017</v>
      </c>
    </row>
    <row r="97" spans="1:9" x14ac:dyDescent="0.45">
      <c r="A97" s="9">
        <v>239</v>
      </c>
      <c r="B97" s="9" t="s">
        <v>33</v>
      </c>
      <c r="C97" s="43">
        <v>21.8</v>
      </c>
      <c r="D97" s="43">
        <v>153</v>
      </c>
      <c r="E97" s="43">
        <v>730</v>
      </c>
      <c r="F97" s="43">
        <v>7444</v>
      </c>
      <c r="G97" s="47">
        <v>9.806555615260612E-2</v>
      </c>
      <c r="H97" s="35">
        <v>2019</v>
      </c>
      <c r="I97" s="13">
        <v>2019</v>
      </c>
    </row>
    <row r="98" spans="1:9" x14ac:dyDescent="0.45">
      <c r="A98" s="9">
        <v>322</v>
      </c>
      <c r="B98" s="9" t="s">
        <v>34</v>
      </c>
      <c r="C98" s="49">
        <v>39.9</v>
      </c>
      <c r="D98" s="49">
        <v>237</v>
      </c>
      <c r="E98" s="49">
        <v>1074</v>
      </c>
      <c r="F98" s="49">
        <v>10853</v>
      </c>
      <c r="G98" s="49">
        <v>9.9000000000000005E-2</v>
      </c>
      <c r="H98" s="35">
        <v>2004</v>
      </c>
      <c r="I98" s="13">
        <v>2004</v>
      </c>
    </row>
    <row r="99" spans="1:9" x14ac:dyDescent="0.45">
      <c r="A99" s="9">
        <v>322</v>
      </c>
      <c r="B99" s="9" t="s">
        <v>34</v>
      </c>
      <c r="C99" s="49">
        <v>24.4</v>
      </c>
      <c r="D99" s="49">
        <v>148</v>
      </c>
      <c r="E99" s="49">
        <v>712</v>
      </c>
      <c r="F99" s="49">
        <v>8423</v>
      </c>
      <c r="G99" s="49">
        <v>8.5000000000000006E-2</v>
      </c>
      <c r="H99" s="35">
        <v>2015</v>
      </c>
      <c r="I99" s="13">
        <v>2015</v>
      </c>
    </row>
    <row r="100" spans="1:9" x14ac:dyDescent="0.45">
      <c r="A100" s="9">
        <v>322</v>
      </c>
      <c r="B100" s="9" t="s">
        <v>34</v>
      </c>
      <c r="C100" s="49">
        <v>33.4</v>
      </c>
      <c r="D100" s="49">
        <v>196</v>
      </c>
      <c r="E100" s="49">
        <v>817</v>
      </c>
      <c r="F100" s="49">
        <v>9470</v>
      </c>
      <c r="G100" s="49">
        <v>8.5999999999999993E-2</v>
      </c>
      <c r="H100" s="35">
        <v>2017</v>
      </c>
      <c r="I100" s="13">
        <v>2017</v>
      </c>
    </row>
    <row r="101" spans="1:9" x14ac:dyDescent="0.45">
      <c r="A101" s="9">
        <v>204</v>
      </c>
      <c r="B101" s="9" t="s">
        <v>35</v>
      </c>
      <c r="C101" s="49">
        <v>24.5</v>
      </c>
      <c r="D101" s="49">
        <v>179</v>
      </c>
      <c r="E101" s="49">
        <v>870</v>
      </c>
      <c r="F101" s="49">
        <v>9197</v>
      </c>
      <c r="G101" s="49">
        <v>9.5000000000000001E-2</v>
      </c>
      <c r="H101" s="35">
        <v>2003</v>
      </c>
      <c r="I101" s="13">
        <v>2003</v>
      </c>
    </row>
    <row r="102" spans="1:9" x14ac:dyDescent="0.45">
      <c r="A102" s="9">
        <v>204</v>
      </c>
      <c r="B102" s="9" t="s">
        <v>35</v>
      </c>
      <c r="C102" s="49">
        <v>28.6</v>
      </c>
      <c r="D102" s="49">
        <v>199</v>
      </c>
      <c r="E102" s="49">
        <v>1397</v>
      </c>
      <c r="F102" s="49">
        <v>13306</v>
      </c>
      <c r="G102" s="49">
        <v>0.105</v>
      </c>
      <c r="H102" s="35">
        <v>2018</v>
      </c>
      <c r="I102" s="13">
        <v>2018</v>
      </c>
    </row>
    <row r="103" spans="1:9" x14ac:dyDescent="0.45">
      <c r="A103" s="9">
        <v>221</v>
      </c>
      <c r="B103" s="9" t="s">
        <v>36</v>
      </c>
      <c r="C103" s="49">
        <v>99.4</v>
      </c>
      <c r="D103" s="49">
        <v>754</v>
      </c>
      <c r="E103" s="49">
        <v>991</v>
      </c>
      <c r="F103" s="49">
        <v>17511</v>
      </c>
      <c r="G103" s="49">
        <v>5.7000000000000002E-2</v>
      </c>
      <c r="H103" s="35">
        <v>2002</v>
      </c>
      <c r="I103" s="13">
        <v>2002</v>
      </c>
    </row>
    <row r="104" spans="1:9" x14ac:dyDescent="0.45">
      <c r="A104" s="9">
        <v>221</v>
      </c>
      <c r="B104" s="9" t="s">
        <v>36</v>
      </c>
      <c r="C104" s="49">
        <v>112.5</v>
      </c>
      <c r="D104" s="49">
        <v>844</v>
      </c>
      <c r="E104" s="49">
        <v>923</v>
      </c>
      <c r="F104" s="49">
        <v>19014</v>
      </c>
      <c r="G104" s="49">
        <v>4.9000000000000002E-2</v>
      </c>
      <c r="H104" s="35">
        <v>2004</v>
      </c>
      <c r="I104" s="13">
        <v>2004</v>
      </c>
    </row>
    <row r="105" spans="1:9" x14ac:dyDescent="0.45">
      <c r="A105" s="9">
        <v>129</v>
      </c>
      <c r="B105" s="9" t="s">
        <v>37</v>
      </c>
      <c r="C105" s="49">
        <v>25.6</v>
      </c>
      <c r="D105" s="49">
        <v>195</v>
      </c>
      <c r="E105" s="49">
        <v>796</v>
      </c>
      <c r="F105" s="49">
        <v>9134</v>
      </c>
      <c r="G105" s="49">
        <v>8.6999999999999994E-2</v>
      </c>
      <c r="H105" s="35">
        <v>2002</v>
      </c>
      <c r="I105" s="13">
        <v>2002</v>
      </c>
    </row>
    <row r="106" spans="1:9" x14ac:dyDescent="0.45">
      <c r="A106" s="9">
        <v>334</v>
      </c>
      <c r="B106" s="9" t="s">
        <v>38</v>
      </c>
      <c r="C106" s="49">
        <v>40.799999999999997</v>
      </c>
      <c r="D106" s="49">
        <v>320</v>
      </c>
      <c r="E106" s="49">
        <v>1183</v>
      </c>
      <c r="F106" s="49">
        <v>12768</v>
      </c>
      <c r="G106" s="49">
        <v>9.2999999999999999E-2</v>
      </c>
      <c r="H106" s="3">
        <v>2004</v>
      </c>
      <c r="I106" s="13">
        <v>2004</v>
      </c>
    </row>
    <row r="107" spans="1:9" x14ac:dyDescent="0.45">
      <c r="A107" s="9">
        <v>334</v>
      </c>
      <c r="B107" s="9" t="s">
        <v>38</v>
      </c>
      <c r="C107" s="49">
        <v>43.7</v>
      </c>
      <c r="D107" s="49">
        <v>342</v>
      </c>
      <c r="E107" s="49">
        <v>766</v>
      </c>
      <c r="F107" s="49">
        <v>12452</v>
      </c>
      <c r="G107" s="49">
        <v>6.2E-2</v>
      </c>
      <c r="H107" s="3">
        <v>2015</v>
      </c>
      <c r="I107" s="13">
        <v>2015</v>
      </c>
    </row>
    <row r="108" spans="1:9" x14ac:dyDescent="0.45">
      <c r="A108" s="9">
        <v>334</v>
      </c>
      <c r="B108" s="9" t="s">
        <v>38</v>
      </c>
      <c r="C108" s="49">
        <v>52.9</v>
      </c>
      <c r="D108" s="49">
        <v>388</v>
      </c>
      <c r="E108" s="49">
        <v>849</v>
      </c>
      <c r="F108" s="49">
        <v>15928</v>
      </c>
      <c r="G108" s="49">
        <v>5.2999999999999999E-2</v>
      </c>
      <c r="H108" s="3">
        <v>2017</v>
      </c>
      <c r="I108" s="13">
        <v>2017</v>
      </c>
    </row>
    <row r="109" spans="1:9" x14ac:dyDescent="0.45">
      <c r="A109" s="9">
        <v>334</v>
      </c>
      <c r="B109" s="9" t="s">
        <v>38</v>
      </c>
      <c r="C109" s="49">
        <v>56.6</v>
      </c>
      <c r="D109" s="49">
        <v>427</v>
      </c>
      <c r="E109" s="49">
        <v>834</v>
      </c>
      <c r="F109" s="49">
        <v>16398</v>
      </c>
      <c r="G109" s="49">
        <v>5.0999999999999997E-2</v>
      </c>
      <c r="H109" s="40">
        <v>2019</v>
      </c>
      <c r="I109" s="13">
        <v>2019</v>
      </c>
    </row>
    <row r="110" spans="1:9" x14ac:dyDescent="0.45">
      <c r="A110" s="9">
        <v>265</v>
      </c>
      <c r="B110" s="9" t="s">
        <v>39</v>
      </c>
      <c r="C110" s="49">
        <v>33.700000000000003</v>
      </c>
      <c r="D110" s="49">
        <v>231</v>
      </c>
      <c r="E110" s="49">
        <v>1145</v>
      </c>
      <c r="F110" s="49">
        <v>10938</v>
      </c>
      <c r="G110" s="49">
        <v>0.105</v>
      </c>
      <c r="H110" s="35">
        <v>2003</v>
      </c>
      <c r="I110" s="13">
        <v>2003</v>
      </c>
    </row>
    <row r="111" spans="1:9" x14ac:dyDescent="0.45">
      <c r="A111" s="9">
        <v>265</v>
      </c>
      <c r="B111" s="9" t="s">
        <v>39</v>
      </c>
      <c r="C111" s="49">
        <v>32.799999999999997</v>
      </c>
      <c r="D111" s="49">
        <v>219</v>
      </c>
      <c r="E111" s="49">
        <v>854</v>
      </c>
      <c r="F111" s="49">
        <v>8426</v>
      </c>
      <c r="G111" s="49">
        <v>0.10100000000000001</v>
      </c>
      <c r="H111" s="35">
        <v>2015</v>
      </c>
      <c r="I111" s="13">
        <v>2015</v>
      </c>
    </row>
    <row r="112" spans="1:9" x14ac:dyDescent="0.45">
      <c r="A112" s="9">
        <v>265</v>
      </c>
      <c r="B112" s="9" t="s">
        <v>39</v>
      </c>
      <c r="C112" s="49">
        <v>34.1</v>
      </c>
      <c r="D112" s="49">
        <v>202</v>
      </c>
      <c r="E112" s="49">
        <v>1286</v>
      </c>
      <c r="F112" s="49">
        <v>12106</v>
      </c>
      <c r="G112" s="49">
        <v>0.106</v>
      </c>
      <c r="H112" s="35">
        <v>2018</v>
      </c>
      <c r="I112" s="13">
        <v>2018</v>
      </c>
    </row>
    <row r="113" spans="1:9" x14ac:dyDescent="0.45">
      <c r="A113" s="9">
        <v>71</v>
      </c>
      <c r="B113" s="9" t="s">
        <v>40</v>
      </c>
      <c r="C113" s="49">
        <v>48.2</v>
      </c>
      <c r="D113" s="49">
        <v>373</v>
      </c>
      <c r="E113" s="49">
        <v>928</v>
      </c>
      <c r="F113" s="49">
        <v>11017</v>
      </c>
      <c r="G113" s="49">
        <v>8.4000000000000005E-2</v>
      </c>
      <c r="H113" s="35">
        <v>1997</v>
      </c>
      <c r="I113" s="13">
        <v>1997</v>
      </c>
    </row>
    <row r="114" spans="1:9" x14ac:dyDescent="0.45">
      <c r="A114" s="9">
        <v>71</v>
      </c>
      <c r="B114" s="9" t="s">
        <v>40</v>
      </c>
      <c r="C114" s="49">
        <v>42</v>
      </c>
      <c r="D114" s="49">
        <v>307</v>
      </c>
      <c r="E114" s="49">
        <v>1111</v>
      </c>
      <c r="F114" s="49">
        <v>11506</v>
      </c>
      <c r="G114" s="49">
        <v>9.7000000000000003E-2</v>
      </c>
      <c r="H114" s="35">
        <v>1999</v>
      </c>
      <c r="I114" s="13">
        <v>1999</v>
      </c>
    </row>
    <row r="115" spans="1:9" x14ac:dyDescent="0.45">
      <c r="A115" s="9">
        <v>71</v>
      </c>
      <c r="B115" s="9" t="s">
        <v>40</v>
      </c>
      <c r="C115" s="49">
        <v>41.5</v>
      </c>
      <c r="D115" s="49">
        <v>313</v>
      </c>
      <c r="E115" s="49">
        <v>1556</v>
      </c>
      <c r="F115" s="49">
        <v>15128</v>
      </c>
      <c r="G115" s="49">
        <v>0.10299999999999999</v>
      </c>
      <c r="H115" s="35">
        <v>2001</v>
      </c>
      <c r="I115" s="13">
        <v>2001</v>
      </c>
    </row>
    <row r="116" spans="1:9" x14ac:dyDescent="0.45">
      <c r="A116" s="9">
        <v>71</v>
      </c>
      <c r="B116" s="9" t="s">
        <v>40</v>
      </c>
      <c r="C116" s="49">
        <v>44.6</v>
      </c>
      <c r="D116" s="49">
        <v>297</v>
      </c>
      <c r="E116" s="49">
        <v>1858</v>
      </c>
      <c r="F116" s="49">
        <v>17659</v>
      </c>
      <c r="G116" s="49">
        <v>0.105</v>
      </c>
      <c r="H116" s="35">
        <v>2003</v>
      </c>
      <c r="I116" s="13">
        <v>2003</v>
      </c>
    </row>
    <row r="117" spans="1:9" x14ac:dyDescent="0.45">
      <c r="A117" s="9">
        <v>71</v>
      </c>
      <c r="B117" s="9" t="s">
        <v>40</v>
      </c>
      <c r="C117" s="53">
        <v>72.599999999999994</v>
      </c>
      <c r="D117" s="53">
        <v>578</v>
      </c>
      <c r="E117" s="53">
        <v>2335</v>
      </c>
      <c r="F117" s="53">
        <v>21625</v>
      </c>
      <c r="G117" s="53">
        <v>0.108</v>
      </c>
      <c r="H117" s="35">
        <v>2015</v>
      </c>
      <c r="I117" s="13">
        <v>2015</v>
      </c>
    </row>
    <row r="118" spans="1:9" x14ac:dyDescent="0.45">
      <c r="A118" s="9">
        <v>71</v>
      </c>
      <c r="B118" s="9" t="s">
        <v>40</v>
      </c>
      <c r="C118" s="53">
        <v>69.8</v>
      </c>
      <c r="D118" s="53">
        <v>561</v>
      </c>
      <c r="E118" s="53">
        <v>2335</v>
      </c>
      <c r="F118" s="53">
        <v>24854</v>
      </c>
      <c r="G118" s="53">
        <v>9.4E-2</v>
      </c>
      <c r="H118" s="35">
        <v>2017</v>
      </c>
      <c r="I118" s="13">
        <v>2017</v>
      </c>
    </row>
    <row r="119" spans="1:9" x14ac:dyDescent="0.45">
      <c r="A119" s="9">
        <v>71</v>
      </c>
      <c r="B119" s="9" t="s">
        <v>40</v>
      </c>
      <c r="C119" s="56">
        <v>77.099999999999994</v>
      </c>
      <c r="D119" s="56">
        <v>569</v>
      </c>
      <c r="E119" s="56">
        <v>2335</v>
      </c>
      <c r="F119" s="56">
        <v>26975</v>
      </c>
      <c r="G119" s="57">
        <v>8.6561631139944389E-2</v>
      </c>
      <c r="H119" s="35">
        <v>2020</v>
      </c>
      <c r="I119" s="13">
        <v>2020</v>
      </c>
    </row>
    <row r="120" spans="1:9" x14ac:dyDescent="0.45">
      <c r="A120" s="9">
        <v>106</v>
      </c>
      <c r="B120" s="9" t="s">
        <v>41</v>
      </c>
      <c r="C120" s="49">
        <v>27.2</v>
      </c>
      <c r="D120" s="49">
        <v>190</v>
      </c>
      <c r="E120" s="49">
        <v>769</v>
      </c>
      <c r="F120" s="49">
        <v>8886</v>
      </c>
      <c r="G120" s="49">
        <v>8.6999999999999994E-2</v>
      </c>
      <c r="H120" s="3">
        <v>1998</v>
      </c>
      <c r="I120" s="13">
        <v>1998</v>
      </c>
    </row>
    <row r="121" spans="1:9" x14ac:dyDescent="0.45">
      <c r="A121" s="9">
        <v>106</v>
      </c>
      <c r="B121" s="9" t="s">
        <v>41</v>
      </c>
      <c r="C121" s="49">
        <v>31.7</v>
      </c>
      <c r="D121" s="49">
        <v>212</v>
      </c>
      <c r="E121" s="49">
        <v>1057</v>
      </c>
      <c r="F121" s="49">
        <v>11841</v>
      </c>
      <c r="G121" s="49">
        <v>8.8999999999999996E-2</v>
      </c>
      <c r="H121" s="3">
        <v>2002</v>
      </c>
      <c r="I121" s="13">
        <v>2002</v>
      </c>
    </row>
    <row r="122" spans="1:9" x14ac:dyDescent="0.45">
      <c r="A122" s="9">
        <v>106</v>
      </c>
      <c r="B122" s="9" t="s">
        <v>41</v>
      </c>
      <c r="C122" s="49">
        <v>30.8</v>
      </c>
      <c r="D122" s="49">
        <v>243</v>
      </c>
      <c r="E122" s="49">
        <v>962</v>
      </c>
      <c r="F122" s="49">
        <v>11037</v>
      </c>
      <c r="G122" s="49">
        <v>8.6999999999999994E-2</v>
      </c>
      <c r="H122" s="31">
        <v>37992</v>
      </c>
      <c r="I122" s="13">
        <v>2004</v>
      </c>
    </row>
    <row r="123" spans="1:9" x14ac:dyDescent="0.45">
      <c r="A123" s="9">
        <v>106</v>
      </c>
      <c r="B123" s="9" t="s">
        <v>41</v>
      </c>
      <c r="C123" s="49">
        <v>32.4</v>
      </c>
      <c r="D123" s="49">
        <v>239</v>
      </c>
      <c r="E123" s="49">
        <v>949</v>
      </c>
      <c r="F123" s="49">
        <v>11742</v>
      </c>
      <c r="G123" s="49">
        <v>8.1000000000000003E-2</v>
      </c>
      <c r="H123" s="31">
        <v>38219</v>
      </c>
      <c r="I123" s="13">
        <v>2004</v>
      </c>
    </row>
    <row r="124" spans="1:9" x14ac:dyDescent="0.45">
      <c r="A124" s="9">
        <v>106</v>
      </c>
      <c r="B124" s="9" t="s">
        <v>41</v>
      </c>
      <c r="C124" s="49">
        <v>44.5</v>
      </c>
      <c r="D124" s="49">
        <v>263</v>
      </c>
      <c r="E124" s="49">
        <v>526</v>
      </c>
      <c r="F124" s="49">
        <v>10858</v>
      </c>
      <c r="G124" s="49">
        <v>4.8000000000000001E-2</v>
      </c>
      <c r="H124" s="3">
        <v>2015</v>
      </c>
      <c r="I124" s="13">
        <v>2015</v>
      </c>
    </row>
    <row r="125" spans="1:9" x14ac:dyDescent="0.45">
      <c r="A125" s="9">
        <v>106</v>
      </c>
      <c r="B125" s="9" t="s">
        <v>41</v>
      </c>
      <c r="C125" s="49">
        <v>53.6</v>
      </c>
      <c r="D125" s="49">
        <v>338</v>
      </c>
      <c r="E125" s="49">
        <v>628</v>
      </c>
      <c r="F125" s="49">
        <v>14068</v>
      </c>
      <c r="G125" s="49">
        <v>4.4999999999999998E-2</v>
      </c>
      <c r="H125" s="3">
        <v>2017</v>
      </c>
      <c r="I125" s="13">
        <v>2017</v>
      </c>
    </row>
    <row r="126" spans="1:9" x14ac:dyDescent="0.45">
      <c r="A126" s="9">
        <v>319</v>
      </c>
      <c r="B126" s="9" t="s">
        <v>42</v>
      </c>
      <c r="C126" s="49">
        <v>17.2</v>
      </c>
      <c r="D126" s="49">
        <v>142</v>
      </c>
      <c r="E126" s="49">
        <v>578</v>
      </c>
      <c r="F126" s="49">
        <v>6583</v>
      </c>
      <c r="G126" s="49">
        <v>8.7999999999999995E-2</v>
      </c>
      <c r="H126" s="35">
        <v>2004</v>
      </c>
      <c r="I126" s="13">
        <v>2004</v>
      </c>
    </row>
    <row r="127" spans="1:9" x14ac:dyDescent="0.45">
      <c r="A127" s="9">
        <v>319</v>
      </c>
      <c r="B127" s="9" t="s">
        <v>42</v>
      </c>
      <c r="C127" s="49">
        <v>24.1</v>
      </c>
      <c r="D127" s="49">
        <v>192</v>
      </c>
      <c r="E127" s="49">
        <v>317</v>
      </c>
      <c r="F127" s="49">
        <v>6330</v>
      </c>
      <c r="G127" s="49">
        <v>0.05</v>
      </c>
      <c r="H127" s="35">
        <v>2015</v>
      </c>
      <c r="I127" s="13">
        <v>2015</v>
      </c>
    </row>
    <row r="128" spans="1:9" x14ac:dyDescent="0.45">
      <c r="A128" s="9">
        <v>319</v>
      </c>
      <c r="B128" s="9" t="s">
        <v>42</v>
      </c>
      <c r="C128" s="49">
        <v>27.5</v>
      </c>
      <c r="D128" s="49">
        <v>216</v>
      </c>
      <c r="E128" s="49">
        <v>357</v>
      </c>
      <c r="F128" s="49">
        <v>7223</v>
      </c>
      <c r="G128" s="49">
        <v>4.9000000000000002E-2</v>
      </c>
      <c r="H128" s="35">
        <v>2017</v>
      </c>
      <c r="I128" s="13">
        <v>2017</v>
      </c>
    </row>
    <row r="129" spans="1:9" x14ac:dyDescent="0.45">
      <c r="A129" s="9">
        <v>43</v>
      </c>
      <c r="B129" s="9" t="s">
        <v>43</v>
      </c>
      <c r="C129" s="49">
        <v>22.6</v>
      </c>
      <c r="D129" s="49">
        <v>133</v>
      </c>
      <c r="E129" s="49">
        <v>351</v>
      </c>
      <c r="F129" s="49">
        <v>4291</v>
      </c>
      <c r="G129" s="49">
        <v>8.2000000000000003E-2</v>
      </c>
      <c r="H129" s="35">
        <v>1997</v>
      </c>
      <c r="I129" s="13">
        <v>1997</v>
      </c>
    </row>
    <row r="130" spans="1:9" x14ac:dyDescent="0.45">
      <c r="A130" s="9">
        <v>43</v>
      </c>
      <c r="B130" s="9" t="s">
        <v>43</v>
      </c>
      <c r="C130" s="49">
        <v>24.3</v>
      </c>
      <c r="D130" s="49">
        <v>165</v>
      </c>
      <c r="E130" s="49">
        <v>654</v>
      </c>
      <c r="F130" s="49">
        <v>7144</v>
      </c>
      <c r="G130" s="49">
        <v>9.1999999999999998E-2</v>
      </c>
      <c r="H130" s="35">
        <v>1999</v>
      </c>
      <c r="I130" s="13">
        <v>1999</v>
      </c>
    </row>
    <row r="131" spans="1:9" x14ac:dyDescent="0.45">
      <c r="A131" s="9">
        <v>43</v>
      </c>
      <c r="B131" s="9" t="s">
        <v>43</v>
      </c>
      <c r="C131" s="49">
        <v>26.1</v>
      </c>
      <c r="D131" s="49">
        <v>252</v>
      </c>
      <c r="E131" s="49">
        <v>684</v>
      </c>
      <c r="F131" s="49">
        <v>7596</v>
      </c>
      <c r="G131" s="49">
        <v>0.09</v>
      </c>
      <c r="H131" s="35">
        <v>2001</v>
      </c>
      <c r="I131" s="13">
        <v>2001</v>
      </c>
    </row>
    <row r="132" spans="1:9" x14ac:dyDescent="0.45">
      <c r="A132" s="9">
        <v>43</v>
      </c>
      <c r="B132" s="9" t="s">
        <v>43</v>
      </c>
      <c r="C132" s="49">
        <v>27.2</v>
      </c>
      <c r="D132" s="49">
        <v>471</v>
      </c>
      <c r="E132" s="49">
        <v>741</v>
      </c>
      <c r="F132" s="49">
        <v>7897</v>
      </c>
      <c r="G132" s="49">
        <v>9.4E-2</v>
      </c>
      <c r="H132" s="35">
        <v>2002</v>
      </c>
      <c r="I132" s="13">
        <v>2002</v>
      </c>
    </row>
    <row r="133" spans="1:9" x14ac:dyDescent="0.45">
      <c r="A133" s="9">
        <v>43</v>
      </c>
      <c r="B133" s="9" t="s">
        <v>43</v>
      </c>
      <c r="C133" s="49">
        <v>32.200000000000003</v>
      </c>
      <c r="D133" s="49">
        <v>442</v>
      </c>
      <c r="E133" s="49">
        <v>888</v>
      </c>
      <c r="F133" s="49">
        <v>9402</v>
      </c>
      <c r="G133" s="49">
        <v>9.4E-2</v>
      </c>
      <c r="H133" s="35">
        <v>2005</v>
      </c>
      <c r="I133" s="13">
        <v>2005</v>
      </c>
    </row>
    <row r="134" spans="1:9" x14ac:dyDescent="0.45">
      <c r="A134" s="9">
        <v>268</v>
      </c>
      <c r="B134" s="9" t="s">
        <v>44</v>
      </c>
      <c r="C134" s="49">
        <v>29.8</v>
      </c>
      <c r="D134" s="49">
        <v>243</v>
      </c>
      <c r="E134" s="49">
        <v>953</v>
      </c>
      <c r="F134" s="49">
        <v>10467</v>
      </c>
      <c r="G134" s="49">
        <v>9.0999999999999998E-2</v>
      </c>
      <c r="H134" s="39">
        <v>37791</v>
      </c>
      <c r="I134" s="13">
        <v>2003</v>
      </c>
    </row>
    <row r="135" spans="1:9" x14ac:dyDescent="0.45">
      <c r="A135" s="9">
        <v>268</v>
      </c>
      <c r="B135" s="9" t="s">
        <v>44</v>
      </c>
      <c r="C135" s="49">
        <v>32.4</v>
      </c>
      <c r="D135" s="49">
        <v>255</v>
      </c>
      <c r="E135" s="49">
        <v>1025</v>
      </c>
      <c r="F135" s="49">
        <v>11541</v>
      </c>
      <c r="G135" s="49">
        <v>8.8999999999999996E-2</v>
      </c>
      <c r="H135" s="39">
        <v>37931</v>
      </c>
      <c r="I135" s="13">
        <v>2003</v>
      </c>
    </row>
    <row r="136" spans="1:9" x14ac:dyDescent="0.45">
      <c r="A136" s="9">
        <v>268</v>
      </c>
      <c r="B136" s="9" t="s">
        <v>44</v>
      </c>
      <c r="C136" s="49">
        <v>33</v>
      </c>
      <c r="D136" s="49">
        <v>236</v>
      </c>
      <c r="E136" s="49">
        <v>1013</v>
      </c>
      <c r="F136" s="49">
        <v>11642</v>
      </c>
      <c r="G136" s="49">
        <v>8.6999999999999994E-2</v>
      </c>
      <c r="H136" s="35">
        <v>2004</v>
      </c>
      <c r="I136" s="13">
        <v>2004</v>
      </c>
    </row>
    <row r="137" spans="1:9" x14ac:dyDescent="0.45">
      <c r="A137" s="9">
        <v>268</v>
      </c>
      <c r="B137" s="9" t="s">
        <v>44</v>
      </c>
      <c r="C137" s="49">
        <v>33.299999999999997</v>
      </c>
      <c r="D137" s="49">
        <v>231</v>
      </c>
      <c r="E137" s="49">
        <v>1010</v>
      </c>
      <c r="F137" s="49">
        <v>11088</v>
      </c>
      <c r="G137" s="49">
        <v>9.0999999999999998E-2</v>
      </c>
      <c r="H137" s="35">
        <v>2005</v>
      </c>
      <c r="I137" s="13">
        <v>2005</v>
      </c>
    </row>
    <row r="138" spans="1:9" x14ac:dyDescent="0.45">
      <c r="A138" s="9">
        <v>268</v>
      </c>
      <c r="B138" s="9" t="s">
        <v>44</v>
      </c>
      <c r="C138" s="49">
        <v>72.099999999999994</v>
      </c>
      <c r="D138" s="49">
        <v>487</v>
      </c>
      <c r="E138" s="49">
        <v>731</v>
      </c>
      <c r="F138" s="49">
        <v>11930</v>
      </c>
      <c r="G138" s="49">
        <v>6.0999999999999999E-2</v>
      </c>
      <c r="H138" s="35">
        <v>2015</v>
      </c>
      <c r="I138" s="13">
        <v>2015</v>
      </c>
    </row>
    <row r="139" spans="1:9" x14ac:dyDescent="0.45">
      <c r="A139" s="9">
        <v>268</v>
      </c>
      <c r="B139" s="9" t="s">
        <v>44</v>
      </c>
      <c r="C139" s="49">
        <v>79.5</v>
      </c>
      <c r="D139" s="49">
        <v>526</v>
      </c>
      <c r="E139" s="49">
        <v>707</v>
      </c>
      <c r="F139" s="49">
        <v>12144</v>
      </c>
      <c r="G139" s="49">
        <v>5.8000000000000003E-2</v>
      </c>
      <c r="H139" s="35">
        <v>2017</v>
      </c>
      <c r="I139" s="13">
        <v>2017</v>
      </c>
    </row>
    <row r="140" spans="1:9" x14ac:dyDescent="0.45">
      <c r="A140" s="9">
        <v>268</v>
      </c>
      <c r="B140" s="9" t="s">
        <v>44</v>
      </c>
      <c r="C140" s="49">
        <v>100.1</v>
      </c>
      <c r="D140" s="49">
        <v>644</v>
      </c>
      <c r="E140" s="49">
        <v>742</v>
      </c>
      <c r="F140" s="49">
        <v>13293</v>
      </c>
      <c r="G140" s="49">
        <v>5.6000000000000001E-2</v>
      </c>
      <c r="H140" s="35">
        <v>2019</v>
      </c>
      <c r="I140" s="13">
        <v>2019</v>
      </c>
    </row>
    <row r="141" spans="1:9" x14ac:dyDescent="0.45">
      <c r="A141" s="9">
        <v>10</v>
      </c>
      <c r="B141" s="9" t="s">
        <v>45</v>
      </c>
      <c r="C141" s="49">
        <v>34.5</v>
      </c>
      <c r="D141" s="49">
        <v>306</v>
      </c>
      <c r="E141" s="49">
        <v>635</v>
      </c>
      <c r="F141" s="49">
        <v>7501</v>
      </c>
      <c r="G141" s="49">
        <v>8.5000000000000006E-2</v>
      </c>
      <c r="H141" s="35">
        <v>1996</v>
      </c>
      <c r="I141" s="13">
        <v>1996</v>
      </c>
    </row>
    <row r="142" spans="1:9" x14ac:dyDescent="0.45">
      <c r="A142" s="9">
        <v>10</v>
      </c>
      <c r="B142" s="9" t="s">
        <v>45</v>
      </c>
      <c r="C142" s="49">
        <v>38.799999999999997</v>
      </c>
      <c r="D142" s="49">
        <v>407</v>
      </c>
      <c r="E142" s="49">
        <v>978</v>
      </c>
      <c r="F142" s="49">
        <v>11037</v>
      </c>
      <c r="G142" s="49">
        <v>8.8999999999999996E-2</v>
      </c>
      <c r="H142" s="35">
        <v>2002</v>
      </c>
      <c r="I142" s="13">
        <v>2002</v>
      </c>
    </row>
    <row r="143" spans="1:9" x14ac:dyDescent="0.45">
      <c r="A143" s="9">
        <v>10</v>
      </c>
      <c r="B143" s="9" t="s">
        <v>45</v>
      </c>
      <c r="C143" s="49">
        <v>37.200000000000003</v>
      </c>
      <c r="D143" s="49">
        <v>502</v>
      </c>
      <c r="E143" s="49">
        <v>795</v>
      </c>
      <c r="F143" s="49">
        <v>9178</v>
      </c>
      <c r="G143" s="49">
        <v>8.6999999999999994E-2</v>
      </c>
      <c r="H143" s="35">
        <v>2004</v>
      </c>
      <c r="I143" s="13">
        <v>2004</v>
      </c>
    </row>
    <row r="144" spans="1:9" x14ac:dyDescent="0.45">
      <c r="A144" s="9">
        <v>136</v>
      </c>
      <c r="B144" s="9" t="s">
        <v>46</v>
      </c>
      <c r="C144" s="49">
        <v>26.6</v>
      </c>
      <c r="D144" s="49">
        <v>143</v>
      </c>
      <c r="E144" s="49">
        <v>785</v>
      </c>
      <c r="F144" s="49">
        <v>7741</v>
      </c>
      <c r="G144" s="49">
        <v>0.10100000000000001</v>
      </c>
      <c r="H144" s="35">
        <v>2001</v>
      </c>
      <c r="I144" s="13">
        <v>2001</v>
      </c>
    </row>
    <row r="145" spans="1:9" x14ac:dyDescent="0.45">
      <c r="A145" s="9">
        <v>136</v>
      </c>
      <c r="B145" s="9" t="s">
        <v>46</v>
      </c>
      <c r="C145" s="49">
        <v>24.9</v>
      </c>
      <c r="D145" s="49">
        <v>174</v>
      </c>
      <c r="E145" s="49">
        <v>639</v>
      </c>
      <c r="F145" s="49">
        <v>6248</v>
      </c>
      <c r="G145" s="49">
        <v>0.10199999999999999</v>
      </c>
      <c r="H145" s="35">
        <v>2002</v>
      </c>
      <c r="I145" s="13">
        <v>2002</v>
      </c>
    </row>
    <row r="146" spans="1:9" x14ac:dyDescent="0.45">
      <c r="A146" s="9">
        <v>136</v>
      </c>
      <c r="B146" s="9" t="s">
        <v>46</v>
      </c>
      <c r="C146" s="49">
        <v>25.8</v>
      </c>
      <c r="D146" s="49">
        <v>142</v>
      </c>
      <c r="E146" s="49">
        <v>657</v>
      </c>
      <c r="F146" s="49">
        <v>6402</v>
      </c>
      <c r="G146" s="49">
        <v>0.10299999999999999</v>
      </c>
      <c r="H146" s="35">
        <v>2004</v>
      </c>
      <c r="I146" s="13">
        <v>2004</v>
      </c>
    </row>
    <row r="147" spans="1:9" x14ac:dyDescent="0.45">
      <c r="A147" s="9">
        <v>136</v>
      </c>
      <c r="B147" s="9" t="s">
        <v>46</v>
      </c>
      <c r="C147" s="49">
        <v>29.1</v>
      </c>
      <c r="D147" s="49">
        <v>178</v>
      </c>
      <c r="E147" s="49">
        <v>969</v>
      </c>
      <c r="F147" s="49">
        <v>8920</v>
      </c>
      <c r="G147" s="49">
        <v>0.109</v>
      </c>
      <c r="H147" s="35">
        <v>2016</v>
      </c>
      <c r="I147" s="13">
        <v>2016</v>
      </c>
    </row>
    <row r="148" spans="1:9" x14ac:dyDescent="0.45">
      <c r="A148" s="9">
        <v>136</v>
      </c>
      <c r="B148" s="9" t="s">
        <v>46</v>
      </c>
      <c r="C148" s="49">
        <v>31.5</v>
      </c>
      <c r="D148" s="49">
        <v>185</v>
      </c>
      <c r="E148" s="49">
        <v>1072</v>
      </c>
      <c r="F148" s="49">
        <v>10058</v>
      </c>
      <c r="G148" s="49">
        <v>0.107</v>
      </c>
      <c r="H148" s="35">
        <v>2018</v>
      </c>
      <c r="I148" s="13">
        <v>2018</v>
      </c>
    </row>
    <row r="149" spans="1:9" x14ac:dyDescent="0.45">
      <c r="A149" s="9">
        <v>73</v>
      </c>
      <c r="B149" s="9" t="s">
        <v>47</v>
      </c>
      <c r="C149" s="49">
        <v>28</v>
      </c>
      <c r="D149" s="49">
        <v>214</v>
      </c>
      <c r="E149" s="49">
        <v>1147</v>
      </c>
      <c r="F149" s="49">
        <v>11252</v>
      </c>
      <c r="G149" s="49">
        <v>0.10199999999999999</v>
      </c>
      <c r="H149" s="35">
        <v>2001</v>
      </c>
      <c r="I149" s="13">
        <v>2001</v>
      </c>
    </row>
    <row r="150" spans="1:9" x14ac:dyDescent="0.45">
      <c r="A150" s="9">
        <v>73</v>
      </c>
      <c r="B150" s="9" t="s">
        <v>47</v>
      </c>
      <c r="C150" s="49">
        <v>26.6</v>
      </c>
      <c r="D150" s="49">
        <v>176</v>
      </c>
      <c r="E150" s="49">
        <v>1085</v>
      </c>
      <c r="F150" s="49">
        <v>10587</v>
      </c>
      <c r="G150" s="49">
        <v>0.10199999999999999</v>
      </c>
      <c r="H150" s="39">
        <v>37792</v>
      </c>
      <c r="I150" s="13">
        <v>2003</v>
      </c>
    </row>
    <row r="151" spans="1:9" x14ac:dyDescent="0.45">
      <c r="A151" s="9">
        <v>73</v>
      </c>
      <c r="B151" s="9" t="s">
        <v>47</v>
      </c>
      <c r="C151" s="49">
        <v>24.8</v>
      </c>
      <c r="D151" s="49">
        <v>231</v>
      </c>
      <c r="E151" s="49">
        <v>816</v>
      </c>
      <c r="F151" s="49">
        <v>7960</v>
      </c>
      <c r="G151" s="49">
        <v>0.10299999999999999</v>
      </c>
      <c r="H151" s="39">
        <v>37871</v>
      </c>
      <c r="I151" s="13">
        <v>2003</v>
      </c>
    </row>
    <row r="152" spans="1:9" x14ac:dyDescent="0.45">
      <c r="A152" s="9">
        <v>73</v>
      </c>
      <c r="B152" s="9" t="s">
        <v>47</v>
      </c>
      <c r="C152" s="49">
        <v>27.9</v>
      </c>
      <c r="D152" s="49">
        <v>194</v>
      </c>
      <c r="E152" s="49">
        <v>1075</v>
      </c>
      <c r="F152" s="49">
        <v>10562</v>
      </c>
      <c r="G152" s="49">
        <v>0.10199999999999999</v>
      </c>
      <c r="H152" s="35">
        <v>2005</v>
      </c>
      <c r="I152" s="13">
        <v>2005</v>
      </c>
    </row>
    <row r="153" spans="1:9" x14ac:dyDescent="0.45">
      <c r="A153" s="9">
        <v>73</v>
      </c>
      <c r="B153" s="9" t="s">
        <v>47</v>
      </c>
      <c r="C153" s="49">
        <v>20</v>
      </c>
      <c r="D153" s="49">
        <v>193</v>
      </c>
      <c r="E153" s="49">
        <v>684</v>
      </c>
      <c r="F153" s="49">
        <v>7012</v>
      </c>
      <c r="G153" s="49">
        <v>9.8000000000000004E-2</v>
      </c>
      <c r="H153" s="35">
        <v>2016</v>
      </c>
      <c r="I153" s="13">
        <v>2016</v>
      </c>
    </row>
    <row r="154" spans="1:9" x14ac:dyDescent="0.45">
      <c r="A154" s="9">
        <v>168</v>
      </c>
      <c r="B154" s="9" t="s">
        <v>48</v>
      </c>
      <c r="C154" s="49">
        <v>37.4</v>
      </c>
      <c r="D154" s="49">
        <v>309</v>
      </c>
      <c r="E154" s="49">
        <v>1149</v>
      </c>
      <c r="F154" s="49">
        <v>12683</v>
      </c>
      <c r="G154" s="49">
        <v>9.0999999999999998E-2</v>
      </c>
      <c r="H154" s="35">
        <v>2000</v>
      </c>
      <c r="I154" s="13">
        <v>2000</v>
      </c>
    </row>
    <row r="155" spans="1:9" x14ac:dyDescent="0.45">
      <c r="A155" s="9">
        <v>168</v>
      </c>
      <c r="B155" s="9" t="s">
        <v>48</v>
      </c>
      <c r="C155" s="49">
        <v>38.1</v>
      </c>
      <c r="D155" s="49">
        <v>262</v>
      </c>
      <c r="E155" s="49">
        <v>1066</v>
      </c>
      <c r="F155" s="49">
        <v>12663</v>
      </c>
      <c r="G155" s="49">
        <v>8.4000000000000005E-2</v>
      </c>
      <c r="H155" s="35">
        <v>2002</v>
      </c>
      <c r="I155" s="13">
        <v>2002</v>
      </c>
    </row>
    <row r="156" spans="1:9" x14ac:dyDescent="0.45">
      <c r="A156" s="9">
        <v>168</v>
      </c>
      <c r="B156" s="9" t="s">
        <v>48</v>
      </c>
      <c r="C156" s="49">
        <v>44.1</v>
      </c>
      <c r="D156" s="49">
        <v>314</v>
      </c>
      <c r="E156" s="49">
        <v>1139</v>
      </c>
      <c r="F156" s="49">
        <v>14452</v>
      </c>
      <c r="G156" s="49">
        <v>7.9000000000000001E-2</v>
      </c>
      <c r="H156" s="35">
        <v>2004</v>
      </c>
      <c r="I156" s="13">
        <v>2004</v>
      </c>
    </row>
    <row r="157" spans="1:9" x14ac:dyDescent="0.45">
      <c r="A157" s="9">
        <v>168</v>
      </c>
      <c r="B157" s="9" t="s">
        <v>48</v>
      </c>
      <c r="C157" s="49">
        <v>95.6</v>
      </c>
      <c r="D157" s="49">
        <v>643</v>
      </c>
      <c r="E157" s="49">
        <v>515</v>
      </c>
      <c r="F157" s="49">
        <v>16105</v>
      </c>
      <c r="G157" s="49">
        <v>3.2000000000000001E-2</v>
      </c>
      <c r="H157" s="35">
        <v>2018</v>
      </c>
      <c r="I157" s="13">
        <v>2018</v>
      </c>
    </row>
    <row r="158" spans="1:9" x14ac:dyDescent="0.45">
      <c r="A158" s="9">
        <v>18</v>
      </c>
      <c r="B158" s="9" t="s">
        <v>49</v>
      </c>
      <c r="C158" s="49">
        <v>35.1</v>
      </c>
      <c r="D158" s="49">
        <v>367</v>
      </c>
      <c r="E158" s="49">
        <v>1038</v>
      </c>
      <c r="F158" s="49">
        <v>11994</v>
      </c>
      <c r="G158" s="49">
        <v>8.6999999999999994E-2</v>
      </c>
      <c r="H158" s="35">
        <v>1989</v>
      </c>
      <c r="I158" s="13">
        <v>1989</v>
      </c>
    </row>
    <row r="159" spans="1:9" x14ac:dyDescent="0.45">
      <c r="A159" s="9">
        <v>251</v>
      </c>
      <c r="B159" s="9" t="s">
        <v>50</v>
      </c>
      <c r="C159" s="49">
        <v>36.9</v>
      </c>
      <c r="D159" s="49">
        <v>271</v>
      </c>
      <c r="E159" s="49">
        <v>1246</v>
      </c>
      <c r="F159" s="49">
        <v>12328</v>
      </c>
      <c r="G159" s="49">
        <v>0.10100000000000001</v>
      </c>
      <c r="H159" s="35">
        <v>2002</v>
      </c>
      <c r="I159" s="13">
        <v>2002</v>
      </c>
    </row>
    <row r="160" spans="1:9" x14ac:dyDescent="0.45">
      <c r="A160" s="9">
        <v>263</v>
      </c>
      <c r="B160" s="9" t="s">
        <v>51</v>
      </c>
      <c r="C160" s="49">
        <v>36.700000000000003</v>
      </c>
      <c r="D160" s="49">
        <v>271</v>
      </c>
      <c r="E160" s="49">
        <v>1623</v>
      </c>
      <c r="F160" s="49">
        <v>14814</v>
      </c>
      <c r="G160" s="49">
        <v>0.11</v>
      </c>
      <c r="H160" s="3">
        <v>2003</v>
      </c>
      <c r="I160" s="13">
        <v>2003</v>
      </c>
    </row>
    <row r="161" spans="1:9" x14ac:dyDescent="0.45">
      <c r="A161" s="9">
        <v>263</v>
      </c>
      <c r="B161" s="9" t="s">
        <v>51</v>
      </c>
      <c r="C161" s="49">
        <v>36.6</v>
      </c>
      <c r="D161" s="49">
        <v>261</v>
      </c>
      <c r="E161" s="49">
        <v>1041</v>
      </c>
      <c r="F161" s="49">
        <v>10747</v>
      </c>
      <c r="G161" s="49">
        <v>9.7000000000000003E-2</v>
      </c>
      <c r="H161" s="35">
        <v>2005</v>
      </c>
      <c r="I161" s="13">
        <v>2005</v>
      </c>
    </row>
    <row r="162" spans="1:9" x14ac:dyDescent="0.45">
      <c r="A162" s="9">
        <v>263</v>
      </c>
      <c r="B162" s="9" t="s">
        <v>51</v>
      </c>
      <c r="C162" s="49">
        <v>30.4</v>
      </c>
      <c r="D162" s="49">
        <v>241</v>
      </c>
      <c r="E162" s="49">
        <v>1240</v>
      </c>
      <c r="F162" s="49">
        <v>11843</v>
      </c>
      <c r="G162" s="49">
        <v>0.105</v>
      </c>
      <c r="H162" s="35">
        <v>2015</v>
      </c>
      <c r="I162" s="13">
        <v>2015</v>
      </c>
    </row>
    <row r="163" spans="1:9" x14ac:dyDescent="0.45">
      <c r="A163" s="9">
        <v>263</v>
      </c>
      <c r="B163" s="9" t="s">
        <v>51</v>
      </c>
      <c r="C163" s="49">
        <v>43.3</v>
      </c>
      <c r="D163" s="49">
        <v>275</v>
      </c>
      <c r="E163" s="49">
        <v>1195</v>
      </c>
      <c r="F163" s="49">
        <v>12965</v>
      </c>
      <c r="G163" s="49">
        <v>9.1999999999999998E-2</v>
      </c>
      <c r="H163" s="35">
        <v>2017</v>
      </c>
      <c r="I163" s="13">
        <v>2017</v>
      </c>
    </row>
    <row r="164" spans="1:9" x14ac:dyDescent="0.45">
      <c r="A164" s="9">
        <v>263</v>
      </c>
      <c r="B164" s="9" t="s">
        <v>51</v>
      </c>
      <c r="C164" s="49">
        <v>42.6</v>
      </c>
      <c r="D164" s="49">
        <v>326</v>
      </c>
      <c r="E164" s="49">
        <v>1414</v>
      </c>
      <c r="F164" s="49">
        <v>14189</v>
      </c>
      <c r="G164" s="49">
        <v>0.1</v>
      </c>
      <c r="H164" s="35">
        <v>2019</v>
      </c>
      <c r="I164" s="13">
        <v>2019</v>
      </c>
    </row>
    <row r="165" spans="1:9" x14ac:dyDescent="0.45">
      <c r="A165" s="9">
        <v>31</v>
      </c>
      <c r="B165" s="9" t="s">
        <v>52</v>
      </c>
      <c r="C165" s="49">
        <v>46.2</v>
      </c>
      <c r="D165" s="49">
        <v>300</v>
      </c>
      <c r="E165" s="49">
        <v>533</v>
      </c>
      <c r="F165" s="49">
        <v>6813</v>
      </c>
      <c r="G165" s="49">
        <v>7.8E-2</v>
      </c>
      <c r="H165" s="35">
        <v>1996</v>
      </c>
      <c r="I165" s="13">
        <v>1996</v>
      </c>
    </row>
    <row r="166" spans="1:9" x14ac:dyDescent="0.45">
      <c r="A166" s="9">
        <v>31</v>
      </c>
      <c r="B166" s="9" t="s">
        <v>52</v>
      </c>
      <c r="C166" s="49">
        <v>49.8</v>
      </c>
      <c r="D166" s="49">
        <v>364</v>
      </c>
      <c r="E166" s="49">
        <v>1165</v>
      </c>
      <c r="F166" s="49">
        <v>11980</v>
      </c>
      <c r="G166" s="49">
        <v>9.7000000000000003E-2</v>
      </c>
      <c r="H166" s="35">
        <v>1998</v>
      </c>
      <c r="I166" s="13">
        <v>1998</v>
      </c>
    </row>
    <row r="167" spans="1:9" x14ac:dyDescent="0.45">
      <c r="A167" s="9">
        <v>31</v>
      </c>
      <c r="B167" s="9" t="s">
        <v>52</v>
      </c>
      <c r="C167" s="49">
        <v>49.1</v>
      </c>
      <c r="D167" s="49">
        <v>360</v>
      </c>
      <c r="E167" s="49">
        <v>911</v>
      </c>
      <c r="F167" s="49">
        <v>11133</v>
      </c>
      <c r="G167" s="49">
        <v>8.2000000000000003E-2</v>
      </c>
      <c r="H167" s="35">
        <v>2000</v>
      </c>
      <c r="I167" s="13">
        <v>2000</v>
      </c>
    </row>
    <row r="168" spans="1:9" x14ac:dyDescent="0.45">
      <c r="A168" s="9">
        <v>31</v>
      </c>
      <c r="B168" s="9" t="s">
        <v>52</v>
      </c>
      <c r="C168" s="49">
        <v>65.3</v>
      </c>
      <c r="D168" s="49">
        <v>454</v>
      </c>
      <c r="E168" s="49">
        <v>703</v>
      </c>
      <c r="F168" s="49">
        <v>11653</v>
      </c>
      <c r="G168" s="49">
        <v>0.06</v>
      </c>
      <c r="H168" s="35">
        <v>2016</v>
      </c>
      <c r="I168" s="13">
        <v>2016</v>
      </c>
    </row>
    <row r="169" spans="1:9" x14ac:dyDescent="0.45">
      <c r="A169" s="9">
        <v>19</v>
      </c>
      <c r="B169" s="9" t="s">
        <v>53</v>
      </c>
      <c r="C169" s="49">
        <v>43.8</v>
      </c>
      <c r="D169" s="49">
        <v>337</v>
      </c>
      <c r="E169" s="49">
        <v>906</v>
      </c>
      <c r="F169" s="49">
        <v>10109</v>
      </c>
      <c r="G169" s="49">
        <v>0.09</v>
      </c>
      <c r="H169" s="3">
        <v>1996</v>
      </c>
      <c r="I169" s="13">
        <v>1996</v>
      </c>
    </row>
    <row r="170" spans="1:9" x14ac:dyDescent="0.45">
      <c r="A170" s="9">
        <v>19</v>
      </c>
      <c r="B170" s="9" t="s">
        <v>53</v>
      </c>
      <c r="C170" s="49">
        <v>49.2</v>
      </c>
      <c r="D170" s="49">
        <v>392</v>
      </c>
      <c r="E170" s="49">
        <v>1333</v>
      </c>
      <c r="F170" s="49">
        <v>12704</v>
      </c>
      <c r="G170" s="49">
        <v>0.105</v>
      </c>
      <c r="H170" s="3">
        <v>1998</v>
      </c>
      <c r="I170" s="13">
        <v>1998</v>
      </c>
    </row>
    <row r="171" spans="1:9" x14ac:dyDescent="0.45">
      <c r="A171" s="9">
        <v>19</v>
      </c>
      <c r="B171" s="9" t="s">
        <v>53</v>
      </c>
      <c r="C171" s="49">
        <v>50</v>
      </c>
      <c r="D171" s="49">
        <v>396</v>
      </c>
      <c r="E171" s="49">
        <v>1140</v>
      </c>
      <c r="F171" s="49">
        <v>11035</v>
      </c>
      <c r="G171" s="49">
        <v>0.10299999999999999</v>
      </c>
      <c r="H171" s="3">
        <v>2000</v>
      </c>
      <c r="I171" s="13">
        <v>2000</v>
      </c>
    </row>
    <row r="172" spans="1:9" x14ac:dyDescent="0.45">
      <c r="A172" s="9">
        <v>19</v>
      </c>
      <c r="B172" s="9" t="s">
        <v>53</v>
      </c>
      <c r="C172" s="49">
        <v>48.7</v>
      </c>
      <c r="D172" s="49">
        <v>609</v>
      </c>
      <c r="E172" s="49">
        <v>1078</v>
      </c>
      <c r="F172" s="49">
        <v>11125</v>
      </c>
      <c r="G172" s="49">
        <v>9.7000000000000003E-2</v>
      </c>
      <c r="H172" s="3">
        <v>2004</v>
      </c>
      <c r="I172" s="13">
        <v>2004</v>
      </c>
    </row>
    <row r="173" spans="1:9" x14ac:dyDescent="0.45">
      <c r="A173" s="9">
        <v>19</v>
      </c>
      <c r="B173" s="9" t="s">
        <v>53</v>
      </c>
      <c r="C173" s="45">
        <v>45.7</v>
      </c>
      <c r="D173" s="45">
        <v>603</v>
      </c>
      <c r="E173" s="49">
        <v>1146</v>
      </c>
      <c r="F173" s="49">
        <v>12501</v>
      </c>
      <c r="G173" s="49">
        <v>9.1999999999999998E-2</v>
      </c>
      <c r="H173" s="3">
        <v>2015</v>
      </c>
      <c r="I173" s="13">
        <v>2015</v>
      </c>
    </row>
    <row r="174" spans="1:9" x14ac:dyDescent="0.45">
      <c r="A174" s="9">
        <v>19</v>
      </c>
      <c r="B174" s="9" t="s">
        <v>53</v>
      </c>
      <c r="C174" s="49">
        <v>47.9</v>
      </c>
      <c r="D174" s="49">
        <v>646</v>
      </c>
      <c r="E174" s="49">
        <v>1505</v>
      </c>
      <c r="F174" s="49">
        <v>14912</v>
      </c>
      <c r="G174" s="49">
        <v>0.10100000000000001</v>
      </c>
      <c r="H174" s="3">
        <v>2017</v>
      </c>
      <c r="I174" s="13">
        <v>2017</v>
      </c>
    </row>
    <row r="175" spans="1:9" x14ac:dyDescent="0.45">
      <c r="A175" s="9">
        <v>19</v>
      </c>
      <c r="B175" s="9" t="s">
        <v>53</v>
      </c>
      <c r="C175" s="49">
        <v>54.1</v>
      </c>
      <c r="D175" s="49">
        <v>760</v>
      </c>
      <c r="E175" s="49">
        <v>1522</v>
      </c>
      <c r="F175" s="49">
        <v>14732</v>
      </c>
      <c r="G175" s="49">
        <v>0.10299999999999999</v>
      </c>
      <c r="H175" s="3">
        <v>2019</v>
      </c>
      <c r="I175" s="13">
        <v>2019</v>
      </c>
    </row>
    <row r="176" spans="1:9" x14ac:dyDescent="0.45">
      <c r="A176" s="9">
        <v>297</v>
      </c>
      <c r="B176" s="9" t="s">
        <v>54</v>
      </c>
      <c r="C176" s="49">
        <v>30.3</v>
      </c>
      <c r="D176" s="49">
        <v>211</v>
      </c>
      <c r="E176" s="49">
        <v>810</v>
      </c>
      <c r="F176" s="49">
        <v>9062</v>
      </c>
      <c r="G176" s="49">
        <v>8.8999999999999996E-2</v>
      </c>
      <c r="H176" s="35">
        <v>2004</v>
      </c>
      <c r="I176" s="13">
        <v>2004</v>
      </c>
    </row>
    <row r="177" spans="1:9" x14ac:dyDescent="0.45">
      <c r="A177" s="9">
        <v>30</v>
      </c>
      <c r="B177" s="9" t="s">
        <v>55</v>
      </c>
      <c r="C177" s="49">
        <v>16.600000000000001</v>
      </c>
      <c r="D177" s="49">
        <v>162</v>
      </c>
      <c r="E177" s="49">
        <v>534</v>
      </c>
      <c r="F177" s="49">
        <v>5227</v>
      </c>
      <c r="G177" s="49">
        <v>0.10199999999999999</v>
      </c>
      <c r="H177" s="35">
        <v>1996</v>
      </c>
      <c r="I177" s="13">
        <v>1996</v>
      </c>
    </row>
    <row r="178" spans="1:9" x14ac:dyDescent="0.45">
      <c r="A178" s="9">
        <v>30</v>
      </c>
      <c r="B178" s="9" t="s">
        <v>55</v>
      </c>
      <c r="C178" s="49">
        <v>16.8</v>
      </c>
      <c r="D178" s="49">
        <v>152</v>
      </c>
      <c r="E178" s="49">
        <v>593</v>
      </c>
      <c r="F178" s="49">
        <v>6229</v>
      </c>
      <c r="G178" s="49">
        <v>9.5000000000000001E-2</v>
      </c>
      <c r="H178" s="35">
        <v>1998</v>
      </c>
      <c r="I178" s="13">
        <v>1998</v>
      </c>
    </row>
    <row r="179" spans="1:9" x14ac:dyDescent="0.45">
      <c r="A179" s="9">
        <v>30</v>
      </c>
      <c r="B179" s="9" t="s">
        <v>55</v>
      </c>
      <c r="C179" s="49">
        <v>14.2</v>
      </c>
      <c r="D179" s="49">
        <v>139</v>
      </c>
      <c r="E179" s="49">
        <v>395</v>
      </c>
      <c r="F179" s="49">
        <v>4970</v>
      </c>
      <c r="G179" s="49">
        <v>7.9000000000000001E-2</v>
      </c>
      <c r="H179" s="35">
        <v>2000</v>
      </c>
      <c r="I179" s="13">
        <v>2000</v>
      </c>
    </row>
    <row r="180" spans="1:9" x14ac:dyDescent="0.45">
      <c r="A180" s="9">
        <v>30</v>
      </c>
      <c r="B180" s="9" t="s">
        <v>55</v>
      </c>
      <c r="C180" s="49">
        <v>19.100000000000001</v>
      </c>
      <c r="D180" s="49">
        <v>177</v>
      </c>
      <c r="E180" s="49">
        <v>760</v>
      </c>
      <c r="F180" s="49">
        <v>7642</v>
      </c>
      <c r="G180" s="49">
        <v>9.9000000000000005E-2</v>
      </c>
      <c r="H180" s="35">
        <v>2002</v>
      </c>
      <c r="I180" s="13">
        <v>2002</v>
      </c>
    </row>
    <row r="181" spans="1:9" x14ac:dyDescent="0.45">
      <c r="A181" s="9">
        <v>30</v>
      </c>
      <c r="B181" s="9" t="s">
        <v>55</v>
      </c>
      <c r="C181" s="49">
        <v>17.2</v>
      </c>
      <c r="D181" s="49">
        <v>138</v>
      </c>
      <c r="E181" s="49">
        <v>591</v>
      </c>
      <c r="F181" s="49">
        <v>5897</v>
      </c>
      <c r="G181" s="51">
        <v>0.1</v>
      </c>
      <c r="H181" s="35">
        <v>2004</v>
      </c>
      <c r="I181" s="13">
        <v>2004</v>
      </c>
    </row>
    <row r="182" spans="1:9" x14ac:dyDescent="0.45">
      <c r="A182" s="9">
        <v>30</v>
      </c>
      <c r="B182" s="9" t="s">
        <v>55</v>
      </c>
      <c r="C182" s="49">
        <v>24.5</v>
      </c>
      <c r="D182" s="49">
        <v>206</v>
      </c>
      <c r="E182" s="49">
        <v>1016</v>
      </c>
      <c r="F182" s="49">
        <v>10820</v>
      </c>
      <c r="G182" s="49">
        <v>9.4E-2</v>
      </c>
      <c r="H182" s="35">
        <v>2016</v>
      </c>
      <c r="I182" s="13">
        <v>2016</v>
      </c>
    </row>
    <row r="183" spans="1:9" x14ac:dyDescent="0.45">
      <c r="A183" s="9">
        <v>30</v>
      </c>
      <c r="B183" s="9" t="s">
        <v>55</v>
      </c>
      <c r="C183" s="49">
        <v>24.5</v>
      </c>
      <c r="D183" s="49">
        <v>192</v>
      </c>
      <c r="E183" s="49">
        <v>999</v>
      </c>
      <c r="F183" s="49">
        <v>11267</v>
      </c>
      <c r="G183" s="49">
        <v>8.8999999999999996E-2</v>
      </c>
      <c r="H183" s="35">
        <v>2018</v>
      </c>
      <c r="I183" s="13">
        <v>2018</v>
      </c>
    </row>
    <row r="184" spans="1:9" x14ac:dyDescent="0.45">
      <c r="A184" s="9">
        <v>192</v>
      </c>
      <c r="B184" s="9" t="s">
        <v>56</v>
      </c>
      <c r="C184" s="49">
        <v>22.4</v>
      </c>
      <c r="D184" s="49">
        <v>1078</v>
      </c>
      <c r="E184" s="49">
        <v>722</v>
      </c>
      <c r="F184" s="49">
        <v>7603</v>
      </c>
      <c r="G184" s="49">
        <v>9.5000000000000001E-2</v>
      </c>
      <c r="H184" s="39">
        <v>37679</v>
      </c>
      <c r="I184" s="13">
        <v>2003</v>
      </c>
    </row>
    <row r="185" spans="1:9" x14ac:dyDescent="0.45">
      <c r="A185" s="9">
        <v>192</v>
      </c>
      <c r="B185" s="9" t="s">
        <v>56</v>
      </c>
      <c r="C185" s="49">
        <v>21.2</v>
      </c>
      <c r="D185" s="49">
        <v>1014</v>
      </c>
      <c r="E185" s="49">
        <v>790</v>
      </c>
      <c r="F185" s="49">
        <v>7683</v>
      </c>
      <c r="G185" s="49">
        <v>0.10299999999999999</v>
      </c>
      <c r="H185" s="39">
        <v>37847</v>
      </c>
      <c r="I185" s="13">
        <v>2003</v>
      </c>
    </row>
    <row r="186" spans="1:9" x14ac:dyDescent="0.45">
      <c r="A186" s="9">
        <v>192</v>
      </c>
      <c r="B186" s="9" t="s">
        <v>56</v>
      </c>
      <c r="C186" s="49">
        <v>21.2</v>
      </c>
      <c r="D186" s="49">
        <v>1115</v>
      </c>
      <c r="E186" s="49">
        <v>784</v>
      </c>
      <c r="F186" s="49">
        <v>7623</v>
      </c>
      <c r="G186" s="49">
        <v>0.10299999999999999</v>
      </c>
      <c r="H186" s="39">
        <v>38035</v>
      </c>
      <c r="I186" s="13">
        <v>2004</v>
      </c>
    </row>
    <row r="187" spans="1:9" x14ac:dyDescent="0.45">
      <c r="A187" s="9">
        <v>192</v>
      </c>
      <c r="B187" s="9" t="s">
        <v>56</v>
      </c>
      <c r="C187" s="49">
        <v>24.8</v>
      </c>
      <c r="D187" s="49">
        <v>1414</v>
      </c>
      <c r="E187" s="49">
        <v>896</v>
      </c>
      <c r="F187" s="49">
        <v>9289</v>
      </c>
      <c r="G187" s="49">
        <v>9.6000000000000002E-2</v>
      </c>
      <c r="H187" s="39">
        <v>38232</v>
      </c>
      <c r="I187" s="13">
        <v>2004</v>
      </c>
    </row>
    <row r="188" spans="1:9" x14ac:dyDescent="0.45">
      <c r="A188" s="9">
        <v>192</v>
      </c>
      <c r="B188" s="9" t="s">
        <v>56</v>
      </c>
      <c r="C188" s="49">
        <v>24.9</v>
      </c>
      <c r="D188" s="49">
        <v>1036</v>
      </c>
      <c r="E188" s="49">
        <v>848</v>
      </c>
      <c r="F188" s="49">
        <v>8675</v>
      </c>
      <c r="G188" s="49">
        <v>9.8000000000000004E-2</v>
      </c>
      <c r="H188" s="35">
        <v>2005</v>
      </c>
      <c r="I188" s="13">
        <v>2005</v>
      </c>
    </row>
    <row r="189" spans="1:9" x14ac:dyDescent="0.45">
      <c r="A189" s="9">
        <v>280</v>
      </c>
      <c r="B189" s="9" t="s">
        <v>57</v>
      </c>
      <c r="C189" s="49">
        <v>22.9</v>
      </c>
      <c r="D189" s="49">
        <v>216</v>
      </c>
      <c r="E189" s="49">
        <v>1315</v>
      </c>
      <c r="F189" s="49">
        <v>12338</v>
      </c>
      <c r="G189" s="49">
        <v>0.107</v>
      </c>
      <c r="H189" s="35">
        <v>2003</v>
      </c>
      <c r="I189" s="13">
        <v>2003</v>
      </c>
    </row>
    <row r="190" spans="1:9" x14ac:dyDescent="0.45">
      <c r="A190" s="9">
        <v>280</v>
      </c>
      <c r="B190" s="9" t="s">
        <v>57</v>
      </c>
      <c r="C190" s="49">
        <v>32</v>
      </c>
      <c r="D190" s="49">
        <v>287</v>
      </c>
      <c r="E190" s="49">
        <v>1684</v>
      </c>
      <c r="F190" s="49">
        <v>15633</v>
      </c>
      <c r="G190" s="49">
        <v>0.108</v>
      </c>
      <c r="H190" s="35">
        <v>2015</v>
      </c>
      <c r="I190" s="13">
        <v>2015</v>
      </c>
    </row>
    <row r="191" spans="1:9" x14ac:dyDescent="0.45">
      <c r="A191" s="9">
        <v>280</v>
      </c>
      <c r="B191" s="9" t="s">
        <v>57</v>
      </c>
      <c r="C191" s="49">
        <v>48.5</v>
      </c>
      <c r="D191" s="49">
        <v>422</v>
      </c>
      <c r="E191" s="49">
        <v>1902</v>
      </c>
      <c r="F191" s="49">
        <v>16887</v>
      </c>
      <c r="G191" s="49">
        <v>0.113</v>
      </c>
      <c r="H191" s="35">
        <v>2017</v>
      </c>
      <c r="I191" s="13">
        <v>2017</v>
      </c>
    </row>
    <row r="192" spans="1:9" x14ac:dyDescent="0.45">
      <c r="A192" s="9">
        <v>280</v>
      </c>
      <c r="B192" s="9" t="s">
        <v>57</v>
      </c>
      <c r="C192" s="49">
        <v>53.7</v>
      </c>
      <c r="D192" s="49">
        <v>476</v>
      </c>
      <c r="E192" s="49">
        <v>2005</v>
      </c>
      <c r="F192" s="49">
        <v>17710</v>
      </c>
      <c r="G192" s="49">
        <v>0.113</v>
      </c>
      <c r="H192" s="35">
        <v>2019</v>
      </c>
      <c r="I192" s="13">
        <v>2019</v>
      </c>
    </row>
    <row r="193" spans="1:9" x14ac:dyDescent="0.45">
      <c r="A193" s="9">
        <v>7</v>
      </c>
      <c r="B193" s="9" t="s">
        <v>58</v>
      </c>
      <c r="C193" s="49">
        <v>31.9</v>
      </c>
      <c r="D193" s="49">
        <v>214</v>
      </c>
      <c r="E193" s="49">
        <v>919</v>
      </c>
      <c r="F193" s="49">
        <v>10251</v>
      </c>
      <c r="G193" s="51">
        <v>0.09</v>
      </c>
      <c r="H193" s="35">
        <v>1998</v>
      </c>
      <c r="I193" s="13">
        <v>1998</v>
      </c>
    </row>
    <row r="194" spans="1:9" x14ac:dyDescent="0.45">
      <c r="A194" s="9">
        <v>7</v>
      </c>
      <c r="B194" s="9" t="s">
        <v>58</v>
      </c>
      <c r="C194" s="49">
        <v>32.5</v>
      </c>
      <c r="D194" s="49">
        <v>233</v>
      </c>
      <c r="E194" s="49">
        <v>689</v>
      </c>
      <c r="F194" s="49">
        <v>7446</v>
      </c>
      <c r="G194" s="49">
        <v>9.2999999999999999E-2</v>
      </c>
      <c r="H194" s="35">
        <v>2000</v>
      </c>
      <c r="I194" s="13">
        <v>2000</v>
      </c>
    </row>
    <row r="195" spans="1:9" x14ac:dyDescent="0.45">
      <c r="A195" s="9">
        <v>7</v>
      </c>
      <c r="B195" s="9" t="s">
        <v>58</v>
      </c>
      <c r="C195" s="49">
        <v>30.6</v>
      </c>
      <c r="D195" s="49">
        <v>247</v>
      </c>
      <c r="E195" s="49">
        <v>1009</v>
      </c>
      <c r="F195" s="49">
        <v>10279</v>
      </c>
      <c r="G195" s="49">
        <v>9.8000000000000004E-2</v>
      </c>
      <c r="H195" s="35">
        <v>2002</v>
      </c>
      <c r="I195" s="13">
        <v>2002</v>
      </c>
    </row>
    <row r="196" spans="1:9" x14ac:dyDescent="0.45">
      <c r="A196" s="9">
        <v>7</v>
      </c>
      <c r="B196" s="9" t="s">
        <v>58</v>
      </c>
      <c r="C196" s="49">
        <v>33.799999999999997</v>
      </c>
      <c r="D196" s="49">
        <v>308</v>
      </c>
      <c r="E196" s="49">
        <v>924</v>
      </c>
      <c r="F196" s="49">
        <v>9439</v>
      </c>
      <c r="G196" s="49">
        <v>9.8000000000000004E-2</v>
      </c>
      <c r="H196" s="35">
        <v>2004</v>
      </c>
      <c r="I196" s="13">
        <v>2004</v>
      </c>
    </row>
    <row r="197" spans="1:9" x14ac:dyDescent="0.45">
      <c r="A197" s="9">
        <v>91</v>
      </c>
      <c r="B197" s="9" t="s">
        <v>59</v>
      </c>
      <c r="C197" s="49">
        <v>23.5</v>
      </c>
      <c r="D197" s="49">
        <v>186</v>
      </c>
      <c r="E197" s="49">
        <v>979</v>
      </c>
      <c r="F197" s="49">
        <v>9795</v>
      </c>
      <c r="G197" s="51">
        <v>0.1</v>
      </c>
      <c r="H197" s="35">
        <v>2003</v>
      </c>
      <c r="I197" s="13">
        <v>2003</v>
      </c>
    </row>
    <row r="198" spans="1:9" x14ac:dyDescent="0.45">
      <c r="A198" s="9">
        <v>91</v>
      </c>
      <c r="B198" s="9" t="s">
        <v>59</v>
      </c>
      <c r="C198" s="49">
        <v>25.4</v>
      </c>
      <c r="D198" s="49">
        <v>173</v>
      </c>
      <c r="E198" s="49">
        <v>1191</v>
      </c>
      <c r="F198" s="49">
        <v>11974</v>
      </c>
      <c r="G198" s="49">
        <v>9.9000000000000005E-2</v>
      </c>
      <c r="H198" s="35">
        <v>2016</v>
      </c>
      <c r="I198" s="13">
        <v>2016</v>
      </c>
    </row>
    <row r="199" spans="1:9" x14ac:dyDescent="0.45">
      <c r="A199" s="9">
        <v>91</v>
      </c>
      <c r="B199" s="9" t="s">
        <v>59</v>
      </c>
      <c r="C199" s="49">
        <v>26.6</v>
      </c>
      <c r="D199" s="49">
        <v>205</v>
      </c>
      <c r="E199" s="49">
        <v>1231</v>
      </c>
      <c r="F199" s="49">
        <v>12223</v>
      </c>
      <c r="G199" s="49">
        <v>0.10100000000000001</v>
      </c>
      <c r="H199" s="35">
        <v>2018</v>
      </c>
      <c r="I199" s="13">
        <v>2018</v>
      </c>
    </row>
    <row r="200" spans="1:9" x14ac:dyDescent="0.45">
      <c r="A200" s="9">
        <v>194</v>
      </c>
      <c r="B200" s="9" t="s">
        <v>60</v>
      </c>
      <c r="C200" s="49">
        <v>53.9</v>
      </c>
      <c r="D200" s="49">
        <v>342</v>
      </c>
      <c r="E200" s="49">
        <v>595</v>
      </c>
      <c r="F200" s="49">
        <v>9553</v>
      </c>
      <c r="G200" s="49">
        <v>6.2E-2</v>
      </c>
      <c r="H200" s="35">
        <v>2001</v>
      </c>
      <c r="I200" s="13">
        <v>2001</v>
      </c>
    </row>
    <row r="201" spans="1:9" x14ac:dyDescent="0.45">
      <c r="A201" s="9">
        <v>194</v>
      </c>
      <c r="B201" s="9" t="s">
        <v>60</v>
      </c>
      <c r="C201" s="49">
        <v>62.4</v>
      </c>
      <c r="D201" s="49">
        <v>421</v>
      </c>
      <c r="E201" s="49">
        <v>702</v>
      </c>
      <c r="F201" s="49">
        <v>11985</v>
      </c>
      <c r="G201" s="49">
        <v>5.8999999999999997E-2</v>
      </c>
      <c r="H201" s="35">
        <v>2003</v>
      </c>
      <c r="I201" s="13">
        <v>2003</v>
      </c>
    </row>
    <row r="202" spans="1:9" x14ac:dyDescent="0.45">
      <c r="A202" s="9">
        <v>194</v>
      </c>
      <c r="B202" s="9" t="s">
        <v>60</v>
      </c>
      <c r="C202" s="49">
        <v>75.900000000000006</v>
      </c>
      <c r="D202" s="49">
        <v>483</v>
      </c>
      <c r="E202" s="49">
        <v>598</v>
      </c>
      <c r="F202" s="49">
        <v>11501</v>
      </c>
      <c r="G202" s="49">
        <v>5.1999999999999998E-2</v>
      </c>
      <c r="H202" s="35">
        <v>2005</v>
      </c>
      <c r="I202" s="13">
        <v>2005</v>
      </c>
    </row>
    <row r="203" spans="1:9" x14ac:dyDescent="0.45">
      <c r="A203" s="9">
        <v>194</v>
      </c>
      <c r="B203" s="9" t="s">
        <v>60</v>
      </c>
      <c r="C203" s="49">
        <v>73.599999999999994</v>
      </c>
      <c r="D203" s="49">
        <v>368</v>
      </c>
      <c r="E203" s="49">
        <v>453</v>
      </c>
      <c r="F203" s="49">
        <v>10444</v>
      </c>
      <c r="G203" s="49">
        <v>4.2999999999999997E-2</v>
      </c>
      <c r="H203" s="35">
        <v>2015</v>
      </c>
      <c r="I203" s="13">
        <v>2015</v>
      </c>
    </row>
    <row r="204" spans="1:9" x14ac:dyDescent="0.45">
      <c r="A204" s="9">
        <v>194</v>
      </c>
      <c r="B204" s="9" t="s">
        <v>60</v>
      </c>
      <c r="C204" s="49">
        <v>112</v>
      </c>
      <c r="D204" s="49">
        <v>654</v>
      </c>
      <c r="E204" s="49">
        <v>594</v>
      </c>
      <c r="F204" s="49">
        <v>13482</v>
      </c>
      <c r="G204" s="49">
        <v>4.3999999999999997E-2</v>
      </c>
      <c r="H204" s="35">
        <v>2017</v>
      </c>
      <c r="I204" s="13">
        <v>2017</v>
      </c>
    </row>
    <row r="205" spans="1:9" x14ac:dyDescent="0.45">
      <c r="A205" s="9">
        <v>169</v>
      </c>
      <c r="B205" s="9" t="s">
        <v>61</v>
      </c>
      <c r="C205" s="49">
        <v>34.299999999999997</v>
      </c>
      <c r="D205" s="49">
        <v>286</v>
      </c>
      <c r="E205" s="49">
        <v>1636</v>
      </c>
      <c r="F205" s="49">
        <v>15433</v>
      </c>
      <c r="G205" s="49">
        <v>0.106</v>
      </c>
      <c r="H205" s="35">
        <v>2000</v>
      </c>
      <c r="I205" s="13">
        <v>2000</v>
      </c>
    </row>
    <row r="206" spans="1:9" x14ac:dyDescent="0.45">
      <c r="A206" s="9">
        <v>169</v>
      </c>
      <c r="B206" s="9" t="s">
        <v>61</v>
      </c>
      <c r="C206" s="49">
        <v>34</v>
      </c>
      <c r="D206" s="49">
        <v>236</v>
      </c>
      <c r="E206" s="49">
        <v>1518</v>
      </c>
      <c r="F206" s="49">
        <v>14714</v>
      </c>
      <c r="G206" s="49">
        <v>0.10299999999999999</v>
      </c>
      <c r="H206" s="35">
        <v>2002</v>
      </c>
      <c r="I206" s="13">
        <v>2002</v>
      </c>
    </row>
    <row r="207" spans="1:9" x14ac:dyDescent="0.45">
      <c r="A207" s="9">
        <v>169</v>
      </c>
      <c r="B207" s="9" t="s">
        <v>61</v>
      </c>
      <c r="C207" s="49">
        <v>34.700000000000003</v>
      </c>
      <c r="D207" s="49">
        <v>259</v>
      </c>
      <c r="E207" s="49">
        <v>1347</v>
      </c>
      <c r="F207" s="49">
        <v>12998</v>
      </c>
      <c r="G207" s="49">
        <v>0.104</v>
      </c>
      <c r="H207" s="35">
        <v>2004</v>
      </c>
      <c r="I207" s="13">
        <v>2004</v>
      </c>
    </row>
    <row r="208" spans="1:9" x14ac:dyDescent="0.45">
      <c r="A208" s="9">
        <v>169</v>
      </c>
      <c r="B208" s="9" t="s">
        <v>61</v>
      </c>
      <c r="C208" s="49">
        <v>35.799999999999997</v>
      </c>
      <c r="D208" s="49">
        <v>281</v>
      </c>
      <c r="E208" s="49">
        <v>1853</v>
      </c>
      <c r="F208" s="49">
        <v>16639</v>
      </c>
      <c r="G208" s="49">
        <v>0.111</v>
      </c>
      <c r="H208" s="35">
        <v>2016</v>
      </c>
      <c r="I208" s="13">
        <v>2016</v>
      </c>
    </row>
    <row r="209" spans="1:9" x14ac:dyDescent="0.45">
      <c r="A209" s="9">
        <v>169</v>
      </c>
      <c r="B209" s="9" t="s">
        <v>61</v>
      </c>
      <c r="C209" s="49">
        <v>35.299999999999997</v>
      </c>
      <c r="D209" s="49">
        <v>275</v>
      </c>
      <c r="E209" s="49">
        <v>1878</v>
      </c>
      <c r="F209" s="49">
        <v>17164</v>
      </c>
      <c r="G209" s="49">
        <v>0.109</v>
      </c>
      <c r="H209" s="35">
        <v>2018</v>
      </c>
      <c r="I209" s="13">
        <v>2018</v>
      </c>
    </row>
    <row r="210" spans="1:9" x14ac:dyDescent="0.45">
      <c r="A210" s="9">
        <v>301</v>
      </c>
      <c r="B210" s="9" t="s">
        <v>62</v>
      </c>
      <c r="C210" s="49">
        <v>27.5</v>
      </c>
      <c r="D210" s="49">
        <v>195</v>
      </c>
      <c r="E210" s="49">
        <v>825</v>
      </c>
      <c r="F210" s="49">
        <v>8516</v>
      </c>
      <c r="G210" s="49">
        <v>9.7000000000000003E-2</v>
      </c>
      <c r="H210" s="35">
        <v>2004</v>
      </c>
      <c r="I210" s="13">
        <v>2004</v>
      </c>
    </row>
    <row r="211" spans="1:9" x14ac:dyDescent="0.45">
      <c r="A211" s="9">
        <v>301</v>
      </c>
      <c r="B211" s="9" t="s">
        <v>62</v>
      </c>
      <c r="C211" s="49">
        <v>31.6</v>
      </c>
      <c r="D211" s="49">
        <v>278</v>
      </c>
      <c r="E211" s="49">
        <v>1000</v>
      </c>
      <c r="F211" s="49">
        <v>9843</v>
      </c>
      <c r="G211" s="49">
        <v>0.10199999999999999</v>
      </c>
      <c r="H211" s="35">
        <v>2016</v>
      </c>
      <c r="I211" s="13">
        <v>2016</v>
      </c>
    </row>
    <row r="212" spans="1:9" x14ac:dyDescent="0.45">
      <c r="A212" s="9">
        <v>301</v>
      </c>
      <c r="B212" s="9" t="s">
        <v>62</v>
      </c>
      <c r="C212" s="49">
        <v>32.799999999999997</v>
      </c>
      <c r="D212" s="49">
        <v>237</v>
      </c>
      <c r="E212" s="49">
        <v>1356</v>
      </c>
      <c r="F212" s="49">
        <v>12971</v>
      </c>
      <c r="G212" s="49">
        <v>0.105</v>
      </c>
      <c r="H212" s="35">
        <v>2019</v>
      </c>
      <c r="I212" s="13">
        <v>2019</v>
      </c>
    </row>
    <row r="213" spans="1:9" x14ac:dyDescent="0.45">
      <c r="A213" s="9">
        <v>224</v>
      </c>
      <c r="B213" s="9" t="s">
        <v>63</v>
      </c>
      <c r="C213" s="49">
        <v>18.3</v>
      </c>
      <c r="D213" s="49">
        <v>117</v>
      </c>
      <c r="E213" s="49">
        <v>718</v>
      </c>
      <c r="F213" s="49">
        <v>7703</v>
      </c>
      <c r="G213" s="49">
        <v>9.2999999999999999E-2</v>
      </c>
      <c r="H213" s="35">
        <v>2002</v>
      </c>
      <c r="I213" s="13">
        <v>2002</v>
      </c>
    </row>
    <row r="214" spans="1:9" x14ac:dyDescent="0.45">
      <c r="A214" s="9">
        <v>224</v>
      </c>
      <c r="B214" s="9" t="s">
        <v>63</v>
      </c>
      <c r="C214" s="49">
        <v>18.899999999999999</v>
      </c>
      <c r="D214" s="49">
        <v>120</v>
      </c>
      <c r="E214" s="49">
        <v>676</v>
      </c>
      <c r="F214" s="49">
        <v>7465</v>
      </c>
      <c r="G214" s="49">
        <v>9.0999999999999998E-2</v>
      </c>
      <c r="H214" s="35">
        <v>2004</v>
      </c>
      <c r="I214" s="13">
        <v>2004</v>
      </c>
    </row>
    <row r="215" spans="1:9" x14ac:dyDescent="0.45">
      <c r="A215" s="9">
        <v>224</v>
      </c>
      <c r="B215" s="9" t="s">
        <v>63</v>
      </c>
      <c r="C215" s="49">
        <v>32.5</v>
      </c>
      <c r="D215" s="49">
        <v>237</v>
      </c>
      <c r="E215" s="49">
        <v>581</v>
      </c>
      <c r="F215" s="49">
        <v>9818</v>
      </c>
      <c r="G215" s="49">
        <v>5.8999999999999997E-2</v>
      </c>
      <c r="H215" s="35">
        <v>2016</v>
      </c>
      <c r="I215" s="13">
        <v>2016</v>
      </c>
    </row>
    <row r="216" spans="1:9" x14ac:dyDescent="0.45">
      <c r="A216" s="9">
        <v>224</v>
      </c>
      <c r="B216" s="9" t="s">
        <v>63</v>
      </c>
      <c r="C216" s="49">
        <v>27.6</v>
      </c>
      <c r="D216" s="49">
        <v>153</v>
      </c>
      <c r="E216" s="49">
        <v>525</v>
      </c>
      <c r="F216" s="49">
        <v>8318</v>
      </c>
      <c r="G216" s="49">
        <v>6.3E-2</v>
      </c>
      <c r="H216" s="35">
        <v>2018</v>
      </c>
      <c r="I216" s="13">
        <v>2018</v>
      </c>
    </row>
    <row r="217" spans="1:9" x14ac:dyDescent="0.45">
      <c r="A217" s="9">
        <v>70</v>
      </c>
      <c r="B217" s="9" t="s">
        <v>64</v>
      </c>
      <c r="C217" s="49">
        <v>28.4</v>
      </c>
      <c r="D217" s="49">
        <v>218</v>
      </c>
      <c r="E217" s="49">
        <v>757</v>
      </c>
      <c r="F217" s="49">
        <v>7954</v>
      </c>
      <c r="G217" s="51">
        <v>9.517224038219764E-2</v>
      </c>
      <c r="H217" s="35">
        <v>1997</v>
      </c>
      <c r="I217" s="13">
        <v>1997</v>
      </c>
    </row>
    <row r="218" spans="1:9" x14ac:dyDescent="0.45">
      <c r="A218" s="9">
        <v>70</v>
      </c>
      <c r="B218" s="9" t="s">
        <v>64</v>
      </c>
      <c r="C218" s="49">
        <v>35.4</v>
      </c>
      <c r="D218" s="49">
        <v>263</v>
      </c>
      <c r="E218" s="49">
        <v>987</v>
      </c>
      <c r="F218" s="49">
        <v>10480</v>
      </c>
      <c r="G218" s="51">
        <v>9.4179389312977105E-2</v>
      </c>
      <c r="H218" s="35">
        <v>1999</v>
      </c>
      <c r="I218" s="13">
        <v>1999</v>
      </c>
    </row>
    <row r="219" spans="1:9" x14ac:dyDescent="0.45">
      <c r="A219" s="9">
        <v>70</v>
      </c>
      <c r="B219" s="9" t="s">
        <v>64</v>
      </c>
      <c r="C219" s="49">
        <v>30.6</v>
      </c>
      <c r="D219" s="49">
        <v>213</v>
      </c>
      <c r="E219" s="49">
        <v>892</v>
      </c>
      <c r="F219" s="49">
        <v>9666</v>
      </c>
      <c r="G219" s="51">
        <v>9.2282226360438646E-2</v>
      </c>
      <c r="H219" s="35">
        <v>2001</v>
      </c>
      <c r="I219" s="13">
        <v>2001</v>
      </c>
    </row>
    <row r="220" spans="1:9" x14ac:dyDescent="0.45">
      <c r="A220" s="9">
        <v>70</v>
      </c>
      <c r="B220" s="9" t="s">
        <v>64</v>
      </c>
      <c r="C220" s="49">
        <v>30.5</v>
      </c>
      <c r="D220" s="49">
        <v>216</v>
      </c>
      <c r="E220" s="49">
        <v>1206</v>
      </c>
      <c r="F220" s="49">
        <v>11676</v>
      </c>
      <c r="G220" s="51">
        <v>0.10328879753340185</v>
      </c>
      <c r="H220" s="35">
        <v>2003</v>
      </c>
      <c r="I220" s="13">
        <v>2003</v>
      </c>
    </row>
    <row r="221" spans="1:9" x14ac:dyDescent="0.45">
      <c r="A221" s="9">
        <v>70</v>
      </c>
      <c r="B221" s="9" t="s">
        <v>64</v>
      </c>
      <c r="C221" s="49">
        <v>23.7</v>
      </c>
      <c r="D221" s="49">
        <v>188</v>
      </c>
      <c r="E221" s="49">
        <v>769</v>
      </c>
      <c r="F221" s="49">
        <v>8802</v>
      </c>
      <c r="G221" s="51">
        <v>8.7366507611906383E-2</v>
      </c>
      <c r="H221" s="35">
        <v>2016</v>
      </c>
      <c r="I221" s="13">
        <v>2016</v>
      </c>
    </row>
    <row r="222" spans="1:9" x14ac:dyDescent="0.45">
      <c r="A222" s="9">
        <v>70</v>
      </c>
      <c r="B222" s="9" t="s">
        <v>64</v>
      </c>
      <c r="C222" s="49">
        <v>32.4</v>
      </c>
      <c r="D222" s="49">
        <v>230</v>
      </c>
      <c r="E222" s="49">
        <v>919</v>
      </c>
      <c r="F222" s="49">
        <v>10695</v>
      </c>
      <c r="G222" s="51">
        <v>8.5928003740065456E-2</v>
      </c>
      <c r="H222" s="35">
        <v>2018</v>
      </c>
      <c r="I222" s="13">
        <v>2018</v>
      </c>
    </row>
    <row r="223" spans="1:9" x14ac:dyDescent="0.45">
      <c r="A223" s="9">
        <v>259</v>
      </c>
      <c r="B223" s="9" t="s">
        <v>65</v>
      </c>
      <c r="C223" s="49">
        <v>59.7</v>
      </c>
      <c r="D223" s="49">
        <v>432</v>
      </c>
      <c r="E223" s="49">
        <v>1834</v>
      </c>
      <c r="F223" s="49">
        <v>16701</v>
      </c>
      <c r="G223" s="49">
        <v>0.11</v>
      </c>
      <c r="H223" s="35">
        <v>2003</v>
      </c>
      <c r="I223" s="13">
        <v>2003</v>
      </c>
    </row>
    <row r="224" spans="1:9" x14ac:dyDescent="0.45">
      <c r="A224" s="9">
        <v>259</v>
      </c>
      <c r="B224" s="9" t="s">
        <v>65</v>
      </c>
      <c r="C224" s="49">
        <v>73.099999999999994</v>
      </c>
      <c r="D224" s="49">
        <v>546</v>
      </c>
      <c r="E224" s="49">
        <v>2335</v>
      </c>
      <c r="F224" s="49">
        <v>23192</v>
      </c>
      <c r="G224" s="49">
        <v>0.10100000000000001</v>
      </c>
      <c r="H224" s="35">
        <v>2019</v>
      </c>
      <c r="I224" s="13">
        <v>2019</v>
      </c>
    </row>
    <row r="225" spans="1:9" x14ac:dyDescent="0.45">
      <c r="A225" s="9">
        <v>150</v>
      </c>
      <c r="B225" s="9" t="s">
        <v>66</v>
      </c>
      <c r="C225" s="49">
        <v>24.1</v>
      </c>
      <c r="D225" s="49">
        <v>108</v>
      </c>
      <c r="E225" s="49">
        <v>896</v>
      </c>
      <c r="F225" s="49">
        <v>10277</v>
      </c>
      <c r="G225" s="49">
        <v>8.6999999999999994E-2</v>
      </c>
      <c r="H225" s="35">
        <v>2000</v>
      </c>
      <c r="I225" s="13">
        <v>2000</v>
      </c>
    </row>
    <row r="226" spans="1:9" x14ac:dyDescent="0.45">
      <c r="A226" s="9">
        <v>150</v>
      </c>
      <c r="B226" s="9" t="s">
        <v>66</v>
      </c>
      <c r="C226" s="49">
        <v>30.7</v>
      </c>
      <c r="D226" s="49">
        <v>197</v>
      </c>
      <c r="E226" s="49">
        <v>623</v>
      </c>
      <c r="F226" s="49">
        <v>9293</v>
      </c>
      <c r="G226" s="49">
        <v>6.7000000000000004E-2</v>
      </c>
      <c r="H226" s="35">
        <v>2002</v>
      </c>
      <c r="I226" s="13">
        <v>2002</v>
      </c>
    </row>
    <row r="227" spans="1:9" x14ac:dyDescent="0.45">
      <c r="A227" s="9">
        <v>89</v>
      </c>
      <c r="B227" s="9" t="s">
        <v>67</v>
      </c>
      <c r="C227" s="49">
        <v>108.4</v>
      </c>
      <c r="D227" s="49">
        <v>723</v>
      </c>
      <c r="E227" s="49">
        <v>722</v>
      </c>
      <c r="F227" s="49">
        <v>18517</v>
      </c>
      <c r="G227" s="49">
        <v>3.9E-2</v>
      </c>
      <c r="H227" s="35">
        <v>1998</v>
      </c>
      <c r="I227" s="13">
        <v>1998</v>
      </c>
    </row>
    <row r="228" spans="1:9" x14ac:dyDescent="0.45">
      <c r="A228" s="9">
        <v>89</v>
      </c>
      <c r="B228" s="9" t="s">
        <v>67</v>
      </c>
      <c r="C228" s="49">
        <v>115.8</v>
      </c>
      <c r="D228" s="49">
        <v>758</v>
      </c>
      <c r="E228" s="49">
        <v>591</v>
      </c>
      <c r="F228" s="49">
        <v>15367</v>
      </c>
      <c r="G228" s="49">
        <v>3.7999999999999999E-2</v>
      </c>
      <c r="H228" s="35">
        <v>2000</v>
      </c>
      <c r="I228" s="13">
        <v>2000</v>
      </c>
    </row>
    <row r="229" spans="1:9" x14ac:dyDescent="0.45">
      <c r="A229" s="9">
        <v>45</v>
      </c>
      <c r="B229" s="9" t="s">
        <v>68</v>
      </c>
      <c r="C229" s="49">
        <v>61.1</v>
      </c>
      <c r="D229" s="49">
        <v>383</v>
      </c>
      <c r="E229" s="49">
        <v>570</v>
      </c>
      <c r="F229" s="49">
        <v>11651</v>
      </c>
      <c r="G229" s="49">
        <v>4.9000000000000002E-2</v>
      </c>
      <c r="H229" s="35">
        <v>2003</v>
      </c>
      <c r="I229" s="13">
        <v>2003</v>
      </c>
    </row>
    <row r="230" spans="1:9" x14ac:dyDescent="0.45">
      <c r="A230" s="9">
        <v>225</v>
      </c>
      <c r="B230" s="9" t="s">
        <v>69</v>
      </c>
      <c r="C230" s="49">
        <v>20.5</v>
      </c>
      <c r="D230" s="49">
        <v>163</v>
      </c>
      <c r="E230" s="49">
        <v>618</v>
      </c>
      <c r="F230" s="49">
        <v>7067</v>
      </c>
      <c r="G230" s="49">
        <v>8.6999999999999994E-2</v>
      </c>
      <c r="H230" s="35">
        <v>2002</v>
      </c>
      <c r="I230" s="13">
        <v>2002</v>
      </c>
    </row>
    <row r="231" spans="1:9" x14ac:dyDescent="0.45">
      <c r="A231" s="9">
        <v>205</v>
      </c>
      <c r="B231" s="9" t="s">
        <v>70</v>
      </c>
      <c r="C231" s="49">
        <v>14.5</v>
      </c>
      <c r="D231" s="49">
        <v>105</v>
      </c>
      <c r="E231" s="49">
        <v>433</v>
      </c>
      <c r="F231" s="49">
        <v>5136</v>
      </c>
      <c r="G231" s="49">
        <v>8.4000000000000005E-2</v>
      </c>
      <c r="H231" s="35">
        <v>2001</v>
      </c>
      <c r="I231" s="13">
        <v>2001</v>
      </c>
    </row>
    <row r="232" spans="1:9" x14ac:dyDescent="0.45">
      <c r="A232" s="9">
        <v>205</v>
      </c>
      <c r="B232" s="9" t="s">
        <v>70</v>
      </c>
      <c r="C232" s="49">
        <v>14.8</v>
      </c>
      <c r="D232" s="49">
        <v>120</v>
      </c>
      <c r="E232" s="49">
        <v>271</v>
      </c>
      <c r="F232" s="49">
        <v>3756</v>
      </c>
      <c r="G232" s="49">
        <v>7.1999999999999995E-2</v>
      </c>
      <c r="H232" s="35">
        <v>2002</v>
      </c>
      <c r="I232" s="13">
        <v>2002</v>
      </c>
    </row>
    <row r="233" spans="1:9" x14ac:dyDescent="0.45">
      <c r="A233" s="9">
        <v>205</v>
      </c>
      <c r="B233" s="9" t="s">
        <v>70</v>
      </c>
      <c r="C233" s="49">
        <v>13.9</v>
      </c>
      <c r="D233" s="49">
        <v>202</v>
      </c>
      <c r="E233" s="49">
        <v>449</v>
      </c>
      <c r="F233" s="49">
        <v>5471</v>
      </c>
      <c r="G233" s="49">
        <v>8.2000000000000003E-2</v>
      </c>
      <c r="H233" s="35">
        <v>2003</v>
      </c>
      <c r="I233" s="13">
        <v>2003</v>
      </c>
    </row>
    <row r="234" spans="1:9" x14ac:dyDescent="0.45">
      <c r="A234" s="9">
        <v>205</v>
      </c>
      <c r="B234" s="9" t="s">
        <v>70</v>
      </c>
      <c r="C234" s="49">
        <v>14.4</v>
      </c>
      <c r="D234" s="49">
        <v>79</v>
      </c>
      <c r="E234" s="49">
        <v>456</v>
      </c>
      <c r="F234" s="49">
        <v>5398</v>
      </c>
      <c r="G234" s="49">
        <v>8.4000000000000005E-2</v>
      </c>
      <c r="H234" s="39">
        <v>38008</v>
      </c>
      <c r="I234" s="13">
        <v>2004</v>
      </c>
    </row>
    <row r="235" spans="1:9" x14ac:dyDescent="0.45">
      <c r="A235" s="9">
        <v>205</v>
      </c>
      <c r="B235" s="9" t="s">
        <v>70</v>
      </c>
      <c r="C235" s="49">
        <v>14.9</v>
      </c>
      <c r="D235" s="49">
        <v>103</v>
      </c>
      <c r="E235" s="49">
        <v>488</v>
      </c>
      <c r="F235" s="49">
        <v>5773</v>
      </c>
      <c r="G235" s="49">
        <v>8.5000000000000006E-2</v>
      </c>
      <c r="H235" s="39">
        <v>38223</v>
      </c>
      <c r="I235" s="13">
        <v>2004</v>
      </c>
    </row>
    <row r="236" spans="1:9" x14ac:dyDescent="0.45">
      <c r="A236" s="9">
        <v>205</v>
      </c>
      <c r="B236" s="9" t="s">
        <v>70</v>
      </c>
      <c r="C236" s="49">
        <v>21</v>
      </c>
      <c r="D236" s="49">
        <v>107</v>
      </c>
      <c r="E236" s="49">
        <v>358</v>
      </c>
      <c r="F236" s="49">
        <v>5598</v>
      </c>
      <c r="G236" s="49">
        <v>6.4000000000000001E-2</v>
      </c>
      <c r="H236" s="35">
        <v>2016</v>
      </c>
      <c r="I236" s="13">
        <v>2016</v>
      </c>
    </row>
    <row r="237" spans="1:9" x14ac:dyDescent="0.45">
      <c r="A237" s="9">
        <v>205</v>
      </c>
      <c r="B237" s="9" t="s">
        <v>70</v>
      </c>
      <c r="C237" s="49">
        <v>26.8</v>
      </c>
      <c r="D237" s="49">
        <v>126</v>
      </c>
      <c r="E237" s="49">
        <v>376</v>
      </c>
      <c r="F237" s="49">
        <v>5930</v>
      </c>
      <c r="G237" s="49">
        <v>6.3E-2</v>
      </c>
      <c r="H237" s="35">
        <v>2018</v>
      </c>
      <c r="I237" s="13">
        <v>2018</v>
      </c>
    </row>
    <row r="238" spans="1:9" x14ac:dyDescent="0.45">
      <c r="A238" s="9">
        <v>78</v>
      </c>
      <c r="B238" s="9" t="s">
        <v>71</v>
      </c>
      <c r="C238" s="49">
        <v>42.6</v>
      </c>
      <c r="D238" s="49">
        <v>235</v>
      </c>
      <c r="E238" s="49">
        <v>264</v>
      </c>
      <c r="F238" s="49">
        <v>4695</v>
      </c>
      <c r="G238" s="49">
        <v>5.6000000000000001E-2</v>
      </c>
      <c r="H238" s="35">
        <v>2015</v>
      </c>
      <c r="I238" s="13">
        <v>2015</v>
      </c>
    </row>
    <row r="239" spans="1:9" x14ac:dyDescent="0.45">
      <c r="A239" s="9">
        <v>329</v>
      </c>
      <c r="B239" s="9" t="s">
        <v>72</v>
      </c>
      <c r="C239" s="49">
        <v>67</v>
      </c>
      <c r="D239" s="49">
        <v>352</v>
      </c>
      <c r="E239" s="49">
        <v>483</v>
      </c>
      <c r="F239" s="49">
        <v>9113</v>
      </c>
      <c r="G239" s="49">
        <v>5.2999999999999999E-2</v>
      </c>
      <c r="H239" s="35">
        <v>2004</v>
      </c>
      <c r="I239" s="13">
        <v>2004</v>
      </c>
    </row>
    <row r="240" spans="1:9" x14ac:dyDescent="0.45">
      <c r="A240" s="9">
        <v>354</v>
      </c>
      <c r="B240" s="9" t="s">
        <v>73</v>
      </c>
      <c r="C240" s="52">
        <v>22.6</v>
      </c>
      <c r="D240" s="52">
        <v>132</v>
      </c>
      <c r="E240" s="52">
        <v>737</v>
      </c>
      <c r="F240" s="52">
        <v>7422</v>
      </c>
      <c r="G240" s="54">
        <v>9.9299380220964698E-2</v>
      </c>
      <c r="H240" s="35">
        <v>2003</v>
      </c>
      <c r="I240" s="13">
        <v>2003</v>
      </c>
    </row>
    <row r="241" spans="1:9" x14ac:dyDescent="0.45">
      <c r="A241" s="9">
        <v>5</v>
      </c>
      <c r="B241" s="9" t="s">
        <v>74</v>
      </c>
      <c r="C241" s="49">
        <v>37.799999999999997</v>
      </c>
      <c r="D241" s="49">
        <v>249</v>
      </c>
      <c r="E241" s="49">
        <v>604</v>
      </c>
      <c r="F241" s="49">
        <v>9383</v>
      </c>
      <c r="G241" s="49">
        <v>6.4000000000000001E-2</v>
      </c>
      <c r="H241" s="35">
        <v>1997</v>
      </c>
      <c r="I241" s="13">
        <v>1997</v>
      </c>
    </row>
    <row r="242" spans="1:9" x14ac:dyDescent="0.45">
      <c r="A242" s="9">
        <v>5</v>
      </c>
      <c r="B242" s="9" t="s">
        <v>74</v>
      </c>
      <c r="C242" s="49">
        <v>42.6</v>
      </c>
      <c r="D242" s="49">
        <v>338</v>
      </c>
      <c r="E242" s="49">
        <v>653</v>
      </c>
      <c r="F242" s="49">
        <v>11464</v>
      </c>
      <c r="G242" s="49">
        <v>5.7000000000000002E-2</v>
      </c>
      <c r="H242" s="35">
        <v>1999</v>
      </c>
      <c r="I242" s="13">
        <v>1999</v>
      </c>
    </row>
    <row r="243" spans="1:9" x14ac:dyDescent="0.45">
      <c r="A243" s="9">
        <v>5</v>
      </c>
      <c r="B243" s="9" t="s">
        <v>74</v>
      </c>
      <c r="C243" s="49">
        <v>44.9</v>
      </c>
      <c r="D243" s="49">
        <v>296</v>
      </c>
      <c r="E243" s="49">
        <v>515</v>
      </c>
      <c r="F243" s="49">
        <v>10402</v>
      </c>
      <c r="G243" s="49">
        <v>0.05</v>
      </c>
      <c r="H243" s="35">
        <v>2002</v>
      </c>
      <c r="I243" s="13">
        <v>2002</v>
      </c>
    </row>
    <row r="244" spans="1:9" x14ac:dyDescent="0.45">
      <c r="A244" s="9">
        <v>122</v>
      </c>
      <c r="B244" s="9" t="s">
        <v>75</v>
      </c>
      <c r="C244" s="49">
        <v>56.6</v>
      </c>
      <c r="D244" s="49">
        <v>449</v>
      </c>
      <c r="E244" s="49">
        <v>1473</v>
      </c>
      <c r="F244" s="49">
        <v>14295</v>
      </c>
      <c r="G244" s="49">
        <v>0.10299999999999999</v>
      </c>
      <c r="H244" s="35">
        <v>1999</v>
      </c>
      <c r="I244" s="13">
        <v>1999</v>
      </c>
    </row>
    <row r="245" spans="1:9" x14ac:dyDescent="0.45">
      <c r="A245" s="9">
        <v>122</v>
      </c>
      <c r="B245" s="9" t="s">
        <v>75</v>
      </c>
      <c r="C245" s="49">
        <v>58.6</v>
      </c>
      <c r="D245" s="49">
        <v>429</v>
      </c>
      <c r="E245" s="49">
        <v>1623</v>
      </c>
      <c r="F245" s="49">
        <v>15723</v>
      </c>
      <c r="G245" s="49">
        <v>0.10299999999999999</v>
      </c>
      <c r="H245" s="39">
        <v>37643</v>
      </c>
      <c r="I245" s="13">
        <v>2003</v>
      </c>
    </row>
    <row r="246" spans="1:9" x14ac:dyDescent="0.45">
      <c r="A246" s="9">
        <v>122</v>
      </c>
      <c r="B246" s="9" t="s">
        <v>75</v>
      </c>
      <c r="C246" s="49">
        <v>61.3</v>
      </c>
      <c r="D246" s="49">
        <v>481</v>
      </c>
      <c r="E246" s="49">
        <v>1454</v>
      </c>
      <c r="F246" s="49">
        <v>14375</v>
      </c>
      <c r="G246" s="49">
        <v>0.10100000000000001</v>
      </c>
      <c r="H246" s="39">
        <v>37833</v>
      </c>
      <c r="I246" s="13">
        <v>2003</v>
      </c>
    </row>
    <row r="247" spans="1:9" x14ac:dyDescent="0.45">
      <c r="A247" s="9">
        <v>295</v>
      </c>
      <c r="B247" s="9" t="s">
        <v>76</v>
      </c>
      <c r="C247" s="49">
        <v>27.4</v>
      </c>
      <c r="D247" s="49">
        <v>185</v>
      </c>
      <c r="E247" s="49">
        <v>907</v>
      </c>
      <c r="F247" s="49">
        <v>9155</v>
      </c>
      <c r="G247" s="49">
        <v>9.9000000000000005E-2</v>
      </c>
      <c r="H247" s="35">
        <v>2004</v>
      </c>
      <c r="I247" s="13">
        <v>2004</v>
      </c>
    </row>
    <row r="248" spans="1:9" x14ac:dyDescent="0.45">
      <c r="A248" s="9">
        <v>294</v>
      </c>
      <c r="B248" s="9" t="s">
        <v>77</v>
      </c>
      <c r="C248" s="49">
        <v>40.5</v>
      </c>
      <c r="D248" s="49">
        <v>281</v>
      </c>
      <c r="E248" s="49">
        <v>1234</v>
      </c>
      <c r="F248" s="49">
        <v>13068</v>
      </c>
      <c r="G248" s="49">
        <v>9.4E-2</v>
      </c>
      <c r="H248" s="39">
        <v>38069</v>
      </c>
      <c r="I248" s="13">
        <v>2004</v>
      </c>
    </row>
    <row r="249" spans="1:9" x14ac:dyDescent="0.45">
      <c r="A249" s="9">
        <v>294</v>
      </c>
      <c r="B249" s="9" t="s">
        <v>77</v>
      </c>
      <c r="C249" s="49">
        <v>38.299999999999997</v>
      </c>
      <c r="D249" s="49">
        <v>255</v>
      </c>
      <c r="E249" s="49">
        <v>1313</v>
      </c>
      <c r="F249" s="49">
        <v>13082</v>
      </c>
      <c r="G249" s="51">
        <v>0.1</v>
      </c>
      <c r="H249" s="39">
        <v>38233</v>
      </c>
      <c r="I249" s="13">
        <v>2004</v>
      </c>
    </row>
    <row r="250" spans="1:9" x14ac:dyDescent="0.45">
      <c r="A250" s="9">
        <v>298</v>
      </c>
      <c r="B250" s="9" t="s">
        <v>78</v>
      </c>
      <c r="C250" s="45">
        <v>18.600000000000001</v>
      </c>
      <c r="D250" s="45">
        <v>113</v>
      </c>
      <c r="E250" s="45">
        <v>596</v>
      </c>
      <c r="F250" s="45">
        <v>6110</v>
      </c>
      <c r="G250" s="45">
        <v>9.8000000000000004E-2</v>
      </c>
      <c r="H250" s="44">
        <v>2004</v>
      </c>
      <c r="I250" s="13">
        <v>2004</v>
      </c>
    </row>
    <row r="251" spans="1:9" x14ac:dyDescent="0.45">
      <c r="A251" s="9">
        <v>290</v>
      </c>
      <c r="B251" s="9" t="s">
        <v>79</v>
      </c>
      <c r="C251" s="49">
        <v>36.1</v>
      </c>
      <c r="D251" s="49">
        <v>257</v>
      </c>
      <c r="E251" s="49">
        <v>1471</v>
      </c>
      <c r="F251" s="49">
        <v>14378</v>
      </c>
      <c r="G251" s="49">
        <v>0.10199999999999999</v>
      </c>
      <c r="H251" s="35">
        <v>2004</v>
      </c>
      <c r="I251" s="13">
        <v>2004</v>
      </c>
    </row>
    <row r="252" spans="1:9" x14ac:dyDescent="0.45">
      <c r="A252" s="9">
        <v>290</v>
      </c>
      <c r="B252" s="9" t="s">
        <v>79</v>
      </c>
      <c r="C252" s="49">
        <v>45.1</v>
      </c>
      <c r="D252" s="49">
        <v>349</v>
      </c>
      <c r="E252" s="49">
        <v>1656</v>
      </c>
      <c r="F252" s="49">
        <v>15763</v>
      </c>
      <c r="G252" s="49">
        <v>0.105</v>
      </c>
      <c r="H252" s="35">
        <v>2015</v>
      </c>
      <c r="I252" s="13">
        <v>2015</v>
      </c>
    </row>
    <row r="253" spans="1:9" x14ac:dyDescent="0.45">
      <c r="A253" s="9">
        <v>290</v>
      </c>
      <c r="B253" s="9" t="s">
        <v>79</v>
      </c>
      <c r="C253" s="49">
        <v>49.9</v>
      </c>
      <c r="D253" s="49">
        <v>365</v>
      </c>
      <c r="E253" s="49">
        <v>1810</v>
      </c>
      <c r="F253" s="49">
        <v>17404</v>
      </c>
      <c r="G253" s="49">
        <v>0.104</v>
      </c>
      <c r="H253" s="35">
        <v>2017</v>
      </c>
      <c r="I253" s="13">
        <v>2017</v>
      </c>
    </row>
    <row r="254" spans="1:9" x14ac:dyDescent="0.45">
      <c r="A254" s="9">
        <v>290</v>
      </c>
      <c r="B254" s="9" t="s">
        <v>79</v>
      </c>
      <c r="C254" s="49">
        <v>51.2</v>
      </c>
      <c r="D254" s="49">
        <v>437</v>
      </c>
      <c r="E254" s="49">
        <v>1832</v>
      </c>
      <c r="F254" s="49">
        <v>17567</v>
      </c>
      <c r="G254" s="49">
        <v>0.104</v>
      </c>
      <c r="H254" s="35">
        <v>2019</v>
      </c>
      <c r="I254" s="13">
        <v>2019</v>
      </c>
    </row>
    <row r="255" spans="1:9" x14ac:dyDescent="0.45">
      <c r="A255" s="9">
        <v>47</v>
      </c>
      <c r="B255" s="9" t="s">
        <v>80</v>
      </c>
      <c r="C255" s="49">
        <v>23.6</v>
      </c>
      <c r="D255" s="49">
        <v>155</v>
      </c>
      <c r="E255" s="49">
        <v>678</v>
      </c>
      <c r="F255" s="49">
        <v>7256</v>
      </c>
      <c r="G255" s="49">
        <v>9.2999999999999999E-2</v>
      </c>
      <c r="H255" s="35">
        <v>1999</v>
      </c>
      <c r="I255" s="13">
        <v>1999</v>
      </c>
    </row>
    <row r="256" spans="1:9" x14ac:dyDescent="0.45">
      <c r="A256" s="9">
        <v>47</v>
      </c>
      <c r="B256" s="9" t="s">
        <v>80</v>
      </c>
      <c r="C256" s="49">
        <v>25.8</v>
      </c>
      <c r="D256" s="49">
        <v>189</v>
      </c>
      <c r="E256" s="49">
        <v>781</v>
      </c>
      <c r="F256" s="49">
        <v>8605</v>
      </c>
      <c r="G256" s="49">
        <v>9.0999999999999998E-2</v>
      </c>
      <c r="H256" s="35">
        <v>2001</v>
      </c>
      <c r="I256" s="13">
        <v>2001</v>
      </c>
    </row>
    <row r="257" spans="1:9" x14ac:dyDescent="0.45">
      <c r="A257" s="9">
        <v>47</v>
      </c>
      <c r="B257" s="9" t="s">
        <v>80</v>
      </c>
      <c r="C257" s="49">
        <v>24.2</v>
      </c>
      <c r="D257" s="49">
        <v>198</v>
      </c>
      <c r="E257" s="49">
        <v>819</v>
      </c>
      <c r="F257" s="49">
        <v>8704</v>
      </c>
      <c r="G257" s="49">
        <v>9.4E-2</v>
      </c>
      <c r="H257" s="35">
        <v>2003</v>
      </c>
      <c r="I257" s="13">
        <v>2003</v>
      </c>
    </row>
    <row r="258" spans="1:9" x14ac:dyDescent="0.45">
      <c r="A258" s="9">
        <v>47</v>
      </c>
      <c r="B258" s="9" t="s">
        <v>80</v>
      </c>
      <c r="C258" s="49">
        <v>26.5</v>
      </c>
      <c r="D258" s="49">
        <v>241</v>
      </c>
      <c r="E258" s="49">
        <v>915</v>
      </c>
      <c r="F258" s="49">
        <v>9742</v>
      </c>
      <c r="G258" s="49">
        <v>9.4E-2</v>
      </c>
      <c r="H258" s="35">
        <v>2005</v>
      </c>
      <c r="I258" s="13">
        <v>2005</v>
      </c>
    </row>
    <row r="259" spans="1:9" x14ac:dyDescent="0.45">
      <c r="A259" s="9">
        <v>47</v>
      </c>
      <c r="B259" s="9" t="s">
        <v>80</v>
      </c>
      <c r="C259" s="49">
        <v>39</v>
      </c>
      <c r="D259" s="49">
        <v>267</v>
      </c>
      <c r="E259" s="49">
        <v>810</v>
      </c>
      <c r="F259" s="49">
        <v>11656</v>
      </c>
      <c r="G259" s="49">
        <v>6.9000000000000006E-2</v>
      </c>
      <c r="H259" s="35">
        <v>2015</v>
      </c>
      <c r="I259" s="13">
        <v>2015</v>
      </c>
    </row>
    <row r="260" spans="1:9" x14ac:dyDescent="0.45">
      <c r="A260" s="9">
        <v>47</v>
      </c>
      <c r="B260" s="9" t="s">
        <v>80</v>
      </c>
      <c r="C260" s="49">
        <v>43.7</v>
      </c>
      <c r="D260" s="49">
        <v>300</v>
      </c>
      <c r="E260" s="49">
        <v>742</v>
      </c>
      <c r="F260" s="49">
        <v>12041</v>
      </c>
      <c r="G260" s="49">
        <v>6.2E-2</v>
      </c>
      <c r="H260" s="35">
        <v>2017</v>
      </c>
      <c r="I260" s="13">
        <v>2017</v>
      </c>
    </row>
    <row r="261" spans="1:9" x14ac:dyDescent="0.45">
      <c r="A261" s="9">
        <v>47</v>
      </c>
      <c r="B261" s="9" t="s">
        <v>80</v>
      </c>
      <c r="C261" s="49">
        <v>45.8</v>
      </c>
      <c r="D261" s="49">
        <v>335</v>
      </c>
      <c r="E261" s="49">
        <v>729</v>
      </c>
      <c r="F261" s="49">
        <v>12698</v>
      </c>
      <c r="G261" s="49">
        <v>5.7000000000000002E-2</v>
      </c>
      <c r="H261" s="35">
        <v>2019</v>
      </c>
      <c r="I261" s="13">
        <v>2019</v>
      </c>
    </row>
    <row r="262" spans="1:9" x14ac:dyDescent="0.45">
      <c r="A262" s="9">
        <v>24</v>
      </c>
      <c r="B262" s="9" t="s">
        <v>81</v>
      </c>
      <c r="C262" s="49">
        <v>21.7</v>
      </c>
      <c r="D262" s="49">
        <v>160</v>
      </c>
      <c r="E262" s="49">
        <v>682</v>
      </c>
      <c r="F262" s="49">
        <v>7032</v>
      </c>
      <c r="G262" s="49">
        <v>9.7000000000000003E-2</v>
      </c>
      <c r="H262" s="35">
        <v>2004</v>
      </c>
      <c r="I262" s="13">
        <v>2004</v>
      </c>
    </row>
    <row r="263" spans="1:9" x14ac:dyDescent="0.45">
      <c r="A263" s="9">
        <v>24</v>
      </c>
      <c r="B263" s="9" t="s">
        <v>81</v>
      </c>
      <c r="C263" s="49">
        <v>34.799999999999997</v>
      </c>
      <c r="D263" s="49">
        <v>248</v>
      </c>
      <c r="E263" s="49">
        <v>642</v>
      </c>
      <c r="F263" s="49">
        <v>8939</v>
      </c>
      <c r="G263" s="49">
        <v>7.1999999999999995E-2</v>
      </c>
      <c r="H263" s="35">
        <v>2015</v>
      </c>
      <c r="I263" s="13">
        <v>2015</v>
      </c>
    </row>
    <row r="264" spans="1:9" x14ac:dyDescent="0.45">
      <c r="A264" s="9">
        <v>24</v>
      </c>
      <c r="B264" s="9" t="s">
        <v>81</v>
      </c>
      <c r="C264" s="49">
        <v>37.799999999999997</v>
      </c>
      <c r="D264" s="49">
        <v>244</v>
      </c>
      <c r="E264" s="49">
        <v>643</v>
      </c>
      <c r="F264" s="49">
        <v>9896</v>
      </c>
      <c r="G264" s="49">
        <v>6.5000000000000002E-2</v>
      </c>
      <c r="H264" s="35">
        <v>2017</v>
      </c>
      <c r="I264" s="13">
        <v>2017</v>
      </c>
    </row>
    <row r="265" spans="1:9" x14ac:dyDescent="0.45">
      <c r="A265" s="9">
        <v>24</v>
      </c>
      <c r="B265" s="9" t="s">
        <v>81</v>
      </c>
      <c r="C265" s="49">
        <v>42.7</v>
      </c>
      <c r="D265" s="49">
        <v>191</v>
      </c>
      <c r="E265" s="49">
        <v>550</v>
      </c>
      <c r="F265" s="49">
        <v>9611</v>
      </c>
      <c r="G265" s="49">
        <v>5.7000000000000002E-2</v>
      </c>
      <c r="H265" s="35">
        <v>2019</v>
      </c>
      <c r="I265" s="13">
        <v>2019</v>
      </c>
    </row>
    <row r="266" spans="1:9" x14ac:dyDescent="0.45">
      <c r="A266" s="9">
        <v>1</v>
      </c>
      <c r="B266" s="9" t="s">
        <v>82</v>
      </c>
      <c r="C266" s="49">
        <v>25.7</v>
      </c>
      <c r="D266" s="49">
        <v>166</v>
      </c>
      <c r="E266" s="49">
        <v>711</v>
      </c>
      <c r="F266" s="49">
        <v>7024</v>
      </c>
      <c r="G266" s="49">
        <v>0.10100000000000001</v>
      </c>
      <c r="H266" s="35">
        <v>1995</v>
      </c>
      <c r="I266" s="13">
        <v>1995</v>
      </c>
    </row>
    <row r="267" spans="1:9" x14ac:dyDescent="0.45">
      <c r="A267" s="9">
        <v>1</v>
      </c>
      <c r="B267" s="9" t="s">
        <v>82</v>
      </c>
      <c r="C267" s="49">
        <v>27.9</v>
      </c>
      <c r="D267" s="49">
        <v>179</v>
      </c>
      <c r="E267" s="49">
        <v>815</v>
      </c>
      <c r="F267" s="49">
        <v>8885</v>
      </c>
      <c r="G267" s="49">
        <v>9.1999999999999998E-2</v>
      </c>
      <c r="H267" s="35">
        <v>1997</v>
      </c>
      <c r="I267" s="13">
        <v>1997</v>
      </c>
    </row>
    <row r="268" spans="1:9" x14ac:dyDescent="0.45">
      <c r="A268" s="9">
        <v>1</v>
      </c>
      <c r="B268" s="9" t="s">
        <v>82</v>
      </c>
      <c r="C268" s="49">
        <v>29.7</v>
      </c>
      <c r="D268" s="49">
        <v>203</v>
      </c>
      <c r="E268" s="49">
        <v>976</v>
      </c>
      <c r="F268" s="49">
        <v>10129</v>
      </c>
      <c r="G268" s="49">
        <v>9.6000000000000002E-2</v>
      </c>
      <c r="H268" s="35">
        <v>2001</v>
      </c>
      <c r="I268" s="13">
        <v>2001</v>
      </c>
    </row>
    <row r="269" spans="1:9" x14ac:dyDescent="0.45">
      <c r="A269" s="9">
        <v>41</v>
      </c>
      <c r="B269" s="9" t="s">
        <v>83</v>
      </c>
      <c r="C269" s="49">
        <v>21.3</v>
      </c>
      <c r="D269" s="49">
        <v>198</v>
      </c>
      <c r="E269" s="49">
        <v>616</v>
      </c>
      <c r="F269" s="49">
        <v>6559</v>
      </c>
      <c r="G269" s="49">
        <v>9.4E-2</v>
      </c>
      <c r="H269" s="35">
        <v>1997</v>
      </c>
      <c r="I269" s="13">
        <v>1997</v>
      </c>
    </row>
    <row r="270" spans="1:9" x14ac:dyDescent="0.45">
      <c r="A270" s="9">
        <v>41</v>
      </c>
      <c r="B270" s="9" t="s">
        <v>83</v>
      </c>
      <c r="C270" s="49">
        <v>17.3</v>
      </c>
      <c r="D270" s="49">
        <v>234</v>
      </c>
      <c r="E270" s="49">
        <v>749</v>
      </c>
      <c r="F270" s="49">
        <v>7762</v>
      </c>
      <c r="G270" s="49">
        <v>9.6000000000000002E-2</v>
      </c>
      <c r="H270" s="35">
        <v>1999</v>
      </c>
      <c r="I270" s="13">
        <v>1999</v>
      </c>
    </row>
    <row r="271" spans="1:9" x14ac:dyDescent="0.45">
      <c r="A271" s="9">
        <v>41</v>
      </c>
      <c r="B271" s="9" t="s">
        <v>83</v>
      </c>
      <c r="C271" s="49">
        <v>18.2</v>
      </c>
      <c r="D271" s="49">
        <v>201</v>
      </c>
      <c r="E271" s="49">
        <v>797</v>
      </c>
      <c r="F271" s="49">
        <v>8371</v>
      </c>
      <c r="G271" s="49">
        <v>9.5000000000000001E-2</v>
      </c>
      <c r="H271" s="35">
        <v>2001</v>
      </c>
      <c r="I271" s="13">
        <v>2001</v>
      </c>
    </row>
    <row r="272" spans="1:9" x14ac:dyDescent="0.45">
      <c r="A272" s="9">
        <v>41</v>
      </c>
      <c r="B272" s="9" t="s">
        <v>83</v>
      </c>
      <c r="C272" s="49">
        <v>20.100000000000001</v>
      </c>
      <c r="D272" s="49">
        <v>189</v>
      </c>
      <c r="E272" s="49">
        <v>976</v>
      </c>
      <c r="F272" s="49">
        <v>9664</v>
      </c>
      <c r="G272" s="49">
        <v>0.10100000000000001</v>
      </c>
      <c r="H272" s="35">
        <v>2003</v>
      </c>
      <c r="I272" s="13">
        <v>2003</v>
      </c>
    </row>
    <row r="273" spans="1:9" x14ac:dyDescent="0.45">
      <c r="A273" s="9">
        <v>88</v>
      </c>
      <c r="B273" s="9" t="s">
        <v>84</v>
      </c>
      <c r="C273" s="49">
        <v>77.5</v>
      </c>
      <c r="D273" s="49">
        <v>561</v>
      </c>
      <c r="E273" s="49">
        <v>483</v>
      </c>
      <c r="F273" s="49">
        <v>10599</v>
      </c>
      <c r="G273" s="49">
        <v>4.5999999999999999E-2</v>
      </c>
      <c r="H273" s="35">
        <v>1998</v>
      </c>
      <c r="I273" s="13">
        <v>1998</v>
      </c>
    </row>
    <row r="274" spans="1:9" x14ac:dyDescent="0.45">
      <c r="A274" s="9">
        <v>88</v>
      </c>
      <c r="B274" s="9" t="s">
        <v>84</v>
      </c>
      <c r="C274" s="49">
        <v>93.2</v>
      </c>
      <c r="D274" s="49">
        <v>649</v>
      </c>
      <c r="E274" s="49">
        <v>503</v>
      </c>
      <c r="F274" s="49">
        <v>11901</v>
      </c>
      <c r="G274" s="49">
        <v>4.2000000000000003E-2</v>
      </c>
      <c r="H274" s="35">
        <v>2000</v>
      </c>
      <c r="I274" s="13">
        <v>2000</v>
      </c>
    </row>
    <row r="275" spans="1:9" x14ac:dyDescent="0.45">
      <c r="A275" s="9">
        <v>88</v>
      </c>
      <c r="B275" s="9" t="s">
        <v>84</v>
      </c>
      <c r="C275" s="49">
        <v>90.9</v>
      </c>
      <c r="D275" s="49">
        <v>629</v>
      </c>
      <c r="E275" s="49">
        <v>553</v>
      </c>
      <c r="F275" s="49">
        <v>12680</v>
      </c>
      <c r="G275" s="49">
        <v>4.3999999999999997E-2</v>
      </c>
      <c r="H275" s="35">
        <v>2002</v>
      </c>
      <c r="I275" s="13">
        <v>2002</v>
      </c>
    </row>
    <row r="276" spans="1:9" x14ac:dyDescent="0.45">
      <c r="A276" s="9">
        <v>88</v>
      </c>
      <c r="B276" s="9" t="s">
        <v>84</v>
      </c>
      <c r="C276" s="49">
        <v>90.2</v>
      </c>
      <c r="D276" s="49">
        <v>589</v>
      </c>
      <c r="E276" s="49">
        <v>680</v>
      </c>
      <c r="F276" s="49">
        <v>14427</v>
      </c>
      <c r="G276" s="49">
        <v>4.7E-2</v>
      </c>
      <c r="H276" s="35">
        <v>2004</v>
      </c>
      <c r="I276" s="13">
        <v>2004</v>
      </c>
    </row>
    <row r="277" spans="1:9" x14ac:dyDescent="0.45">
      <c r="A277" s="9">
        <v>284</v>
      </c>
      <c r="B277" s="9" t="s">
        <v>85</v>
      </c>
      <c r="C277" s="49">
        <v>30.1</v>
      </c>
      <c r="D277" s="49">
        <v>215</v>
      </c>
      <c r="E277" s="49">
        <v>968</v>
      </c>
      <c r="F277" s="49">
        <v>9129</v>
      </c>
      <c r="G277" s="49">
        <v>0.106</v>
      </c>
      <c r="H277" s="3">
        <v>2003</v>
      </c>
      <c r="I277" s="13">
        <v>2003</v>
      </c>
    </row>
    <row r="278" spans="1:9" x14ac:dyDescent="0.45">
      <c r="A278" s="9">
        <v>284</v>
      </c>
      <c r="B278" s="9" t="s">
        <v>85</v>
      </c>
      <c r="C278" s="49">
        <v>35.799999999999997</v>
      </c>
      <c r="D278" s="49">
        <v>250</v>
      </c>
      <c r="E278" s="49">
        <v>1293</v>
      </c>
      <c r="F278" s="49">
        <v>11423</v>
      </c>
      <c r="G278" s="49">
        <v>0.113</v>
      </c>
      <c r="H278" s="32">
        <v>38132</v>
      </c>
      <c r="I278" s="13">
        <v>2004</v>
      </c>
    </row>
    <row r="279" spans="1:9" x14ac:dyDescent="0.45">
      <c r="A279" s="9">
        <v>284</v>
      </c>
      <c r="B279" s="9" t="s">
        <v>85</v>
      </c>
      <c r="C279" s="49">
        <v>41.4</v>
      </c>
      <c r="D279" s="49">
        <v>445</v>
      </c>
      <c r="E279" s="49">
        <v>700</v>
      </c>
      <c r="F279" s="49">
        <v>8114</v>
      </c>
      <c r="G279" s="49">
        <v>8.5999999999999993E-2</v>
      </c>
      <c r="H279" s="32">
        <v>38329</v>
      </c>
      <c r="I279" s="13">
        <v>2004</v>
      </c>
    </row>
    <row r="280" spans="1:9" x14ac:dyDescent="0.45">
      <c r="A280" s="9">
        <v>284</v>
      </c>
      <c r="B280" s="9" t="s">
        <v>85</v>
      </c>
      <c r="C280" s="49">
        <v>36.9</v>
      </c>
      <c r="D280" s="49">
        <v>362</v>
      </c>
      <c r="E280" s="49">
        <v>1032</v>
      </c>
      <c r="F280" s="49">
        <v>9433</v>
      </c>
      <c r="G280" s="49">
        <v>0.109</v>
      </c>
      <c r="H280" s="3">
        <v>2005</v>
      </c>
      <c r="I280" s="13">
        <v>2005</v>
      </c>
    </row>
    <row r="281" spans="1:9" x14ac:dyDescent="0.45">
      <c r="A281" s="9">
        <v>284</v>
      </c>
      <c r="B281" s="9" t="s">
        <v>85</v>
      </c>
      <c r="C281" s="49">
        <v>29.6</v>
      </c>
      <c r="D281" s="49">
        <v>241</v>
      </c>
      <c r="E281" s="49">
        <v>929</v>
      </c>
      <c r="F281" s="49">
        <v>9202</v>
      </c>
      <c r="G281" s="49">
        <v>0.10100000000000001</v>
      </c>
      <c r="H281" s="3">
        <v>2015</v>
      </c>
      <c r="I281" s="13">
        <v>2015</v>
      </c>
    </row>
    <row r="282" spans="1:9" x14ac:dyDescent="0.45">
      <c r="A282" s="9">
        <v>351</v>
      </c>
      <c r="B282" s="9" t="s">
        <v>86</v>
      </c>
      <c r="C282" s="49">
        <v>31.7</v>
      </c>
      <c r="D282" s="49">
        <v>213</v>
      </c>
      <c r="E282" s="49">
        <v>893</v>
      </c>
      <c r="F282" s="49">
        <v>9084</v>
      </c>
      <c r="G282" s="49">
        <v>9.8000000000000004E-2</v>
      </c>
      <c r="H282" s="35">
        <v>2005</v>
      </c>
      <c r="I282" s="13">
        <v>2005</v>
      </c>
    </row>
    <row r="283" spans="1:9" x14ac:dyDescent="0.45">
      <c r="A283" s="9">
        <v>351</v>
      </c>
      <c r="B283" s="9" t="s">
        <v>86</v>
      </c>
      <c r="C283" s="49">
        <v>22.8</v>
      </c>
      <c r="D283" s="49">
        <v>161</v>
      </c>
      <c r="E283" s="49">
        <v>652</v>
      </c>
      <c r="F283" s="49">
        <v>7167</v>
      </c>
      <c r="G283" s="49">
        <v>9.0999999999999998E-2</v>
      </c>
      <c r="H283" s="35">
        <v>2015</v>
      </c>
      <c r="I283" s="13">
        <v>2015</v>
      </c>
    </row>
    <row r="284" spans="1:9" x14ac:dyDescent="0.45">
      <c r="A284" s="9">
        <v>299</v>
      </c>
      <c r="B284" s="9" t="s">
        <v>87</v>
      </c>
      <c r="C284" s="49">
        <v>33</v>
      </c>
      <c r="D284" s="49">
        <v>243</v>
      </c>
      <c r="E284" s="49">
        <v>1060</v>
      </c>
      <c r="F284" s="49">
        <v>10679</v>
      </c>
      <c r="G284" s="49">
        <v>9.9000000000000005E-2</v>
      </c>
      <c r="H284" s="35">
        <v>2004</v>
      </c>
      <c r="I284" s="13">
        <v>2004</v>
      </c>
    </row>
    <row r="285" spans="1:9" x14ac:dyDescent="0.45">
      <c r="A285" s="9">
        <v>299</v>
      </c>
      <c r="B285" s="9" t="s">
        <v>87</v>
      </c>
      <c r="C285" s="49">
        <v>40.6</v>
      </c>
      <c r="D285" s="49">
        <v>369</v>
      </c>
      <c r="E285" s="49">
        <v>1429</v>
      </c>
      <c r="F285" s="49">
        <v>13429</v>
      </c>
      <c r="G285" s="49">
        <v>0.106</v>
      </c>
      <c r="H285" s="35">
        <v>2015</v>
      </c>
      <c r="I285" s="13">
        <v>2015</v>
      </c>
    </row>
    <row r="286" spans="1:9" x14ac:dyDescent="0.45">
      <c r="A286" s="9">
        <v>299</v>
      </c>
      <c r="B286" s="9" t="s">
        <v>87</v>
      </c>
      <c r="C286" s="49">
        <v>42</v>
      </c>
      <c r="D286" s="49">
        <v>327</v>
      </c>
      <c r="E286" s="49">
        <v>1868</v>
      </c>
      <c r="F286" s="49">
        <v>16819</v>
      </c>
      <c r="G286" s="49">
        <v>0.111</v>
      </c>
      <c r="H286" s="35">
        <v>2017</v>
      </c>
      <c r="I286" s="13">
        <v>2017</v>
      </c>
    </row>
    <row r="287" spans="1:9" x14ac:dyDescent="0.45">
      <c r="A287" s="9">
        <v>300</v>
      </c>
      <c r="B287" s="9" t="s">
        <v>88</v>
      </c>
      <c r="C287" s="49">
        <v>28.5</v>
      </c>
      <c r="D287" s="49">
        <v>220</v>
      </c>
      <c r="E287" s="49">
        <v>643</v>
      </c>
      <c r="F287" s="49">
        <v>6970</v>
      </c>
      <c r="G287" s="51">
        <v>0.1</v>
      </c>
      <c r="H287" s="35">
        <v>2004</v>
      </c>
      <c r="I287" s="13">
        <v>2004</v>
      </c>
    </row>
    <row r="288" spans="1:9" x14ac:dyDescent="0.45">
      <c r="A288" s="9">
        <v>300</v>
      </c>
      <c r="B288" s="9" t="s">
        <v>88</v>
      </c>
      <c r="C288" s="49">
        <v>32.4</v>
      </c>
      <c r="D288" s="49">
        <v>279</v>
      </c>
      <c r="E288" s="49">
        <v>846</v>
      </c>
      <c r="F288" s="49">
        <v>8396</v>
      </c>
      <c r="G288" s="49">
        <v>0.10100000000000001</v>
      </c>
      <c r="H288" s="35">
        <v>2015</v>
      </c>
      <c r="I288" s="13">
        <v>2015</v>
      </c>
    </row>
    <row r="289" spans="1:9" x14ac:dyDescent="0.45">
      <c r="A289" s="9">
        <v>222</v>
      </c>
      <c r="B289" s="9" t="s">
        <v>89</v>
      </c>
      <c r="C289" s="49">
        <v>43.7</v>
      </c>
      <c r="D289" s="49">
        <v>334</v>
      </c>
      <c r="E289" s="49">
        <v>1463</v>
      </c>
      <c r="F289" s="49">
        <v>14207</v>
      </c>
      <c r="G289" s="49">
        <v>0.10299999999999999</v>
      </c>
      <c r="H289" s="35">
        <v>2002</v>
      </c>
      <c r="I289" s="13">
        <v>2002</v>
      </c>
    </row>
    <row r="290" spans="1:9" x14ac:dyDescent="0.45">
      <c r="A290" s="9">
        <v>222</v>
      </c>
      <c r="B290" s="9" t="s">
        <v>89</v>
      </c>
      <c r="C290" s="49">
        <v>45.1</v>
      </c>
      <c r="D290" s="49">
        <v>334</v>
      </c>
      <c r="E290" s="49">
        <v>1359</v>
      </c>
      <c r="F290" s="49">
        <v>13154</v>
      </c>
      <c r="G290" s="51">
        <v>0.1</v>
      </c>
      <c r="H290" s="35">
        <v>2004</v>
      </c>
      <c r="I290" s="13">
        <v>2004</v>
      </c>
    </row>
    <row r="291" spans="1:9" x14ac:dyDescent="0.45">
      <c r="A291" s="9">
        <v>222</v>
      </c>
      <c r="B291" s="9" t="s">
        <v>89</v>
      </c>
      <c r="C291" s="49">
        <v>48.6</v>
      </c>
      <c r="D291" s="49">
        <v>344</v>
      </c>
      <c r="E291" s="49">
        <v>1523</v>
      </c>
      <c r="F291" s="49">
        <v>14561</v>
      </c>
      <c r="G291" s="49">
        <v>0.105</v>
      </c>
      <c r="H291" s="35">
        <v>2015</v>
      </c>
      <c r="I291" s="13">
        <v>2015</v>
      </c>
    </row>
    <row r="292" spans="1:9" x14ac:dyDescent="0.45">
      <c r="A292" s="9">
        <v>222</v>
      </c>
      <c r="B292" s="9" t="s">
        <v>89</v>
      </c>
      <c r="C292" s="49">
        <v>45.7</v>
      </c>
      <c r="D292" s="49">
        <v>354</v>
      </c>
      <c r="E292" s="49">
        <v>1359</v>
      </c>
      <c r="F292" s="49">
        <v>13794</v>
      </c>
      <c r="G292" s="49">
        <v>9.9000000000000005E-2</v>
      </c>
      <c r="H292" s="35">
        <v>2017</v>
      </c>
      <c r="I292" s="13">
        <v>2017</v>
      </c>
    </row>
    <row r="293" spans="1:9" x14ac:dyDescent="0.45">
      <c r="A293" s="9">
        <v>222</v>
      </c>
      <c r="B293" s="9" t="s">
        <v>89</v>
      </c>
      <c r="C293" s="49">
        <v>45.4</v>
      </c>
      <c r="D293" s="49">
        <v>323</v>
      </c>
      <c r="E293" s="49">
        <v>1312</v>
      </c>
      <c r="F293" s="49">
        <v>13750</v>
      </c>
      <c r="G293" s="49">
        <v>9.5000000000000001E-2</v>
      </c>
      <c r="H293" s="35">
        <v>2019</v>
      </c>
      <c r="I293" s="13">
        <v>2019</v>
      </c>
    </row>
    <row r="294" spans="1:9" x14ac:dyDescent="0.45">
      <c r="A294" s="9">
        <v>223</v>
      </c>
      <c r="B294" s="9" t="s">
        <v>90</v>
      </c>
      <c r="C294" s="49">
        <v>38.799999999999997</v>
      </c>
      <c r="D294" s="49">
        <v>347</v>
      </c>
      <c r="E294" s="49">
        <v>1179</v>
      </c>
      <c r="F294" s="49">
        <v>12122</v>
      </c>
      <c r="G294" s="49">
        <v>9.7000000000000003E-2</v>
      </c>
      <c r="H294" s="35">
        <v>2002</v>
      </c>
      <c r="I294" s="13">
        <v>2002</v>
      </c>
    </row>
    <row r="295" spans="1:9" x14ac:dyDescent="0.45">
      <c r="A295" s="9">
        <v>223</v>
      </c>
      <c r="B295" s="9" t="s">
        <v>90</v>
      </c>
      <c r="C295" s="49">
        <v>40.4</v>
      </c>
      <c r="D295" s="49">
        <v>335</v>
      </c>
      <c r="E295" s="49">
        <v>1228</v>
      </c>
      <c r="F295" s="49">
        <v>12455</v>
      </c>
      <c r="G295" s="51">
        <v>0.1</v>
      </c>
      <c r="H295" s="35">
        <v>2004</v>
      </c>
      <c r="I295" s="13">
        <v>2004</v>
      </c>
    </row>
    <row r="296" spans="1:9" x14ac:dyDescent="0.45">
      <c r="A296" s="9">
        <v>223</v>
      </c>
      <c r="B296" s="9" t="s">
        <v>90</v>
      </c>
      <c r="C296" s="49">
        <v>34</v>
      </c>
      <c r="D296" s="49">
        <v>259</v>
      </c>
      <c r="E296" s="49">
        <v>1167</v>
      </c>
      <c r="F296" s="49">
        <v>12417</v>
      </c>
      <c r="G296" s="49">
        <v>9.4E-2</v>
      </c>
      <c r="H296" s="35">
        <v>2015</v>
      </c>
      <c r="I296" s="13">
        <v>2015</v>
      </c>
    </row>
    <row r="297" spans="1:9" x14ac:dyDescent="0.45">
      <c r="A297" s="9">
        <v>223</v>
      </c>
      <c r="B297" s="9" t="s">
        <v>90</v>
      </c>
      <c r="C297" s="49">
        <v>40.9</v>
      </c>
      <c r="D297" s="49">
        <v>336</v>
      </c>
      <c r="E297" s="49">
        <v>1374</v>
      </c>
      <c r="F297" s="49">
        <v>13618</v>
      </c>
      <c r="G297" s="49">
        <v>0.10100000000000001</v>
      </c>
      <c r="H297" s="35">
        <v>2017</v>
      </c>
      <c r="I297" s="13">
        <v>2017</v>
      </c>
    </row>
    <row r="298" spans="1:9" x14ac:dyDescent="0.45">
      <c r="A298" s="9">
        <v>223</v>
      </c>
      <c r="B298" s="9" t="s">
        <v>90</v>
      </c>
      <c r="C298" s="49">
        <v>50.4</v>
      </c>
      <c r="D298" s="49">
        <v>355</v>
      </c>
      <c r="E298" s="49">
        <v>1740</v>
      </c>
      <c r="F298" s="49">
        <v>16624</v>
      </c>
      <c r="G298" s="49">
        <v>0.105</v>
      </c>
      <c r="H298" s="35">
        <v>2019</v>
      </c>
      <c r="I298" s="13">
        <v>2019</v>
      </c>
    </row>
    <row r="299" spans="1:9" x14ac:dyDescent="0.45">
      <c r="A299" s="9">
        <v>179</v>
      </c>
      <c r="B299" s="9" t="s">
        <v>91</v>
      </c>
      <c r="C299" s="49">
        <v>45.1</v>
      </c>
      <c r="D299" s="49">
        <v>322</v>
      </c>
      <c r="E299" s="49">
        <v>1026</v>
      </c>
      <c r="F299" s="49">
        <v>13323</v>
      </c>
      <c r="G299" s="49">
        <v>7.6999999999999999E-2</v>
      </c>
      <c r="H299" s="35">
        <v>2000</v>
      </c>
      <c r="I299" s="13">
        <v>2000</v>
      </c>
    </row>
    <row r="300" spans="1:9" x14ac:dyDescent="0.45">
      <c r="A300" s="9">
        <v>179</v>
      </c>
      <c r="B300" s="9" t="s">
        <v>91</v>
      </c>
      <c r="C300" s="49">
        <v>44.9</v>
      </c>
      <c r="D300" s="49">
        <v>317</v>
      </c>
      <c r="E300" s="49">
        <v>1271</v>
      </c>
      <c r="F300" s="49">
        <v>15316</v>
      </c>
      <c r="G300" s="49">
        <v>8.3000000000000004E-2</v>
      </c>
      <c r="H300" s="35">
        <v>2002</v>
      </c>
      <c r="I300" s="13">
        <v>2002</v>
      </c>
    </row>
    <row r="301" spans="1:9" x14ac:dyDescent="0.45">
      <c r="A301" s="9">
        <v>179</v>
      </c>
      <c r="B301" s="9" t="s">
        <v>91</v>
      </c>
      <c r="C301" s="49">
        <v>49</v>
      </c>
      <c r="D301" s="49">
        <v>351</v>
      </c>
      <c r="E301" s="49">
        <v>1210</v>
      </c>
      <c r="F301" s="49">
        <v>16185</v>
      </c>
      <c r="G301" s="51">
        <v>0.1</v>
      </c>
      <c r="H301" s="35">
        <v>2004</v>
      </c>
      <c r="I301" s="13">
        <v>2004</v>
      </c>
    </row>
    <row r="302" spans="1:9" x14ac:dyDescent="0.45">
      <c r="A302" s="9">
        <v>179</v>
      </c>
      <c r="B302" s="9" t="s">
        <v>91</v>
      </c>
      <c r="C302" s="49">
        <v>115.5</v>
      </c>
      <c r="D302" s="49">
        <v>737</v>
      </c>
      <c r="E302" s="49">
        <v>631</v>
      </c>
      <c r="F302" s="49">
        <v>16236</v>
      </c>
      <c r="G302" s="49">
        <v>3.9E-2</v>
      </c>
      <c r="H302" s="35">
        <v>2016</v>
      </c>
      <c r="I302" s="13">
        <v>2016</v>
      </c>
    </row>
    <row r="303" spans="1:9" x14ac:dyDescent="0.45">
      <c r="A303" s="9">
        <v>179</v>
      </c>
      <c r="B303" s="9" t="s">
        <v>91</v>
      </c>
      <c r="C303" s="49">
        <v>138.19999999999999</v>
      </c>
      <c r="D303" s="49">
        <v>893</v>
      </c>
      <c r="E303" s="49">
        <v>717</v>
      </c>
      <c r="F303" s="49">
        <v>18763</v>
      </c>
      <c r="G303" s="49">
        <v>3.7999999999999999E-2</v>
      </c>
      <c r="H303" s="35">
        <v>2018</v>
      </c>
      <c r="I303" s="13">
        <v>2018</v>
      </c>
    </row>
    <row r="304" spans="1:9" x14ac:dyDescent="0.45">
      <c r="A304" s="9">
        <v>131</v>
      </c>
      <c r="B304" s="9" t="s">
        <v>92</v>
      </c>
      <c r="C304" s="49">
        <v>23.1</v>
      </c>
      <c r="D304" s="49">
        <v>137</v>
      </c>
      <c r="E304" s="49">
        <v>686</v>
      </c>
      <c r="F304" s="49">
        <v>7427</v>
      </c>
      <c r="G304" s="49">
        <v>9.1999999999999998E-2</v>
      </c>
      <c r="H304" s="35">
        <v>2000</v>
      </c>
      <c r="I304" s="13">
        <v>2000</v>
      </c>
    </row>
    <row r="305" spans="1:9" x14ac:dyDescent="0.45">
      <c r="A305" s="9">
        <v>131</v>
      </c>
      <c r="B305" s="9" t="s">
        <v>92</v>
      </c>
      <c r="C305" s="49">
        <v>24.2</v>
      </c>
      <c r="D305" s="49">
        <v>169</v>
      </c>
      <c r="E305" s="49">
        <v>687</v>
      </c>
      <c r="F305" s="49">
        <v>7362</v>
      </c>
      <c r="G305" s="49">
        <v>9.2999999999999999E-2</v>
      </c>
      <c r="H305" s="35">
        <v>2002</v>
      </c>
      <c r="I305" s="13">
        <v>2002</v>
      </c>
    </row>
    <row r="306" spans="1:9" x14ac:dyDescent="0.45">
      <c r="A306" s="9">
        <v>131</v>
      </c>
      <c r="B306" s="9" t="s">
        <v>92</v>
      </c>
      <c r="C306" s="49">
        <v>27.5</v>
      </c>
      <c r="D306" s="49">
        <v>200</v>
      </c>
      <c r="E306" s="49">
        <v>887</v>
      </c>
      <c r="F306" s="49">
        <v>8971</v>
      </c>
      <c r="G306" s="51">
        <v>0.1</v>
      </c>
      <c r="H306" s="35">
        <v>2004</v>
      </c>
      <c r="I306" s="13">
        <v>2004</v>
      </c>
    </row>
    <row r="307" spans="1:9" x14ac:dyDescent="0.45">
      <c r="A307" s="9">
        <v>293</v>
      </c>
      <c r="B307" s="9" t="s">
        <v>93</v>
      </c>
      <c r="C307" s="49">
        <v>16.5</v>
      </c>
      <c r="D307" s="49">
        <v>113</v>
      </c>
      <c r="E307" s="49">
        <v>675</v>
      </c>
      <c r="F307" s="49">
        <v>7528</v>
      </c>
      <c r="G307" s="51">
        <v>0.1</v>
      </c>
      <c r="H307" s="35">
        <v>2004</v>
      </c>
      <c r="I307" s="13">
        <v>2004</v>
      </c>
    </row>
    <row r="308" spans="1:9" x14ac:dyDescent="0.45">
      <c r="A308" s="9">
        <v>293</v>
      </c>
      <c r="B308" s="9" t="s">
        <v>93</v>
      </c>
      <c r="C308" s="49">
        <v>16.100000000000001</v>
      </c>
      <c r="D308" s="49">
        <v>121</v>
      </c>
      <c r="E308" s="49">
        <v>776</v>
      </c>
      <c r="F308" s="49">
        <v>8003</v>
      </c>
      <c r="G308" s="49">
        <v>9.7000000000000003E-2</v>
      </c>
      <c r="H308" s="35">
        <v>2018</v>
      </c>
      <c r="I308" s="13">
        <v>2018</v>
      </c>
    </row>
    <row r="309" spans="1:9" x14ac:dyDescent="0.45">
      <c r="A309" s="9">
        <v>343</v>
      </c>
      <c r="B309" s="9" t="s">
        <v>94</v>
      </c>
      <c r="C309" s="49">
        <v>25.2</v>
      </c>
      <c r="D309" s="49">
        <v>202</v>
      </c>
      <c r="E309" s="49">
        <v>732</v>
      </c>
      <c r="F309" s="49">
        <v>7663</v>
      </c>
      <c r="G309" s="49">
        <v>9.6000000000000002E-2</v>
      </c>
      <c r="H309" s="35">
        <v>2004</v>
      </c>
      <c r="I309" s="13">
        <v>2004</v>
      </c>
    </row>
    <row r="310" spans="1:9" x14ac:dyDescent="0.45">
      <c r="A310" s="9">
        <v>343</v>
      </c>
      <c r="B310" s="9" t="s">
        <v>94</v>
      </c>
      <c r="C310" s="49">
        <v>36.6</v>
      </c>
      <c r="D310" s="49">
        <v>261</v>
      </c>
      <c r="E310" s="49">
        <v>934</v>
      </c>
      <c r="F310" s="49">
        <v>9543</v>
      </c>
      <c r="G310" s="49">
        <v>9.8000000000000004E-2</v>
      </c>
      <c r="H310" s="35">
        <v>2015</v>
      </c>
      <c r="I310" s="13">
        <v>2015</v>
      </c>
    </row>
    <row r="311" spans="1:9" x14ac:dyDescent="0.45">
      <c r="A311" s="9">
        <v>343</v>
      </c>
      <c r="B311" s="9" t="s">
        <v>94</v>
      </c>
      <c r="C311" s="49">
        <v>34.700000000000003</v>
      </c>
      <c r="D311" s="49">
        <v>251</v>
      </c>
      <c r="E311" s="49">
        <v>1243</v>
      </c>
      <c r="F311" s="49">
        <v>11626</v>
      </c>
      <c r="G311" s="49">
        <v>0.107</v>
      </c>
      <c r="H311" s="35">
        <v>2017</v>
      </c>
      <c r="I311" s="13">
        <v>2017</v>
      </c>
    </row>
    <row r="312" spans="1:9" x14ac:dyDescent="0.45">
      <c r="A312" s="9">
        <v>57</v>
      </c>
      <c r="B312" s="9" t="s">
        <v>95</v>
      </c>
      <c r="C312" s="49">
        <v>33.6</v>
      </c>
      <c r="D312" s="49">
        <v>304</v>
      </c>
      <c r="E312" s="49">
        <v>710</v>
      </c>
      <c r="F312" s="49">
        <v>7513</v>
      </c>
      <c r="G312" s="49">
        <v>9.5000000000000001E-2</v>
      </c>
      <c r="H312" s="35">
        <v>1997</v>
      </c>
      <c r="I312" s="13">
        <v>1997</v>
      </c>
    </row>
    <row r="313" spans="1:9" x14ac:dyDescent="0.45">
      <c r="A313" s="9">
        <v>272</v>
      </c>
      <c r="B313" s="9" t="s">
        <v>96</v>
      </c>
      <c r="C313" s="49">
        <v>51.9</v>
      </c>
      <c r="D313" s="49">
        <v>533</v>
      </c>
      <c r="E313" s="49">
        <v>569</v>
      </c>
      <c r="F313" s="49">
        <v>12089</v>
      </c>
      <c r="G313" s="49">
        <v>4.7E-2</v>
      </c>
      <c r="H313" s="35">
        <v>2003</v>
      </c>
      <c r="I313" s="13">
        <v>2003</v>
      </c>
    </row>
    <row r="314" spans="1:9" x14ac:dyDescent="0.45">
      <c r="A314" s="9">
        <v>273</v>
      </c>
      <c r="B314" s="9" t="s">
        <v>97</v>
      </c>
      <c r="C314" s="49">
        <v>38.799999999999997</v>
      </c>
      <c r="D314" s="49">
        <v>334</v>
      </c>
      <c r="E314" s="49">
        <v>1465</v>
      </c>
      <c r="F314" s="49">
        <v>14079</v>
      </c>
      <c r="G314" s="49">
        <v>0.104</v>
      </c>
      <c r="H314" s="35">
        <v>2003</v>
      </c>
      <c r="I314" s="13">
        <v>2003</v>
      </c>
    </row>
    <row r="315" spans="1:9" x14ac:dyDescent="0.45">
      <c r="A315" s="9">
        <v>11</v>
      </c>
      <c r="B315" s="9" t="s">
        <v>98</v>
      </c>
      <c r="C315" s="49">
        <v>73.8</v>
      </c>
      <c r="D315" s="49">
        <v>440</v>
      </c>
      <c r="E315" s="49">
        <v>529</v>
      </c>
      <c r="F315" s="49">
        <v>10835</v>
      </c>
      <c r="G315" s="51">
        <v>4.8823257960313796E-2</v>
      </c>
      <c r="H315" s="3">
        <v>1984</v>
      </c>
      <c r="I315" s="13">
        <v>1984</v>
      </c>
    </row>
    <row r="316" spans="1:9" x14ac:dyDescent="0.45">
      <c r="A316" s="9">
        <v>11</v>
      </c>
      <c r="B316" s="9" t="s">
        <v>98</v>
      </c>
      <c r="C316" s="49">
        <v>83.8</v>
      </c>
      <c r="D316" s="49">
        <v>593</v>
      </c>
      <c r="E316" s="49">
        <v>1013</v>
      </c>
      <c r="F316" s="49">
        <v>17202</v>
      </c>
      <c r="G316" s="51">
        <v>5.8888501337053832E-2</v>
      </c>
      <c r="H316" s="3">
        <v>1994</v>
      </c>
      <c r="I316" s="13">
        <v>1994</v>
      </c>
    </row>
    <row r="317" spans="1:9" x14ac:dyDescent="0.45">
      <c r="A317" s="9">
        <v>11</v>
      </c>
      <c r="B317" s="9" t="s">
        <v>98</v>
      </c>
      <c r="C317" s="49">
        <v>89.9</v>
      </c>
      <c r="D317" s="49">
        <v>592</v>
      </c>
      <c r="E317" s="49">
        <v>716</v>
      </c>
      <c r="F317" s="49">
        <v>12186</v>
      </c>
      <c r="G317" s="49">
        <v>5.8999999999999997E-2</v>
      </c>
      <c r="H317" s="3">
        <v>1996</v>
      </c>
      <c r="I317" s="13">
        <v>1996</v>
      </c>
    </row>
    <row r="318" spans="1:9" x14ac:dyDescent="0.45">
      <c r="A318" s="9">
        <v>11</v>
      </c>
      <c r="B318" s="9" t="s">
        <v>98</v>
      </c>
      <c r="C318" s="49">
        <v>54.6</v>
      </c>
      <c r="D318" s="49">
        <v>335</v>
      </c>
      <c r="E318" s="49">
        <v>311</v>
      </c>
      <c r="F318" s="49">
        <v>5936</v>
      </c>
      <c r="G318" s="49">
        <v>5.1999999999999998E-2</v>
      </c>
      <c r="H318" s="3">
        <v>1998</v>
      </c>
      <c r="I318" s="13">
        <v>1998</v>
      </c>
    </row>
    <row r="319" spans="1:9" x14ac:dyDescent="0.45">
      <c r="A319" s="9">
        <v>11</v>
      </c>
      <c r="B319" s="9" t="s">
        <v>98</v>
      </c>
      <c r="C319" s="49">
        <v>72</v>
      </c>
      <c r="D319" s="49">
        <v>477</v>
      </c>
      <c r="E319" s="49">
        <v>576</v>
      </c>
      <c r="F319" s="49">
        <v>9914</v>
      </c>
      <c r="G319" s="49">
        <v>5.8000000000000003E-2</v>
      </c>
      <c r="H319" s="3">
        <v>2000</v>
      </c>
      <c r="I319" s="13">
        <v>2000</v>
      </c>
    </row>
    <row r="320" spans="1:9" x14ac:dyDescent="0.45">
      <c r="A320" s="9">
        <v>11</v>
      </c>
      <c r="B320" s="9" t="s">
        <v>98</v>
      </c>
      <c r="C320" s="49">
        <v>72.599999999999994</v>
      </c>
      <c r="D320" s="49">
        <v>467</v>
      </c>
      <c r="E320" s="49">
        <v>497</v>
      </c>
      <c r="F320" s="49">
        <v>9761</v>
      </c>
      <c r="G320" s="49">
        <v>5.0999999999999997E-2</v>
      </c>
      <c r="H320" s="3">
        <v>2002</v>
      </c>
      <c r="I320" s="13">
        <v>2002</v>
      </c>
    </row>
    <row r="321" spans="1:9" x14ac:dyDescent="0.45">
      <c r="A321" s="9">
        <v>11</v>
      </c>
      <c r="B321" s="9" t="s">
        <v>98</v>
      </c>
      <c r="C321" s="49">
        <v>65</v>
      </c>
      <c r="D321" s="49">
        <v>463</v>
      </c>
      <c r="E321" s="49">
        <v>569</v>
      </c>
      <c r="F321" s="49">
        <v>10436</v>
      </c>
      <c r="G321" s="49">
        <v>5.5E-2</v>
      </c>
      <c r="H321" s="3">
        <v>2004</v>
      </c>
      <c r="I321" s="13">
        <v>2004</v>
      </c>
    </row>
    <row r="322" spans="1:9" x14ac:dyDescent="0.45">
      <c r="A322" s="9">
        <v>242</v>
      </c>
      <c r="B322" s="9" t="s">
        <v>99</v>
      </c>
      <c r="C322" s="49">
        <v>20.6</v>
      </c>
      <c r="D322" s="49">
        <v>138</v>
      </c>
      <c r="E322" s="49">
        <v>729</v>
      </c>
      <c r="F322" s="49">
        <v>7416</v>
      </c>
      <c r="G322" s="49">
        <v>9.8000000000000004E-2</v>
      </c>
      <c r="H322" s="35">
        <v>2002</v>
      </c>
      <c r="I322" s="13">
        <v>2002</v>
      </c>
    </row>
    <row r="323" spans="1:9" x14ac:dyDescent="0.45">
      <c r="A323" s="9">
        <v>242</v>
      </c>
      <c r="B323" s="9" t="s">
        <v>99</v>
      </c>
      <c r="C323" s="49">
        <v>22.2</v>
      </c>
      <c r="D323" s="49">
        <v>171</v>
      </c>
      <c r="E323" s="49">
        <v>860</v>
      </c>
      <c r="F323" s="49">
        <v>8494</v>
      </c>
      <c r="G323" s="49">
        <v>5.5E-2</v>
      </c>
      <c r="H323" s="35">
        <v>2004</v>
      </c>
      <c r="I323" s="13">
        <v>2004</v>
      </c>
    </row>
    <row r="324" spans="1:9" x14ac:dyDescent="0.45">
      <c r="A324" s="9">
        <v>250</v>
      </c>
      <c r="B324" s="9" t="s">
        <v>100</v>
      </c>
      <c r="C324" s="49">
        <v>14.9</v>
      </c>
      <c r="D324" s="49">
        <v>115</v>
      </c>
      <c r="E324" s="49">
        <v>590</v>
      </c>
      <c r="F324" s="49">
        <v>6035</v>
      </c>
      <c r="G324" s="49">
        <v>9.8000000000000004E-2</v>
      </c>
      <c r="H324" s="35">
        <v>2002</v>
      </c>
      <c r="I324" s="13">
        <v>2002</v>
      </c>
    </row>
    <row r="325" spans="1:9" x14ac:dyDescent="0.45">
      <c r="A325" s="9">
        <v>250</v>
      </c>
      <c r="B325" s="9" t="s">
        <v>100</v>
      </c>
      <c r="C325" s="49">
        <v>13.5</v>
      </c>
      <c r="D325" s="49">
        <v>75</v>
      </c>
      <c r="E325" s="49">
        <v>340</v>
      </c>
      <c r="F325" s="49">
        <v>3581</v>
      </c>
      <c r="G325" s="49">
        <v>9.5000000000000001E-2</v>
      </c>
      <c r="H325" s="35">
        <v>2003</v>
      </c>
      <c r="I325" s="13">
        <v>2003</v>
      </c>
    </row>
    <row r="326" spans="1:9" x14ac:dyDescent="0.45">
      <c r="A326" s="9">
        <v>250</v>
      </c>
      <c r="B326" s="9" t="s">
        <v>100</v>
      </c>
      <c r="C326" s="49">
        <v>18.600000000000001</v>
      </c>
      <c r="D326" s="49">
        <v>108</v>
      </c>
      <c r="E326" s="49">
        <v>707</v>
      </c>
      <c r="F326" s="49">
        <v>7352</v>
      </c>
      <c r="G326" s="49">
        <v>5.5E-2</v>
      </c>
      <c r="H326" s="35">
        <v>2017</v>
      </c>
      <c r="I326" s="13">
        <v>2017</v>
      </c>
    </row>
    <row r="327" spans="1:9" x14ac:dyDescent="0.45">
      <c r="A327" s="9">
        <v>95</v>
      </c>
      <c r="B327" s="9" t="s">
        <v>101</v>
      </c>
      <c r="C327" s="49">
        <v>29.3</v>
      </c>
      <c r="D327" s="49">
        <v>219</v>
      </c>
      <c r="E327" s="49">
        <v>1054</v>
      </c>
      <c r="F327" s="49">
        <v>10009</v>
      </c>
      <c r="G327" s="49">
        <v>7.5999999999999998E-2</v>
      </c>
      <c r="H327" s="3">
        <v>1998</v>
      </c>
      <c r="I327" s="13">
        <v>1998</v>
      </c>
    </row>
    <row r="328" spans="1:9" x14ac:dyDescent="0.45">
      <c r="A328" s="9">
        <v>35</v>
      </c>
      <c r="B328" s="9" t="s">
        <v>102</v>
      </c>
      <c r="C328" s="49">
        <v>94.4</v>
      </c>
      <c r="D328" s="49">
        <v>773</v>
      </c>
      <c r="E328" s="49">
        <v>1258</v>
      </c>
      <c r="F328" s="49">
        <v>14577</v>
      </c>
      <c r="G328" s="49">
        <v>8.5999999999999993E-2</v>
      </c>
      <c r="H328" s="35">
        <v>1996</v>
      </c>
      <c r="I328" s="13">
        <v>1996</v>
      </c>
    </row>
    <row r="329" spans="1:9" x14ac:dyDescent="0.45">
      <c r="A329" s="9">
        <v>35</v>
      </c>
      <c r="B329" s="9" t="s">
        <v>102</v>
      </c>
      <c r="C329" s="49">
        <v>101.4</v>
      </c>
      <c r="D329" s="49">
        <v>842</v>
      </c>
      <c r="E329" s="49">
        <v>1265</v>
      </c>
      <c r="F329" s="49">
        <v>16697</v>
      </c>
      <c r="G329" s="49">
        <v>7.5999999999999998E-2</v>
      </c>
      <c r="H329" s="3">
        <v>1998</v>
      </c>
      <c r="I329" s="13">
        <v>1998</v>
      </c>
    </row>
    <row r="330" spans="1:9" x14ac:dyDescent="0.45">
      <c r="A330" s="9">
        <v>35</v>
      </c>
      <c r="B330" s="9" t="s">
        <v>102</v>
      </c>
      <c r="C330" s="49">
        <v>103.3</v>
      </c>
      <c r="D330" s="49">
        <v>840</v>
      </c>
      <c r="E330" s="49">
        <v>854</v>
      </c>
      <c r="F330" s="49">
        <v>15024</v>
      </c>
      <c r="G330" s="49">
        <v>5.7000000000000002E-2</v>
      </c>
      <c r="H330" s="3">
        <v>2000</v>
      </c>
      <c r="I330" s="13">
        <v>2000</v>
      </c>
    </row>
    <row r="331" spans="1:9" x14ac:dyDescent="0.45">
      <c r="A331" s="9">
        <v>35</v>
      </c>
      <c r="B331" s="9" t="s">
        <v>102</v>
      </c>
      <c r="C331" s="49">
        <v>123.7</v>
      </c>
      <c r="D331" s="49">
        <v>896</v>
      </c>
      <c r="E331" s="49">
        <v>808</v>
      </c>
      <c r="F331" s="49">
        <v>16864</v>
      </c>
      <c r="G331" s="49">
        <v>4.8000000000000001E-2</v>
      </c>
      <c r="H331" s="3">
        <v>2003</v>
      </c>
      <c r="I331" s="13">
        <v>2003</v>
      </c>
    </row>
    <row r="332" spans="1:9" x14ac:dyDescent="0.45">
      <c r="A332" s="9">
        <v>35</v>
      </c>
      <c r="B332" s="9" t="s">
        <v>102</v>
      </c>
      <c r="C332" s="49">
        <v>137.69999999999999</v>
      </c>
      <c r="D332" s="49">
        <v>935</v>
      </c>
      <c r="E332" s="49">
        <v>744</v>
      </c>
      <c r="F332" s="49">
        <v>17287</v>
      </c>
      <c r="G332" s="49">
        <v>4.2999999999999997E-2</v>
      </c>
      <c r="H332" s="3">
        <v>2004</v>
      </c>
      <c r="I332" s="13">
        <v>2004</v>
      </c>
    </row>
    <row r="333" spans="1:9" x14ac:dyDescent="0.45">
      <c r="A333" s="9">
        <v>271</v>
      </c>
      <c r="B333" s="9" t="s">
        <v>103</v>
      </c>
      <c r="C333" s="13">
        <v>42.5</v>
      </c>
      <c r="D333" s="13">
        <v>304</v>
      </c>
      <c r="E333" s="13">
        <v>1365</v>
      </c>
      <c r="F333" s="13">
        <v>13125</v>
      </c>
      <c r="G333" s="13">
        <v>0.104</v>
      </c>
      <c r="H333" s="3">
        <v>2003</v>
      </c>
      <c r="I333" s="13">
        <v>2003</v>
      </c>
    </row>
    <row r="334" spans="1:9" x14ac:dyDescent="0.45">
      <c r="A334" s="9">
        <v>271</v>
      </c>
      <c r="B334" s="9" t="s">
        <v>103</v>
      </c>
      <c r="C334" s="13">
        <v>45.7</v>
      </c>
      <c r="D334" s="13">
        <v>340</v>
      </c>
      <c r="E334" s="13">
        <v>1289</v>
      </c>
      <c r="F334" s="13">
        <v>12683</v>
      </c>
      <c r="G334" s="13">
        <v>0.10199999999999999</v>
      </c>
      <c r="H334" s="3">
        <v>2003</v>
      </c>
      <c r="I334" s="13">
        <v>2003</v>
      </c>
    </row>
    <row r="335" spans="1:9" x14ac:dyDescent="0.45">
      <c r="A335" s="9">
        <v>271</v>
      </c>
      <c r="B335" s="9" t="s">
        <v>103</v>
      </c>
      <c r="C335" s="13">
        <v>50.4</v>
      </c>
      <c r="D335" s="13">
        <v>375</v>
      </c>
      <c r="E335" s="13">
        <v>1383</v>
      </c>
      <c r="F335" s="13">
        <v>14437</v>
      </c>
      <c r="G335" s="13">
        <v>9.6000000000000002E-2</v>
      </c>
      <c r="H335" s="3">
        <v>2017</v>
      </c>
      <c r="I335" s="13">
        <v>2017</v>
      </c>
    </row>
    <row r="336" spans="1:9" x14ac:dyDescent="0.45">
      <c r="A336" s="9">
        <v>271</v>
      </c>
      <c r="B336" s="9" t="s">
        <v>103</v>
      </c>
      <c r="C336" s="13">
        <v>51.8</v>
      </c>
      <c r="D336" s="13">
        <v>425</v>
      </c>
      <c r="E336" s="13">
        <v>1328</v>
      </c>
      <c r="F336" s="13">
        <v>14691</v>
      </c>
      <c r="G336" s="48">
        <v>0.09</v>
      </c>
      <c r="H336" s="3">
        <v>2019</v>
      </c>
      <c r="I336" s="13">
        <v>2019</v>
      </c>
    </row>
    <row r="337" spans="1:9" x14ac:dyDescent="0.45">
      <c r="A337" s="9">
        <v>76</v>
      </c>
      <c r="B337" s="9" t="s">
        <v>104</v>
      </c>
      <c r="C337" s="13">
        <v>29.7</v>
      </c>
      <c r="D337" s="13">
        <v>201</v>
      </c>
      <c r="E337" s="13">
        <v>747</v>
      </c>
      <c r="F337" s="13">
        <v>9043</v>
      </c>
      <c r="G337" s="13">
        <v>8.3000000000000004E-2</v>
      </c>
      <c r="H337" s="3">
        <v>1997</v>
      </c>
      <c r="I337" s="13">
        <v>1997</v>
      </c>
    </row>
    <row r="338" spans="1:9" x14ac:dyDescent="0.45">
      <c r="A338" s="9">
        <v>76</v>
      </c>
      <c r="B338" s="9" t="s">
        <v>104</v>
      </c>
      <c r="C338" s="13">
        <v>29.1</v>
      </c>
      <c r="D338" s="13">
        <v>202</v>
      </c>
      <c r="E338" s="13">
        <v>753</v>
      </c>
      <c r="F338" s="13">
        <v>9647</v>
      </c>
      <c r="G338" s="13">
        <v>7.8E-2</v>
      </c>
      <c r="H338" s="3">
        <v>1999</v>
      </c>
      <c r="I338" s="13">
        <v>1999</v>
      </c>
    </row>
    <row r="339" spans="1:9" x14ac:dyDescent="0.45">
      <c r="A339" s="9">
        <v>76</v>
      </c>
      <c r="B339" s="9" t="s">
        <v>104</v>
      </c>
      <c r="C339" s="13">
        <v>32.4</v>
      </c>
      <c r="D339" s="13">
        <v>231</v>
      </c>
      <c r="E339" s="13">
        <v>597</v>
      </c>
      <c r="F339" s="13">
        <v>9039</v>
      </c>
      <c r="G339" s="13">
        <v>6.6000000000000003E-2</v>
      </c>
      <c r="H339" s="3">
        <v>2001</v>
      </c>
      <c r="I339" s="13">
        <v>2001</v>
      </c>
    </row>
    <row r="340" spans="1:9" x14ac:dyDescent="0.45">
      <c r="A340" s="9">
        <v>76</v>
      </c>
      <c r="B340" s="9" t="s">
        <v>104</v>
      </c>
      <c r="C340" s="13">
        <v>36.4</v>
      </c>
      <c r="D340" s="13">
        <v>249</v>
      </c>
      <c r="E340" s="13">
        <v>761</v>
      </c>
      <c r="F340" s="13">
        <v>11449</v>
      </c>
      <c r="G340" s="13">
        <v>6.6000000000000003E-2</v>
      </c>
      <c r="H340" s="3">
        <v>2003</v>
      </c>
      <c r="I340" s="13">
        <v>2003</v>
      </c>
    </row>
    <row r="341" spans="1:9" x14ac:dyDescent="0.45">
      <c r="A341" s="9">
        <v>332</v>
      </c>
      <c r="B341" s="9" t="s">
        <v>105</v>
      </c>
      <c r="C341" s="13">
        <v>46.5</v>
      </c>
      <c r="D341" s="13">
        <v>363</v>
      </c>
      <c r="E341" s="13">
        <v>850</v>
      </c>
      <c r="F341" s="13">
        <v>14261</v>
      </c>
      <c r="G341" s="48">
        <v>0.06</v>
      </c>
      <c r="H341" s="3">
        <v>2004</v>
      </c>
      <c r="I341" s="13">
        <v>2004</v>
      </c>
    </row>
    <row r="342" spans="1:9" x14ac:dyDescent="0.45">
      <c r="A342" s="9">
        <v>332</v>
      </c>
      <c r="B342" s="9" t="s">
        <v>105</v>
      </c>
      <c r="C342" s="13">
        <v>61.9</v>
      </c>
      <c r="D342" s="13">
        <v>499</v>
      </c>
      <c r="E342" s="13">
        <v>446</v>
      </c>
      <c r="F342" s="13">
        <v>11898</v>
      </c>
      <c r="G342" s="13">
        <v>3.6999999999999998E-2</v>
      </c>
      <c r="H342" s="3">
        <v>2015</v>
      </c>
      <c r="I342" s="13">
        <v>2015</v>
      </c>
    </row>
    <row r="343" spans="1:9" x14ac:dyDescent="0.45">
      <c r="A343" s="9">
        <v>332</v>
      </c>
      <c r="B343" s="9" t="s">
        <v>105</v>
      </c>
      <c r="C343" s="13">
        <v>65.2</v>
      </c>
      <c r="D343" s="13">
        <v>501</v>
      </c>
      <c r="E343" s="13">
        <v>403</v>
      </c>
      <c r="F343" s="13">
        <v>10147</v>
      </c>
      <c r="G343" s="48">
        <v>0.04</v>
      </c>
      <c r="H343" s="3">
        <v>2017</v>
      </c>
      <c r="I343" s="13">
        <v>2017</v>
      </c>
    </row>
    <row r="344" spans="1:9" x14ac:dyDescent="0.45">
      <c r="A344" s="9">
        <v>332</v>
      </c>
      <c r="B344" s="9" t="s">
        <v>105</v>
      </c>
      <c r="C344" s="13">
        <v>62.8</v>
      </c>
      <c r="D344" s="13">
        <v>475</v>
      </c>
      <c r="E344" s="13">
        <v>346</v>
      </c>
      <c r="F344" s="13">
        <v>8569</v>
      </c>
      <c r="G344" s="48">
        <v>0.04</v>
      </c>
      <c r="H344" s="3">
        <v>2019</v>
      </c>
      <c r="I344" s="13">
        <v>2019</v>
      </c>
    </row>
    <row r="345" spans="1:9" x14ac:dyDescent="0.45">
      <c r="A345" s="9">
        <v>187</v>
      </c>
      <c r="B345" s="9" t="s">
        <v>106</v>
      </c>
      <c r="C345" s="13">
        <v>22.6</v>
      </c>
      <c r="D345" s="13">
        <v>161</v>
      </c>
      <c r="E345" s="13">
        <v>752</v>
      </c>
      <c r="F345" s="13">
        <v>8279</v>
      </c>
      <c r="G345" s="13">
        <v>9.0999999999999998E-2</v>
      </c>
      <c r="H345" s="3">
        <v>2001</v>
      </c>
      <c r="I345" s="13">
        <v>2001</v>
      </c>
    </row>
    <row r="346" spans="1:9" x14ac:dyDescent="0.45">
      <c r="A346" s="9">
        <v>187</v>
      </c>
      <c r="B346" s="9" t="s">
        <v>106</v>
      </c>
      <c r="C346" s="13">
        <v>35.9</v>
      </c>
      <c r="D346" s="13">
        <v>233</v>
      </c>
      <c r="E346" s="13">
        <v>1209</v>
      </c>
      <c r="F346" s="13">
        <v>11828</v>
      </c>
      <c r="G346" s="13">
        <v>0.10199999999999999</v>
      </c>
      <c r="H346" s="3">
        <v>2003</v>
      </c>
      <c r="I346" s="13">
        <v>2003</v>
      </c>
    </row>
    <row r="347" spans="1:9" x14ac:dyDescent="0.45">
      <c r="A347" s="9">
        <v>187</v>
      </c>
      <c r="B347" s="9" t="s">
        <v>106</v>
      </c>
      <c r="C347" s="13">
        <v>68.3</v>
      </c>
      <c r="D347" s="13">
        <v>594</v>
      </c>
      <c r="E347" s="13">
        <v>1560</v>
      </c>
      <c r="F347" s="13">
        <v>20104</v>
      </c>
      <c r="G347" s="13">
        <v>7.8E-2</v>
      </c>
      <c r="H347" s="3">
        <v>2015</v>
      </c>
      <c r="I347" s="13">
        <v>2015</v>
      </c>
    </row>
    <row r="348" spans="1:9" x14ac:dyDescent="0.45">
      <c r="A348" s="9">
        <v>187</v>
      </c>
      <c r="B348" s="9" t="s">
        <v>106</v>
      </c>
      <c r="C348" s="13">
        <v>74.400000000000006</v>
      </c>
      <c r="D348" s="13">
        <v>588</v>
      </c>
      <c r="E348" s="13">
        <v>1322</v>
      </c>
      <c r="F348" s="13">
        <v>20142</v>
      </c>
      <c r="G348" s="13">
        <v>6.6000000000000003E-2</v>
      </c>
      <c r="H348" s="3">
        <v>2017</v>
      </c>
      <c r="I348" s="13">
        <v>2017</v>
      </c>
    </row>
    <row r="349" spans="1:9" x14ac:dyDescent="0.45">
      <c r="A349" s="9">
        <v>187</v>
      </c>
      <c r="B349" s="9" t="s">
        <v>106</v>
      </c>
      <c r="C349" s="52">
        <v>93.3</v>
      </c>
      <c r="D349" s="52">
        <v>716</v>
      </c>
      <c r="E349" s="52">
        <v>1189</v>
      </c>
      <c r="F349" s="52">
        <v>21984</v>
      </c>
      <c r="G349" s="54">
        <v>5.4084788937409027E-2</v>
      </c>
      <c r="H349" s="3">
        <v>2019</v>
      </c>
      <c r="I349" s="13">
        <v>2019</v>
      </c>
    </row>
    <row r="350" spans="1:9" x14ac:dyDescent="0.45">
      <c r="A350" s="9">
        <v>275</v>
      </c>
      <c r="B350" s="9" t="s">
        <v>107</v>
      </c>
      <c r="C350" s="13">
        <v>12.7</v>
      </c>
      <c r="D350" s="13">
        <v>109</v>
      </c>
      <c r="E350" s="13">
        <v>480</v>
      </c>
      <c r="F350" s="13">
        <v>5004</v>
      </c>
      <c r="G350" s="13">
        <v>9.6000000000000002E-2</v>
      </c>
      <c r="H350" s="3">
        <v>2003</v>
      </c>
      <c r="I350" s="13">
        <v>2003</v>
      </c>
    </row>
    <row r="351" spans="1:9" x14ac:dyDescent="0.45">
      <c r="A351" s="9">
        <v>275</v>
      </c>
      <c r="B351" s="9" t="s">
        <v>107</v>
      </c>
      <c r="C351" s="13">
        <v>15.4</v>
      </c>
      <c r="D351" s="13">
        <v>99</v>
      </c>
      <c r="E351" s="13">
        <v>619</v>
      </c>
      <c r="F351" s="13">
        <v>6381</v>
      </c>
      <c r="G351" s="13">
        <v>9.7000000000000003E-2</v>
      </c>
      <c r="H351" s="3">
        <v>2004</v>
      </c>
      <c r="I351" s="13">
        <v>2004</v>
      </c>
    </row>
    <row r="352" spans="1:9" x14ac:dyDescent="0.45">
      <c r="A352" s="9">
        <v>282</v>
      </c>
      <c r="B352" s="9" t="s">
        <v>108</v>
      </c>
      <c r="C352" s="13">
        <v>28.9</v>
      </c>
      <c r="D352" s="13">
        <v>166</v>
      </c>
      <c r="E352" s="13">
        <v>733</v>
      </c>
      <c r="F352" s="13">
        <v>9370</v>
      </c>
      <c r="G352" s="13">
        <v>7.8E-2</v>
      </c>
      <c r="H352" s="3">
        <v>2003</v>
      </c>
      <c r="I352" s="13">
        <v>2003</v>
      </c>
    </row>
    <row r="353" spans="1:9" x14ac:dyDescent="0.45">
      <c r="A353" s="9">
        <v>282</v>
      </c>
      <c r="B353" s="9" t="s">
        <v>108</v>
      </c>
      <c r="C353" s="13">
        <v>30.8</v>
      </c>
      <c r="D353" s="13">
        <v>171</v>
      </c>
      <c r="E353" s="13">
        <v>707</v>
      </c>
      <c r="F353" s="13">
        <v>8906</v>
      </c>
      <c r="G353" s="13">
        <v>7.9000000000000001E-2</v>
      </c>
      <c r="H353" s="3">
        <v>2004</v>
      </c>
      <c r="I353" s="13">
        <v>2004</v>
      </c>
    </row>
    <row r="354" spans="1:9" x14ac:dyDescent="0.45">
      <c r="A354" s="9">
        <v>282</v>
      </c>
      <c r="B354" s="9" t="s">
        <v>108</v>
      </c>
      <c r="C354" s="13">
        <v>56.9</v>
      </c>
      <c r="D354" s="13">
        <v>321</v>
      </c>
      <c r="E354" s="13">
        <v>403</v>
      </c>
      <c r="F354" s="13">
        <v>9068</v>
      </c>
      <c r="G354" s="13">
        <v>4.3999999999999997E-2</v>
      </c>
      <c r="H354" s="3">
        <v>2015</v>
      </c>
      <c r="I354" s="13">
        <v>2015</v>
      </c>
    </row>
    <row r="355" spans="1:9" x14ac:dyDescent="0.45">
      <c r="A355" s="9">
        <v>338</v>
      </c>
      <c r="B355" s="9" t="s">
        <v>109</v>
      </c>
      <c r="C355" s="13">
        <v>28.8</v>
      </c>
      <c r="D355" s="13">
        <v>210</v>
      </c>
      <c r="E355" s="13">
        <v>1075</v>
      </c>
      <c r="F355" s="13">
        <v>10735</v>
      </c>
      <c r="G355" s="48">
        <v>0.1</v>
      </c>
      <c r="H355" s="3">
        <v>2004</v>
      </c>
      <c r="I355" s="13">
        <v>2004</v>
      </c>
    </row>
    <row r="356" spans="1:9" x14ac:dyDescent="0.45">
      <c r="A356" s="9">
        <v>338</v>
      </c>
      <c r="B356" s="9" t="s">
        <v>109</v>
      </c>
      <c r="C356" s="13">
        <v>42.6</v>
      </c>
      <c r="D356" s="13">
        <v>313</v>
      </c>
      <c r="E356" s="13">
        <v>1089</v>
      </c>
      <c r="F356" s="13">
        <v>13473</v>
      </c>
      <c r="G356" s="48">
        <v>8.082832331329326E-2</v>
      </c>
      <c r="H356" s="3">
        <v>2016</v>
      </c>
      <c r="I356" s="13">
        <v>2016</v>
      </c>
    </row>
    <row r="357" spans="1:9" x14ac:dyDescent="0.45">
      <c r="A357" s="9">
        <v>338</v>
      </c>
      <c r="B357" s="9" t="s">
        <v>109</v>
      </c>
      <c r="C357" s="13">
        <v>48.2</v>
      </c>
      <c r="D357" s="13">
        <v>384</v>
      </c>
      <c r="E357" s="13">
        <v>1068</v>
      </c>
      <c r="F357" s="13">
        <v>14759</v>
      </c>
      <c r="G357" s="13">
        <v>7.1999999999999995E-2</v>
      </c>
      <c r="H357" s="3">
        <v>2018</v>
      </c>
      <c r="I357" s="13">
        <v>2018</v>
      </c>
    </row>
    <row r="358" spans="1:9" x14ac:dyDescent="0.45">
      <c r="A358" s="9">
        <v>80</v>
      </c>
      <c r="B358" s="9" t="s">
        <v>110</v>
      </c>
      <c r="C358" s="13">
        <v>23.9</v>
      </c>
      <c r="D358" s="13">
        <v>791</v>
      </c>
      <c r="E358" s="13">
        <v>556</v>
      </c>
      <c r="F358" s="13">
        <v>7446</v>
      </c>
      <c r="G358" s="13">
        <v>7.4999999999999997E-2</v>
      </c>
      <c r="H358" s="3">
        <v>1997</v>
      </c>
      <c r="I358" s="13">
        <v>1997</v>
      </c>
    </row>
    <row r="359" spans="1:9" x14ac:dyDescent="0.45">
      <c r="A359" s="9">
        <v>80</v>
      </c>
      <c r="B359" s="9" t="s">
        <v>110</v>
      </c>
      <c r="C359" s="13">
        <v>39.700000000000003</v>
      </c>
      <c r="D359" s="13">
        <v>1029</v>
      </c>
      <c r="E359" s="13">
        <v>699</v>
      </c>
      <c r="F359" s="13">
        <v>10027</v>
      </c>
      <c r="G359" s="48">
        <v>7.0000000000000007E-2</v>
      </c>
      <c r="H359" s="3">
        <v>2003</v>
      </c>
      <c r="I359" s="13">
        <v>2003</v>
      </c>
    </row>
    <row r="360" spans="1:9" x14ac:dyDescent="0.45">
      <c r="A360" s="9">
        <v>274</v>
      </c>
      <c r="B360" s="9" t="s">
        <v>111</v>
      </c>
      <c r="C360" s="13">
        <v>42.3</v>
      </c>
      <c r="D360" s="13">
        <v>363</v>
      </c>
      <c r="E360" s="13">
        <v>1662</v>
      </c>
      <c r="F360" s="13">
        <v>15824</v>
      </c>
      <c r="G360" s="13">
        <v>0.105</v>
      </c>
      <c r="H360" s="3">
        <v>2003</v>
      </c>
      <c r="I360" s="13">
        <v>2003</v>
      </c>
    </row>
    <row r="361" spans="1:9" x14ac:dyDescent="0.45">
      <c r="A361" s="9">
        <v>274</v>
      </c>
      <c r="B361" s="9" t="s">
        <v>111</v>
      </c>
      <c r="C361" s="13">
        <v>41.1</v>
      </c>
      <c r="D361" s="13">
        <v>274</v>
      </c>
      <c r="E361" s="13">
        <v>1239</v>
      </c>
      <c r="F361" s="13">
        <v>12530</v>
      </c>
      <c r="G361" s="13">
        <v>9.9000000000000005E-2</v>
      </c>
      <c r="H361" s="3">
        <v>2005</v>
      </c>
      <c r="I361" s="13">
        <v>2005</v>
      </c>
    </row>
    <row r="362" spans="1:9" x14ac:dyDescent="0.45">
      <c r="A362" s="9">
        <v>274</v>
      </c>
      <c r="B362" s="9" t="s">
        <v>111</v>
      </c>
      <c r="C362" s="13">
        <v>41.8</v>
      </c>
      <c r="D362" s="13">
        <v>350</v>
      </c>
      <c r="E362" s="13">
        <v>1568</v>
      </c>
      <c r="F362" s="13">
        <v>15637</v>
      </c>
      <c r="G362" s="48">
        <v>0.1</v>
      </c>
      <c r="H362" s="3">
        <v>2016</v>
      </c>
      <c r="I362" s="13">
        <v>2016</v>
      </c>
    </row>
    <row r="363" spans="1:9" x14ac:dyDescent="0.45">
      <c r="A363" s="9">
        <v>4</v>
      </c>
      <c r="B363" s="9" t="s">
        <v>112</v>
      </c>
      <c r="C363" s="52">
        <v>79.7</v>
      </c>
      <c r="D363" s="52">
        <v>497</v>
      </c>
      <c r="E363" s="52">
        <v>709</v>
      </c>
      <c r="F363" s="52">
        <v>16454</v>
      </c>
      <c r="G363" s="54">
        <v>4.3089826182083381E-2</v>
      </c>
      <c r="H363" s="3">
        <v>1995</v>
      </c>
      <c r="I363" s="13">
        <v>1995</v>
      </c>
    </row>
    <row r="364" spans="1:9" x14ac:dyDescent="0.45">
      <c r="A364" s="9">
        <v>4</v>
      </c>
      <c r="B364" s="9" t="s">
        <v>112</v>
      </c>
      <c r="C364" s="13">
        <v>59.6</v>
      </c>
      <c r="D364" s="13">
        <v>357</v>
      </c>
      <c r="E364" s="13">
        <v>469</v>
      </c>
      <c r="F364" s="13">
        <v>11712</v>
      </c>
      <c r="G364" s="48">
        <v>0.04</v>
      </c>
      <c r="H364" s="3">
        <v>1997</v>
      </c>
      <c r="I364" s="13">
        <v>1997</v>
      </c>
    </row>
    <row r="365" spans="1:9" x14ac:dyDescent="0.45">
      <c r="A365" s="9">
        <v>4</v>
      </c>
      <c r="B365" s="9" t="s">
        <v>112</v>
      </c>
      <c r="C365" s="13">
        <v>102.1</v>
      </c>
      <c r="D365" s="13">
        <v>639</v>
      </c>
      <c r="E365" s="13">
        <v>685</v>
      </c>
      <c r="F365" s="13">
        <v>16529</v>
      </c>
      <c r="G365" s="13">
        <v>4.1000000000000002E-2</v>
      </c>
      <c r="H365" s="3">
        <v>1999</v>
      </c>
      <c r="I365" s="13">
        <v>1999</v>
      </c>
    </row>
    <row r="366" spans="1:9" x14ac:dyDescent="0.45">
      <c r="A366" s="9">
        <v>4</v>
      </c>
      <c r="B366" s="9" t="s">
        <v>112</v>
      </c>
      <c r="C366" s="13">
        <v>120.4</v>
      </c>
      <c r="D366" s="13">
        <v>759</v>
      </c>
      <c r="E366" s="13">
        <v>766</v>
      </c>
      <c r="F366" s="13">
        <v>19917</v>
      </c>
      <c r="G366" s="13">
        <v>3.7999999999999999E-2</v>
      </c>
      <c r="H366" s="3">
        <v>2001</v>
      </c>
      <c r="I366" s="13">
        <v>2001</v>
      </c>
    </row>
    <row r="367" spans="1:9" x14ac:dyDescent="0.45">
      <c r="A367" s="9">
        <v>4</v>
      </c>
      <c r="B367" s="9" t="s">
        <v>112</v>
      </c>
      <c r="C367" s="13">
        <v>115.6</v>
      </c>
      <c r="D367" s="13">
        <v>714</v>
      </c>
      <c r="E367" s="13">
        <v>854</v>
      </c>
      <c r="F367" s="13">
        <v>20659</v>
      </c>
      <c r="G367" s="13">
        <v>4.1000000000000002E-2</v>
      </c>
      <c r="H367" s="3">
        <v>2003</v>
      </c>
      <c r="I367" s="13">
        <v>2003</v>
      </c>
    </row>
    <row r="368" spans="1:9" x14ac:dyDescent="0.45">
      <c r="A368" s="9">
        <v>4</v>
      </c>
      <c r="B368" s="9" t="s">
        <v>112</v>
      </c>
      <c r="C368" s="13">
        <v>109</v>
      </c>
      <c r="D368" s="13">
        <v>713</v>
      </c>
      <c r="E368" s="13">
        <v>851</v>
      </c>
      <c r="F368" s="13">
        <v>20280</v>
      </c>
      <c r="G368" s="13">
        <v>4.2000000000000003E-2</v>
      </c>
      <c r="H368" s="3">
        <v>2004</v>
      </c>
      <c r="I368" s="13">
        <v>2004</v>
      </c>
    </row>
    <row r="369" spans="1:9" x14ac:dyDescent="0.45">
      <c r="A369" s="9">
        <v>267</v>
      </c>
      <c r="B369" s="9" t="s">
        <v>113</v>
      </c>
      <c r="C369" s="13">
        <v>29.2</v>
      </c>
      <c r="D369" s="13">
        <v>199</v>
      </c>
      <c r="E369" s="13">
        <v>1118</v>
      </c>
      <c r="F369" s="13">
        <v>11643</v>
      </c>
      <c r="G369" s="13">
        <v>9.6000000000000002E-2</v>
      </c>
      <c r="H369" s="3">
        <v>2003</v>
      </c>
      <c r="I369" s="13">
        <v>2003</v>
      </c>
    </row>
    <row r="370" spans="1:9" x14ac:dyDescent="0.45">
      <c r="A370" s="9">
        <v>267</v>
      </c>
      <c r="B370" s="9" t="s">
        <v>113</v>
      </c>
      <c r="C370" s="13">
        <v>27.9</v>
      </c>
      <c r="D370" s="13">
        <v>190</v>
      </c>
      <c r="E370" s="13">
        <v>960</v>
      </c>
      <c r="F370" s="13">
        <v>10081</v>
      </c>
      <c r="G370" s="13">
        <v>9.5000000000000001E-2</v>
      </c>
      <c r="H370" s="3">
        <v>2005</v>
      </c>
      <c r="I370" s="13">
        <v>2005</v>
      </c>
    </row>
    <row r="371" spans="1:9" x14ac:dyDescent="0.45">
      <c r="A371" s="9">
        <v>267</v>
      </c>
      <c r="B371" s="9" t="s">
        <v>113</v>
      </c>
      <c r="C371" s="59">
        <v>75.5</v>
      </c>
      <c r="D371" s="59">
        <v>583</v>
      </c>
      <c r="E371" s="13">
        <v>2085</v>
      </c>
      <c r="F371" s="13">
        <v>21301</v>
      </c>
      <c r="G371" s="13">
        <v>9.8000000000000004E-2</v>
      </c>
      <c r="H371" s="3">
        <v>2016</v>
      </c>
      <c r="I371" s="13">
        <v>2016</v>
      </c>
    </row>
    <row r="372" spans="1:9" x14ac:dyDescent="0.45">
      <c r="A372" s="9">
        <v>267</v>
      </c>
      <c r="B372" s="9" t="s">
        <v>113</v>
      </c>
      <c r="C372" s="13">
        <v>39.1</v>
      </c>
      <c r="D372" s="13">
        <v>285</v>
      </c>
      <c r="E372" s="13">
        <v>1393</v>
      </c>
      <c r="F372" s="13">
        <v>15690</v>
      </c>
      <c r="G372" s="13">
        <v>8.8999999999999996E-2</v>
      </c>
      <c r="H372" s="3">
        <v>2019</v>
      </c>
      <c r="I372" s="13">
        <v>2019</v>
      </c>
    </row>
    <row r="373" spans="1:9" x14ac:dyDescent="0.45">
      <c r="A373" s="9">
        <v>167</v>
      </c>
      <c r="B373" s="9" t="s">
        <v>114</v>
      </c>
      <c r="C373" s="13">
        <v>30.1</v>
      </c>
      <c r="D373" s="13">
        <v>208</v>
      </c>
      <c r="E373" s="13">
        <v>644</v>
      </c>
      <c r="F373" s="13">
        <v>7774</v>
      </c>
      <c r="G373" s="13">
        <v>8.3000000000000004E-2</v>
      </c>
      <c r="H373" s="3">
        <v>2000</v>
      </c>
      <c r="I373" s="13">
        <v>2000</v>
      </c>
    </row>
    <row r="374" spans="1:9" x14ac:dyDescent="0.45">
      <c r="A374" s="9">
        <v>167</v>
      </c>
      <c r="B374" s="9" t="s">
        <v>114</v>
      </c>
      <c r="C374" s="13">
        <v>34.799999999999997</v>
      </c>
      <c r="D374" s="13">
        <v>262</v>
      </c>
      <c r="E374" s="13">
        <v>1158</v>
      </c>
      <c r="F374" s="13">
        <v>12382</v>
      </c>
      <c r="G374" s="13">
        <v>9.4E-2</v>
      </c>
      <c r="H374" s="3">
        <v>2002</v>
      </c>
      <c r="I374" s="13">
        <v>2002</v>
      </c>
    </row>
    <row r="375" spans="1:9" x14ac:dyDescent="0.45">
      <c r="A375" s="9">
        <v>167</v>
      </c>
      <c r="B375" s="9" t="s">
        <v>114</v>
      </c>
      <c r="C375" s="13">
        <v>32.5</v>
      </c>
      <c r="D375" s="13">
        <v>207</v>
      </c>
      <c r="E375" s="13">
        <v>1131</v>
      </c>
      <c r="F375" s="13">
        <v>11790</v>
      </c>
      <c r="G375" s="13">
        <v>9.6000000000000002E-2</v>
      </c>
      <c r="H375" s="3">
        <v>2003</v>
      </c>
      <c r="I375" s="13">
        <v>2003</v>
      </c>
    </row>
    <row r="376" spans="1:9" x14ac:dyDescent="0.45">
      <c r="A376" s="9">
        <v>167</v>
      </c>
      <c r="B376" s="9" t="s">
        <v>114</v>
      </c>
      <c r="C376" s="13">
        <v>32.799999999999997</v>
      </c>
      <c r="D376" s="13">
        <v>249</v>
      </c>
      <c r="E376" s="13">
        <v>1089</v>
      </c>
      <c r="F376" s="13">
        <v>11527</v>
      </c>
      <c r="G376" s="13">
        <v>9.4E-2</v>
      </c>
      <c r="H376" s="32">
        <v>38001</v>
      </c>
      <c r="I376" s="13">
        <v>2004</v>
      </c>
    </row>
    <row r="377" spans="1:9" x14ac:dyDescent="0.45">
      <c r="A377" s="9">
        <v>167</v>
      </c>
      <c r="B377" s="9" t="s">
        <v>114</v>
      </c>
      <c r="C377" s="13">
        <v>31.6</v>
      </c>
      <c r="D377" s="13">
        <v>230</v>
      </c>
      <c r="E377" s="13">
        <v>1170</v>
      </c>
      <c r="F377" s="13">
        <v>11929</v>
      </c>
      <c r="G377" s="13">
        <v>9.8000000000000004E-2</v>
      </c>
      <c r="H377" s="32">
        <v>38244</v>
      </c>
      <c r="I377" s="13">
        <v>2004</v>
      </c>
    </row>
    <row r="378" spans="1:9" x14ac:dyDescent="0.45">
      <c r="A378" s="9">
        <v>342</v>
      </c>
      <c r="B378" s="9" t="s">
        <v>115</v>
      </c>
      <c r="C378" s="13">
        <v>35.200000000000003</v>
      </c>
      <c r="D378" s="13">
        <v>247</v>
      </c>
      <c r="E378" s="13">
        <v>1320</v>
      </c>
      <c r="F378" s="13">
        <v>11989</v>
      </c>
      <c r="G378" s="60">
        <v>0.11</v>
      </c>
      <c r="H378" s="3">
        <v>2004</v>
      </c>
      <c r="I378" s="13">
        <v>2004</v>
      </c>
    </row>
    <row r="379" spans="1:9" x14ac:dyDescent="0.45">
      <c r="A379" s="9">
        <v>342</v>
      </c>
      <c r="B379" s="9" t="s">
        <v>115</v>
      </c>
      <c r="C379" s="13">
        <v>40</v>
      </c>
      <c r="D379" s="13">
        <v>315</v>
      </c>
      <c r="E379" s="13">
        <v>1650</v>
      </c>
      <c r="F379" s="13">
        <v>15180</v>
      </c>
      <c r="G379" s="13">
        <v>0.109</v>
      </c>
      <c r="H379" s="3">
        <v>2016</v>
      </c>
      <c r="I379" s="13">
        <v>2016</v>
      </c>
    </row>
    <row r="380" spans="1:9" x14ac:dyDescent="0.45">
      <c r="A380" s="9">
        <v>342</v>
      </c>
      <c r="B380" s="9" t="s">
        <v>115</v>
      </c>
      <c r="C380" s="13">
        <v>43.3</v>
      </c>
      <c r="D380" s="13">
        <v>317</v>
      </c>
      <c r="E380" s="13">
        <v>1675</v>
      </c>
      <c r="F380" s="13">
        <v>15224</v>
      </c>
      <c r="G380" s="48">
        <v>0.11</v>
      </c>
      <c r="H380" s="3">
        <v>2018</v>
      </c>
      <c r="I380" s="13">
        <v>2018</v>
      </c>
    </row>
    <row r="381" spans="1:9" x14ac:dyDescent="0.45">
      <c r="A381" s="9">
        <v>77</v>
      </c>
      <c r="B381" s="9" t="s">
        <v>116</v>
      </c>
      <c r="C381" s="13">
        <v>27.8</v>
      </c>
      <c r="D381" s="13">
        <v>174</v>
      </c>
      <c r="E381" s="13">
        <v>764</v>
      </c>
      <c r="F381" s="13">
        <v>7813</v>
      </c>
      <c r="G381" s="13">
        <v>9.8000000000000004E-2</v>
      </c>
      <c r="H381" s="3">
        <v>1997</v>
      </c>
      <c r="I381" s="13">
        <v>1997</v>
      </c>
    </row>
    <row r="382" spans="1:9" x14ac:dyDescent="0.45">
      <c r="A382" s="9">
        <v>77</v>
      </c>
      <c r="B382" s="9" t="s">
        <v>116</v>
      </c>
      <c r="C382" s="13">
        <v>26.6</v>
      </c>
      <c r="D382" s="13">
        <v>198</v>
      </c>
      <c r="E382" s="13">
        <v>726</v>
      </c>
      <c r="F382" s="13">
        <v>7804</v>
      </c>
      <c r="G382" s="13">
        <v>9.2999999999999999E-2</v>
      </c>
      <c r="H382" s="3">
        <v>1999</v>
      </c>
      <c r="I382" s="13">
        <v>1999</v>
      </c>
    </row>
    <row r="383" spans="1:9" x14ac:dyDescent="0.45">
      <c r="A383" s="9">
        <v>77</v>
      </c>
      <c r="B383" s="9" t="s">
        <v>116</v>
      </c>
      <c r="C383" s="59">
        <v>62.2</v>
      </c>
      <c r="D383" s="59">
        <v>503</v>
      </c>
      <c r="E383" s="13">
        <v>1654</v>
      </c>
      <c r="F383" s="13">
        <v>15475</v>
      </c>
      <c r="G383" s="13">
        <v>0.107</v>
      </c>
      <c r="H383" s="3">
        <v>2001</v>
      </c>
      <c r="I383" s="13">
        <v>2001</v>
      </c>
    </row>
    <row r="384" spans="1:9" x14ac:dyDescent="0.45">
      <c r="A384" s="9">
        <v>77</v>
      </c>
      <c r="B384" s="9" t="s">
        <v>116</v>
      </c>
      <c r="C384" s="59">
        <v>67.400000000000006</v>
      </c>
      <c r="D384" s="59">
        <v>514</v>
      </c>
      <c r="E384" s="13">
        <v>1673</v>
      </c>
      <c r="F384" s="13">
        <v>15444</v>
      </c>
      <c r="G384" s="13">
        <v>0.108</v>
      </c>
      <c r="H384" s="32">
        <v>37636</v>
      </c>
      <c r="I384" s="13">
        <v>2003</v>
      </c>
    </row>
    <row r="385" spans="1:9" x14ac:dyDescent="0.45">
      <c r="A385" s="9">
        <v>77</v>
      </c>
      <c r="B385" s="9" t="s">
        <v>116</v>
      </c>
      <c r="C385" s="59">
        <v>68.099999999999994</v>
      </c>
      <c r="D385" s="59">
        <v>539</v>
      </c>
      <c r="E385" s="13">
        <v>1567</v>
      </c>
      <c r="F385" s="13">
        <v>14242</v>
      </c>
      <c r="G385" s="48">
        <v>0.11</v>
      </c>
      <c r="H385" s="32">
        <v>37720</v>
      </c>
      <c r="I385" s="13">
        <v>2003</v>
      </c>
    </row>
    <row r="386" spans="1:9" x14ac:dyDescent="0.45">
      <c r="A386" s="9">
        <v>77</v>
      </c>
      <c r="B386" s="9" t="s">
        <v>116</v>
      </c>
      <c r="C386" s="59">
        <v>67.5</v>
      </c>
      <c r="D386" s="59">
        <v>529</v>
      </c>
      <c r="E386" s="13">
        <v>2085</v>
      </c>
      <c r="F386" s="13">
        <v>17081</v>
      </c>
      <c r="G386" s="13">
        <v>0.122</v>
      </c>
      <c r="H386" s="32">
        <v>37929</v>
      </c>
      <c r="I386" s="13">
        <v>2003</v>
      </c>
    </row>
    <row r="387" spans="1:9" x14ac:dyDescent="0.45">
      <c r="A387" s="9">
        <v>77</v>
      </c>
      <c r="B387" s="9" t="s">
        <v>116</v>
      </c>
      <c r="C387" s="13">
        <v>18.5</v>
      </c>
      <c r="D387" s="13">
        <v>159</v>
      </c>
      <c r="E387" s="13">
        <v>588</v>
      </c>
      <c r="F387" s="13">
        <v>5981</v>
      </c>
      <c r="G387" s="13">
        <v>9.8000000000000004E-2</v>
      </c>
      <c r="H387" s="3">
        <v>2016</v>
      </c>
      <c r="I387" s="13">
        <v>2016</v>
      </c>
    </row>
    <row r="388" spans="1:9" x14ac:dyDescent="0.45">
      <c r="A388" s="9">
        <v>77</v>
      </c>
      <c r="B388" s="9" t="s">
        <v>116</v>
      </c>
      <c r="C388" s="13">
        <v>19.3</v>
      </c>
      <c r="D388" s="13">
        <v>131</v>
      </c>
      <c r="E388" s="13">
        <v>574</v>
      </c>
      <c r="F388" s="13">
        <v>6308</v>
      </c>
      <c r="G388" s="13">
        <v>9.0999999999999998E-2</v>
      </c>
      <c r="H388" s="3">
        <v>2018</v>
      </c>
      <c r="I388" s="13">
        <v>2018</v>
      </c>
    </row>
    <row r="389" spans="1:9" x14ac:dyDescent="0.45">
      <c r="A389" s="9">
        <v>83</v>
      </c>
      <c r="B389" s="9" t="s">
        <v>117</v>
      </c>
      <c r="C389" s="13">
        <v>34.299999999999997</v>
      </c>
      <c r="D389" s="13">
        <v>340</v>
      </c>
      <c r="E389" s="13">
        <v>1164</v>
      </c>
      <c r="F389" s="13">
        <v>12185</v>
      </c>
      <c r="G389" s="13">
        <v>9.6000000000000002E-2</v>
      </c>
      <c r="H389" s="3">
        <v>2002</v>
      </c>
      <c r="I389" s="13">
        <v>2002</v>
      </c>
    </row>
    <row r="390" spans="1:9" x14ac:dyDescent="0.45">
      <c r="A390" s="9">
        <v>83</v>
      </c>
      <c r="B390" s="9" t="s">
        <v>117</v>
      </c>
      <c r="C390" s="13">
        <v>35</v>
      </c>
      <c r="D390" s="13">
        <v>338</v>
      </c>
      <c r="E390" s="13">
        <v>1330</v>
      </c>
      <c r="F390" s="13">
        <v>12588</v>
      </c>
      <c r="G390" s="13">
        <v>0.106</v>
      </c>
      <c r="H390" s="3">
        <v>2004</v>
      </c>
      <c r="I390" s="13">
        <v>2004</v>
      </c>
    </row>
    <row r="391" spans="1:9" x14ac:dyDescent="0.45">
      <c r="A391" s="9">
        <v>83</v>
      </c>
      <c r="B391" s="9" t="s">
        <v>117</v>
      </c>
      <c r="C391" s="13">
        <v>35.9</v>
      </c>
      <c r="D391" s="13">
        <v>516</v>
      </c>
      <c r="E391" s="13">
        <v>1759</v>
      </c>
      <c r="F391" s="13">
        <v>15661</v>
      </c>
      <c r="G391" s="13">
        <v>0.112</v>
      </c>
      <c r="H391" s="3">
        <v>2015</v>
      </c>
      <c r="I391" s="13">
        <v>2015</v>
      </c>
    </row>
    <row r="392" spans="1:9" x14ac:dyDescent="0.45">
      <c r="A392" s="9">
        <v>83</v>
      </c>
      <c r="B392" s="9" t="s">
        <v>117</v>
      </c>
      <c r="C392" s="13">
        <v>40.6</v>
      </c>
      <c r="D392" s="13">
        <v>524</v>
      </c>
      <c r="E392" s="13">
        <v>1921</v>
      </c>
      <c r="F392" s="13">
        <v>18057</v>
      </c>
      <c r="G392" s="13">
        <v>0.106</v>
      </c>
      <c r="H392" s="3">
        <v>2017</v>
      </c>
      <c r="I392" s="13">
        <v>2017</v>
      </c>
    </row>
    <row r="393" spans="1:9" x14ac:dyDescent="0.45">
      <c r="A393" s="9">
        <v>83</v>
      </c>
      <c r="B393" s="9" t="s">
        <v>117</v>
      </c>
      <c r="C393" s="13">
        <v>41.3</v>
      </c>
      <c r="D393" s="13">
        <v>411</v>
      </c>
      <c r="E393" s="13">
        <v>1682</v>
      </c>
      <c r="F393" s="13">
        <v>16480</v>
      </c>
      <c r="G393" s="13">
        <v>0.10199999999999999</v>
      </c>
      <c r="H393" s="3">
        <v>2019</v>
      </c>
      <c r="I393" s="13">
        <v>2019</v>
      </c>
    </row>
    <row r="394" spans="1:9" x14ac:dyDescent="0.45">
      <c r="A394" s="9">
        <v>318</v>
      </c>
      <c r="B394" s="9" t="s">
        <v>118</v>
      </c>
      <c r="C394" s="13">
        <v>24</v>
      </c>
      <c r="D394" s="13">
        <v>369</v>
      </c>
      <c r="E394" s="13">
        <v>745</v>
      </c>
      <c r="F394" s="13">
        <v>7624</v>
      </c>
      <c r="G394" s="13">
        <v>9.8000000000000004E-2</v>
      </c>
      <c r="H394" s="3">
        <v>2004</v>
      </c>
      <c r="I394" s="13">
        <v>2004</v>
      </c>
    </row>
    <row r="395" spans="1:9" x14ac:dyDescent="0.45">
      <c r="A395" s="9">
        <v>318</v>
      </c>
      <c r="B395" s="9" t="s">
        <v>118</v>
      </c>
      <c r="C395" s="13">
        <v>20.6</v>
      </c>
      <c r="D395" s="13">
        <v>250</v>
      </c>
      <c r="E395" s="13">
        <v>831</v>
      </c>
      <c r="F395" s="13">
        <v>8119</v>
      </c>
      <c r="G395" s="13">
        <v>0.10199999999999999</v>
      </c>
      <c r="H395" s="3">
        <v>2015</v>
      </c>
      <c r="I395" s="13">
        <v>2015</v>
      </c>
    </row>
    <row r="396" spans="1:9" x14ac:dyDescent="0.45">
      <c r="A396" s="9">
        <v>318</v>
      </c>
      <c r="B396" s="9" t="s">
        <v>118</v>
      </c>
      <c r="C396" s="13">
        <v>22.9</v>
      </c>
      <c r="D396" s="13">
        <v>239</v>
      </c>
      <c r="E396" s="13">
        <v>953</v>
      </c>
      <c r="F396" s="13">
        <v>8988</v>
      </c>
      <c r="G396" s="13">
        <v>0.106</v>
      </c>
      <c r="H396" s="3">
        <v>2017</v>
      </c>
      <c r="I396" s="13">
        <v>2017</v>
      </c>
    </row>
    <row r="397" spans="1:9" x14ac:dyDescent="0.45">
      <c r="A397" s="9">
        <v>81</v>
      </c>
      <c r="B397" s="9" t="s">
        <v>119</v>
      </c>
      <c r="C397" s="13">
        <v>35.299999999999997</v>
      </c>
      <c r="D397" s="13">
        <v>246</v>
      </c>
      <c r="E397" s="13">
        <v>803</v>
      </c>
      <c r="F397" s="13">
        <v>10736</v>
      </c>
      <c r="G397" s="48">
        <v>7.4795081967213115E-2</v>
      </c>
      <c r="H397" s="32">
        <v>35823</v>
      </c>
      <c r="I397" s="13">
        <v>1998</v>
      </c>
    </row>
    <row r="398" spans="1:9" x14ac:dyDescent="0.45">
      <c r="A398" s="9">
        <v>81</v>
      </c>
      <c r="B398" s="9" t="s">
        <v>119</v>
      </c>
      <c r="C398" s="13">
        <v>31.1</v>
      </c>
      <c r="D398" s="13">
        <v>250</v>
      </c>
      <c r="E398" s="13">
        <v>843</v>
      </c>
      <c r="F398" s="13">
        <v>9168</v>
      </c>
      <c r="G398" s="13">
        <v>9.1999999999999998E-2</v>
      </c>
      <c r="H398" s="3">
        <v>2000</v>
      </c>
      <c r="I398" s="13">
        <v>2000</v>
      </c>
    </row>
    <row r="399" spans="1:9" x14ac:dyDescent="0.45">
      <c r="A399" s="9">
        <v>349</v>
      </c>
      <c r="B399" s="9" t="s">
        <v>120</v>
      </c>
      <c r="C399" s="13">
        <v>62.8</v>
      </c>
      <c r="D399" s="13">
        <v>393</v>
      </c>
      <c r="E399" s="13">
        <v>1416</v>
      </c>
      <c r="F399" s="13">
        <v>16620</v>
      </c>
      <c r="G399" s="13">
        <v>8.5000000000000006E-2</v>
      </c>
      <c r="H399" s="3">
        <v>2004</v>
      </c>
      <c r="I399" s="13">
        <v>2004</v>
      </c>
    </row>
    <row r="400" spans="1:9" x14ac:dyDescent="0.45">
      <c r="A400" s="9">
        <v>349</v>
      </c>
      <c r="B400" s="9" t="s">
        <v>120</v>
      </c>
      <c r="C400" s="13">
        <v>112.1</v>
      </c>
      <c r="D400" s="13">
        <v>855</v>
      </c>
      <c r="E400" s="13">
        <v>1229</v>
      </c>
      <c r="F400" s="13">
        <v>21280</v>
      </c>
      <c r="G400" s="13">
        <v>5.8000000000000003E-2</v>
      </c>
      <c r="H400" s="3">
        <v>2016</v>
      </c>
      <c r="I400" s="13">
        <v>2016</v>
      </c>
    </row>
    <row r="401" spans="1:9" x14ac:dyDescent="0.45">
      <c r="A401" s="9">
        <v>349</v>
      </c>
      <c r="B401" s="9" t="s">
        <v>120</v>
      </c>
      <c r="C401" s="13">
        <v>138.30000000000001</v>
      </c>
      <c r="D401" s="13">
        <v>997</v>
      </c>
      <c r="E401" s="13">
        <v>1145</v>
      </c>
      <c r="F401" s="13">
        <v>22389</v>
      </c>
      <c r="G401" s="13">
        <v>5.0999999999999997E-2</v>
      </c>
      <c r="H401" s="3">
        <v>2018</v>
      </c>
      <c r="I401" s="13">
        <v>2018</v>
      </c>
    </row>
    <row r="402" spans="1:9" x14ac:dyDescent="0.45">
      <c r="A402" s="9">
        <v>32</v>
      </c>
      <c r="B402" s="9" t="s">
        <v>121</v>
      </c>
      <c r="C402" s="13">
        <v>30.3</v>
      </c>
      <c r="D402" s="13">
        <v>204</v>
      </c>
      <c r="E402" s="13">
        <v>891</v>
      </c>
      <c r="F402" s="13">
        <v>9510</v>
      </c>
      <c r="G402" s="13">
        <v>9.4E-2</v>
      </c>
      <c r="H402" s="3">
        <v>1996</v>
      </c>
      <c r="I402" s="13">
        <v>1996</v>
      </c>
    </row>
    <row r="403" spans="1:9" x14ac:dyDescent="0.45">
      <c r="A403" s="9">
        <v>32</v>
      </c>
      <c r="B403" s="9" t="s">
        <v>121</v>
      </c>
      <c r="C403" s="13">
        <v>28.1</v>
      </c>
      <c r="D403" s="13">
        <v>204</v>
      </c>
      <c r="E403" s="13">
        <v>1019</v>
      </c>
      <c r="F403" s="13">
        <v>10066</v>
      </c>
      <c r="G403" s="13">
        <v>0.10100000000000001</v>
      </c>
      <c r="H403" s="3">
        <v>1998</v>
      </c>
      <c r="I403" s="13">
        <v>1998</v>
      </c>
    </row>
    <row r="404" spans="1:9" x14ac:dyDescent="0.45">
      <c r="A404" s="9">
        <v>32</v>
      </c>
      <c r="B404" s="9" t="s">
        <v>121</v>
      </c>
      <c r="C404" s="13">
        <v>32.200000000000003</v>
      </c>
      <c r="D404" s="13">
        <v>209</v>
      </c>
      <c r="E404" s="13">
        <v>905</v>
      </c>
      <c r="F404" s="13">
        <v>10007</v>
      </c>
      <c r="G404" s="48">
        <v>0.09</v>
      </c>
      <c r="H404" s="3">
        <v>2000</v>
      </c>
      <c r="I404" s="13">
        <v>2000</v>
      </c>
    </row>
    <row r="405" spans="1:9" x14ac:dyDescent="0.45">
      <c r="A405" s="9">
        <v>32</v>
      </c>
      <c r="B405" s="9" t="s">
        <v>121</v>
      </c>
      <c r="C405" s="13">
        <v>34.1</v>
      </c>
      <c r="D405" s="13">
        <v>369</v>
      </c>
      <c r="E405" s="13">
        <v>1013</v>
      </c>
      <c r="F405" s="13">
        <v>11620</v>
      </c>
      <c r="G405" s="13">
        <v>8.6999999999999994E-2</v>
      </c>
      <c r="H405" s="3">
        <v>2002</v>
      </c>
      <c r="I405" s="13">
        <v>2002</v>
      </c>
    </row>
    <row r="406" spans="1:9" x14ac:dyDescent="0.45">
      <c r="A406" s="9">
        <v>200</v>
      </c>
      <c r="B406" s="9" t="s">
        <v>122</v>
      </c>
      <c r="C406" s="13">
        <v>26.1</v>
      </c>
      <c r="D406" s="13">
        <v>182</v>
      </c>
      <c r="E406" s="13">
        <v>827</v>
      </c>
      <c r="F406" s="13">
        <v>9190</v>
      </c>
      <c r="G406" s="48">
        <v>0.09</v>
      </c>
      <c r="H406" s="3">
        <v>2001</v>
      </c>
      <c r="I406" s="13">
        <v>2001</v>
      </c>
    </row>
    <row r="407" spans="1:9" x14ac:dyDescent="0.45">
      <c r="A407" s="9">
        <v>184</v>
      </c>
      <c r="B407" s="9" t="s">
        <v>123</v>
      </c>
      <c r="C407" s="13">
        <v>23.6</v>
      </c>
      <c r="D407" s="13">
        <v>165</v>
      </c>
      <c r="E407" s="13">
        <v>643</v>
      </c>
      <c r="F407" s="13">
        <v>7918</v>
      </c>
      <c r="G407" s="13">
        <v>8.1000000000000003E-2</v>
      </c>
      <c r="H407" s="3">
        <v>2003</v>
      </c>
      <c r="I407" s="13">
        <v>2003</v>
      </c>
    </row>
    <row r="408" spans="1:9" x14ac:dyDescent="0.45">
      <c r="A408" s="9">
        <v>184</v>
      </c>
      <c r="B408" s="9" t="s">
        <v>123</v>
      </c>
      <c r="C408" s="13">
        <v>25.3</v>
      </c>
      <c r="D408" s="13">
        <v>182</v>
      </c>
      <c r="E408" s="13">
        <v>665</v>
      </c>
      <c r="F408" s="13">
        <v>8898</v>
      </c>
      <c r="G408" s="13">
        <v>7.4999999999999997E-2</v>
      </c>
      <c r="H408" s="3">
        <v>2005</v>
      </c>
      <c r="I408" s="13">
        <v>2005</v>
      </c>
    </row>
    <row r="409" spans="1:9" x14ac:dyDescent="0.45">
      <c r="A409" s="9">
        <v>184</v>
      </c>
      <c r="B409" s="9" t="s">
        <v>123</v>
      </c>
      <c r="C409" s="13">
        <v>55.1</v>
      </c>
      <c r="D409" s="13">
        <v>342</v>
      </c>
      <c r="E409" s="13">
        <v>543</v>
      </c>
      <c r="F409" s="13">
        <v>11649</v>
      </c>
      <c r="G409" s="13">
        <v>4.7E-2</v>
      </c>
      <c r="H409" s="3">
        <v>2015</v>
      </c>
      <c r="I409" s="13">
        <v>2015</v>
      </c>
    </row>
    <row r="410" spans="1:9" x14ac:dyDescent="0.45">
      <c r="A410" s="9">
        <v>184</v>
      </c>
      <c r="B410" s="9" t="s">
        <v>123</v>
      </c>
      <c r="C410" s="13">
        <v>63</v>
      </c>
      <c r="D410" s="13">
        <v>393</v>
      </c>
      <c r="E410" s="13">
        <v>537</v>
      </c>
      <c r="F410" s="13">
        <v>12183</v>
      </c>
      <c r="G410" s="13">
        <v>4.3999999999999997E-2</v>
      </c>
      <c r="H410" s="3">
        <v>2017</v>
      </c>
      <c r="I410" s="13">
        <v>2017</v>
      </c>
    </row>
    <row r="411" spans="1:9" x14ac:dyDescent="0.45">
      <c r="A411" s="9">
        <v>184</v>
      </c>
      <c r="B411" s="9" t="s">
        <v>123</v>
      </c>
      <c r="C411" s="13">
        <v>70.400000000000006</v>
      </c>
      <c r="D411" s="13">
        <v>433</v>
      </c>
      <c r="E411" s="13">
        <v>568</v>
      </c>
      <c r="F411" s="13">
        <v>14265</v>
      </c>
      <c r="G411" s="48">
        <v>0.04</v>
      </c>
      <c r="H411" s="3">
        <v>2019</v>
      </c>
      <c r="I411" s="13">
        <v>2019</v>
      </c>
    </row>
    <row r="412" spans="1:9" x14ac:dyDescent="0.45">
      <c r="A412" s="9">
        <v>54</v>
      </c>
      <c r="B412" s="9" t="s">
        <v>124</v>
      </c>
      <c r="C412" s="13">
        <v>40.6</v>
      </c>
      <c r="D412" s="13">
        <v>289</v>
      </c>
      <c r="E412" s="13">
        <v>1102</v>
      </c>
      <c r="F412" s="13">
        <v>13418</v>
      </c>
      <c r="G412" s="13">
        <v>8.2000000000000003E-2</v>
      </c>
      <c r="H412" s="3">
        <v>1997</v>
      </c>
      <c r="I412" s="13">
        <v>1997</v>
      </c>
    </row>
    <row r="413" spans="1:9" x14ac:dyDescent="0.45">
      <c r="A413" s="9">
        <v>54</v>
      </c>
      <c r="B413" s="9" t="s">
        <v>124</v>
      </c>
      <c r="C413" s="13">
        <v>42.7</v>
      </c>
      <c r="D413" s="13">
        <v>300</v>
      </c>
      <c r="E413" s="13">
        <v>1058</v>
      </c>
      <c r="F413" s="13">
        <v>12293</v>
      </c>
      <c r="G413" s="13">
        <v>8.5999999999999993E-2</v>
      </c>
      <c r="H413" s="3">
        <v>1999</v>
      </c>
      <c r="I413" s="13">
        <v>1999</v>
      </c>
    </row>
    <row r="414" spans="1:9" x14ac:dyDescent="0.45">
      <c r="A414" s="9">
        <v>54</v>
      </c>
      <c r="B414" s="9" t="s">
        <v>124</v>
      </c>
      <c r="C414" s="13">
        <v>48.4</v>
      </c>
      <c r="D414" s="13">
        <v>360</v>
      </c>
      <c r="E414" s="13">
        <v>1116</v>
      </c>
      <c r="F414" s="13">
        <v>14930</v>
      </c>
      <c r="G414" s="13">
        <v>7.4999999999999997E-2</v>
      </c>
      <c r="H414" s="3">
        <v>2001</v>
      </c>
      <c r="I414" s="13">
        <v>2001</v>
      </c>
    </row>
    <row r="415" spans="1:9" x14ac:dyDescent="0.45">
      <c r="A415" s="9">
        <v>54</v>
      </c>
      <c r="B415" s="9" t="s">
        <v>124</v>
      </c>
      <c r="C415" s="13">
        <v>46.4</v>
      </c>
      <c r="D415" s="13">
        <v>415</v>
      </c>
      <c r="E415" s="13">
        <v>1361</v>
      </c>
      <c r="F415" s="13">
        <v>17132</v>
      </c>
      <c r="G415" s="13">
        <v>7.9000000000000001E-2</v>
      </c>
      <c r="H415" s="3">
        <v>2003</v>
      </c>
      <c r="I415" s="13">
        <v>2003</v>
      </c>
    </row>
    <row r="416" spans="1:9" x14ac:dyDescent="0.45">
      <c r="A416" s="9">
        <v>54</v>
      </c>
      <c r="B416" s="9" t="s">
        <v>124</v>
      </c>
      <c r="C416" s="13">
        <v>51.4</v>
      </c>
      <c r="D416" s="13">
        <v>396</v>
      </c>
      <c r="E416" s="13">
        <v>1025</v>
      </c>
      <c r="F416" s="13">
        <v>15181</v>
      </c>
      <c r="G416" s="48">
        <v>6.7518608787299914E-2</v>
      </c>
      <c r="H416" s="3">
        <v>2005</v>
      </c>
      <c r="I416" s="13">
        <v>2005</v>
      </c>
    </row>
    <row r="417" spans="1:9" x14ac:dyDescent="0.45">
      <c r="A417" s="9">
        <v>54</v>
      </c>
      <c r="B417" s="9" t="s">
        <v>124</v>
      </c>
      <c r="C417" s="13">
        <v>79.599999999999994</v>
      </c>
      <c r="D417" s="13">
        <v>544</v>
      </c>
      <c r="E417" s="13">
        <v>706</v>
      </c>
      <c r="F417" s="13">
        <v>15908</v>
      </c>
      <c r="G417" s="13">
        <v>4.3999999999999997E-2</v>
      </c>
      <c r="H417" s="3">
        <v>2017</v>
      </c>
      <c r="I417" s="13">
        <v>2017</v>
      </c>
    </row>
    <row r="418" spans="1:9" x14ac:dyDescent="0.45">
      <c r="A418" s="9">
        <v>54</v>
      </c>
      <c r="B418" s="9" t="s">
        <v>124</v>
      </c>
      <c r="C418" s="13">
        <v>87.1</v>
      </c>
      <c r="D418" s="13">
        <v>600</v>
      </c>
      <c r="E418" s="13">
        <v>682</v>
      </c>
      <c r="F418" s="13">
        <v>15715</v>
      </c>
      <c r="G418" s="13">
        <v>4.2999999999999997E-2</v>
      </c>
      <c r="H418" s="3">
        <v>2019</v>
      </c>
      <c r="I418" s="13">
        <v>2019</v>
      </c>
    </row>
    <row r="419" spans="1:9" x14ac:dyDescent="0.45">
      <c r="A419" s="9">
        <v>66</v>
      </c>
      <c r="B419" s="9" t="s">
        <v>125</v>
      </c>
      <c r="C419" s="13">
        <v>9.8000000000000007</v>
      </c>
      <c r="D419" s="13">
        <v>57</v>
      </c>
      <c r="E419" s="13">
        <v>616</v>
      </c>
      <c r="F419" s="13">
        <v>6821</v>
      </c>
      <c r="G419" s="48">
        <v>0.09</v>
      </c>
      <c r="H419" s="3">
        <v>1997</v>
      </c>
      <c r="I419" s="13">
        <v>1997</v>
      </c>
    </row>
    <row r="420" spans="1:9" x14ac:dyDescent="0.45">
      <c r="A420" s="9">
        <v>66</v>
      </c>
      <c r="B420" s="9" t="s">
        <v>125</v>
      </c>
      <c r="C420" s="13">
        <v>12.7</v>
      </c>
      <c r="D420" s="13">
        <v>116</v>
      </c>
      <c r="E420" s="13">
        <v>426</v>
      </c>
      <c r="F420" s="13">
        <v>4737</v>
      </c>
      <c r="G420" s="48">
        <v>0.09</v>
      </c>
      <c r="H420" s="3">
        <v>2001</v>
      </c>
      <c r="I420" s="13">
        <v>2001</v>
      </c>
    </row>
    <row r="421" spans="1:9" x14ac:dyDescent="0.45">
      <c r="A421" s="9">
        <v>39</v>
      </c>
      <c r="B421" s="9" t="s">
        <v>126</v>
      </c>
      <c r="C421" s="13">
        <v>22.9</v>
      </c>
      <c r="D421" s="13">
        <v>213</v>
      </c>
      <c r="E421" s="13">
        <v>612</v>
      </c>
      <c r="F421" s="13">
        <v>6419</v>
      </c>
      <c r="G421" s="13">
        <v>9.5000000000000001E-2</v>
      </c>
      <c r="H421" s="3">
        <v>1997</v>
      </c>
      <c r="I421" s="13">
        <v>1997</v>
      </c>
    </row>
    <row r="422" spans="1:9" x14ac:dyDescent="0.45">
      <c r="A422" s="9">
        <v>39</v>
      </c>
      <c r="B422" s="9" t="s">
        <v>126</v>
      </c>
      <c r="C422" s="13">
        <v>25</v>
      </c>
      <c r="D422" s="13">
        <v>167</v>
      </c>
      <c r="E422" s="13">
        <v>876</v>
      </c>
      <c r="F422" s="13">
        <v>8005</v>
      </c>
      <c r="G422" s="13">
        <v>0.109</v>
      </c>
      <c r="H422" s="3">
        <v>1999</v>
      </c>
      <c r="I422" s="13">
        <v>1999</v>
      </c>
    </row>
    <row r="423" spans="1:9" x14ac:dyDescent="0.45">
      <c r="A423" s="9">
        <v>39</v>
      </c>
      <c r="B423" s="9" t="s">
        <v>126</v>
      </c>
      <c r="C423" s="13">
        <v>28.8</v>
      </c>
      <c r="D423" s="13">
        <v>191</v>
      </c>
      <c r="E423" s="13">
        <v>887</v>
      </c>
      <c r="F423" s="13">
        <v>9767</v>
      </c>
      <c r="G423" s="13">
        <v>9.0999999999999998E-2</v>
      </c>
      <c r="H423" s="3">
        <v>2001</v>
      </c>
      <c r="I423" s="13">
        <v>2001</v>
      </c>
    </row>
    <row r="424" spans="1:9" x14ac:dyDescent="0.45">
      <c r="A424" s="9">
        <v>39</v>
      </c>
      <c r="B424" s="9" t="s">
        <v>126</v>
      </c>
      <c r="C424" s="13">
        <v>30.9</v>
      </c>
      <c r="D424" s="13">
        <v>184</v>
      </c>
      <c r="E424" s="13">
        <v>898</v>
      </c>
      <c r="F424" s="13">
        <v>9488</v>
      </c>
      <c r="G424" s="13">
        <v>9.5000000000000001E-2</v>
      </c>
      <c r="H424" s="3">
        <v>2003</v>
      </c>
      <c r="I424" s="13">
        <v>2003</v>
      </c>
    </row>
    <row r="425" spans="1:9" x14ac:dyDescent="0.45">
      <c r="A425" s="9">
        <v>39</v>
      </c>
      <c r="B425" s="9" t="s">
        <v>126</v>
      </c>
      <c r="C425" s="13">
        <v>31.8</v>
      </c>
      <c r="D425" s="13">
        <v>212</v>
      </c>
      <c r="E425" s="13">
        <v>1421</v>
      </c>
      <c r="F425" s="13">
        <v>13630</v>
      </c>
      <c r="G425" s="13">
        <v>0.104</v>
      </c>
      <c r="H425" s="3">
        <v>2005</v>
      </c>
      <c r="I425" s="13">
        <v>2005</v>
      </c>
    </row>
    <row r="426" spans="1:9" x14ac:dyDescent="0.45">
      <c r="A426" s="9">
        <v>113</v>
      </c>
      <c r="B426" s="9" t="s">
        <v>127</v>
      </c>
      <c r="C426" s="13">
        <v>26.1</v>
      </c>
      <c r="D426" s="13">
        <v>202</v>
      </c>
      <c r="E426" s="13">
        <v>890</v>
      </c>
      <c r="F426" s="13">
        <v>10057</v>
      </c>
      <c r="G426" s="13">
        <v>8.7999999999999995E-2</v>
      </c>
      <c r="H426" s="3">
        <v>1999</v>
      </c>
      <c r="I426" s="13">
        <v>1999</v>
      </c>
    </row>
    <row r="427" spans="1:9" x14ac:dyDescent="0.45">
      <c r="A427" s="9">
        <v>113</v>
      </c>
      <c r="B427" s="9" t="s">
        <v>127</v>
      </c>
      <c r="C427" s="61">
        <v>27.2</v>
      </c>
      <c r="D427" s="62">
        <v>198</v>
      </c>
      <c r="E427" s="62">
        <v>827</v>
      </c>
      <c r="F427" s="62">
        <v>9628</v>
      </c>
      <c r="G427" s="48">
        <v>8.5895305359368512E-2</v>
      </c>
      <c r="H427" s="3">
        <v>2001</v>
      </c>
      <c r="I427" s="13">
        <v>2001</v>
      </c>
    </row>
    <row r="428" spans="1:9" x14ac:dyDescent="0.45">
      <c r="A428" s="9">
        <v>113</v>
      </c>
      <c r="B428" s="9" t="s">
        <v>127</v>
      </c>
      <c r="C428" s="13">
        <v>27.2</v>
      </c>
      <c r="D428" s="13">
        <v>203</v>
      </c>
      <c r="E428" s="13">
        <v>935</v>
      </c>
      <c r="F428" s="13">
        <v>9945</v>
      </c>
      <c r="G428" s="13">
        <v>9.4E-2</v>
      </c>
      <c r="H428" s="3">
        <v>2003</v>
      </c>
      <c r="I428" s="13">
        <v>2003</v>
      </c>
    </row>
    <row r="429" spans="1:9" x14ac:dyDescent="0.45">
      <c r="A429" s="9">
        <v>113</v>
      </c>
      <c r="B429" s="9" t="s">
        <v>127</v>
      </c>
      <c r="C429" s="13">
        <v>28.2</v>
      </c>
      <c r="D429" s="13">
        <v>233</v>
      </c>
      <c r="E429" s="13">
        <v>969</v>
      </c>
      <c r="F429" s="13">
        <v>10098</v>
      </c>
      <c r="G429" s="13">
        <v>9.6000000000000002E-2</v>
      </c>
      <c r="H429" s="3">
        <v>2005</v>
      </c>
      <c r="I429" s="13">
        <v>2005</v>
      </c>
    </row>
    <row r="430" spans="1:9" x14ac:dyDescent="0.45">
      <c r="A430" s="9">
        <v>159</v>
      </c>
      <c r="B430" s="9" t="s">
        <v>128</v>
      </c>
      <c r="C430" s="13">
        <v>39.4</v>
      </c>
      <c r="D430" s="13">
        <v>274</v>
      </c>
      <c r="E430" s="13">
        <v>1001</v>
      </c>
      <c r="F430" s="13">
        <v>11839</v>
      </c>
      <c r="G430" s="13">
        <v>8.5000000000000006E-2</v>
      </c>
      <c r="H430" s="3">
        <v>2002</v>
      </c>
      <c r="I430" s="13">
        <v>2002</v>
      </c>
    </row>
    <row r="431" spans="1:9" x14ac:dyDescent="0.45">
      <c r="A431" s="9">
        <v>159</v>
      </c>
      <c r="B431" s="9" t="s">
        <v>128</v>
      </c>
      <c r="C431" s="13">
        <v>43.7</v>
      </c>
      <c r="D431" s="13">
        <v>300</v>
      </c>
      <c r="E431" s="13">
        <v>809</v>
      </c>
      <c r="F431" s="13">
        <v>10795</v>
      </c>
      <c r="G431" s="13">
        <v>7.4999999999999997E-2</v>
      </c>
      <c r="H431" s="3">
        <v>2004</v>
      </c>
      <c r="I431" s="13">
        <v>2004</v>
      </c>
    </row>
    <row r="432" spans="1:9" x14ac:dyDescent="0.45">
      <c r="A432" s="9">
        <v>330</v>
      </c>
      <c r="B432" s="9" t="s">
        <v>129</v>
      </c>
      <c r="C432" s="13">
        <v>31.3</v>
      </c>
      <c r="D432" s="13">
        <v>324</v>
      </c>
      <c r="E432" s="13">
        <v>1043</v>
      </c>
      <c r="F432" s="13">
        <v>10937</v>
      </c>
      <c r="G432" s="13">
        <v>9.5000000000000001E-2</v>
      </c>
      <c r="H432" s="3">
        <v>2004</v>
      </c>
      <c r="I432" s="13">
        <v>2004</v>
      </c>
    </row>
    <row r="433" spans="1:9" x14ac:dyDescent="0.45">
      <c r="A433" s="9">
        <v>330</v>
      </c>
      <c r="B433" s="9" t="s">
        <v>129</v>
      </c>
      <c r="C433" s="13">
        <v>31.2</v>
      </c>
      <c r="D433" s="13">
        <v>213</v>
      </c>
      <c r="E433" s="13">
        <v>1112</v>
      </c>
      <c r="F433" s="13">
        <v>11387</v>
      </c>
      <c r="G433" s="13">
        <v>9.8000000000000004E-2</v>
      </c>
      <c r="H433" s="3">
        <v>2015</v>
      </c>
      <c r="I433" s="13">
        <v>2015</v>
      </c>
    </row>
    <row r="434" spans="1:9" x14ac:dyDescent="0.45">
      <c r="A434" s="9">
        <v>330</v>
      </c>
      <c r="B434" s="9" t="s">
        <v>129</v>
      </c>
      <c r="C434" s="13">
        <v>41.4</v>
      </c>
      <c r="D434" s="13">
        <v>299</v>
      </c>
      <c r="E434" s="13">
        <v>1427</v>
      </c>
      <c r="F434" s="13">
        <v>15053</v>
      </c>
      <c r="G434" s="13">
        <v>9.5000000000000001E-2</v>
      </c>
      <c r="H434" s="3">
        <v>2017</v>
      </c>
      <c r="I434" s="13">
        <v>2017</v>
      </c>
    </row>
    <row r="435" spans="1:9" x14ac:dyDescent="0.45">
      <c r="A435" s="9">
        <v>330</v>
      </c>
      <c r="B435" s="9" t="s">
        <v>129</v>
      </c>
      <c r="C435" s="13">
        <v>40.299999999999997</v>
      </c>
      <c r="D435" s="13">
        <v>271</v>
      </c>
      <c r="E435" s="13">
        <v>1333</v>
      </c>
      <c r="F435" s="13">
        <v>14864</v>
      </c>
      <c r="G435" s="48">
        <v>0.09</v>
      </c>
      <c r="H435" s="3">
        <v>2019</v>
      </c>
      <c r="I435" s="13">
        <v>2019</v>
      </c>
    </row>
    <row r="436" spans="1:9" x14ac:dyDescent="0.45">
      <c r="A436" s="9">
        <v>3</v>
      </c>
      <c r="B436" s="9" t="s">
        <v>130</v>
      </c>
      <c r="C436" s="52">
        <v>31.4</v>
      </c>
      <c r="D436" s="52">
        <v>176</v>
      </c>
      <c r="E436" s="52">
        <v>653</v>
      </c>
      <c r="F436" s="52">
        <v>8553</v>
      </c>
      <c r="G436" s="54">
        <v>7.6347480416228228E-2</v>
      </c>
      <c r="H436" s="3">
        <v>1995</v>
      </c>
      <c r="I436" s="13">
        <v>1995</v>
      </c>
    </row>
    <row r="437" spans="1:9" x14ac:dyDescent="0.45">
      <c r="A437" s="9">
        <v>3</v>
      </c>
      <c r="B437" s="9" t="s">
        <v>130</v>
      </c>
      <c r="C437" s="13">
        <v>34.1</v>
      </c>
      <c r="D437" s="13">
        <v>245</v>
      </c>
      <c r="E437" s="13">
        <v>894</v>
      </c>
      <c r="F437" s="13">
        <v>10978</v>
      </c>
      <c r="G437" s="13">
        <v>8.1000000000000003E-2</v>
      </c>
      <c r="H437" s="3">
        <v>1997</v>
      </c>
      <c r="I437" s="13">
        <v>1997</v>
      </c>
    </row>
    <row r="438" spans="1:9" x14ac:dyDescent="0.45">
      <c r="A438" s="9">
        <v>3</v>
      </c>
      <c r="B438" s="9" t="s">
        <v>130</v>
      </c>
      <c r="C438" s="13">
        <v>32.4</v>
      </c>
      <c r="D438" s="13">
        <v>230</v>
      </c>
      <c r="E438" s="13">
        <v>849</v>
      </c>
      <c r="F438" s="13">
        <v>12043</v>
      </c>
      <c r="G438" s="48">
        <v>7.0000000000000007E-2</v>
      </c>
      <c r="H438" s="3">
        <v>2003</v>
      </c>
      <c r="I438" s="13">
        <v>2003</v>
      </c>
    </row>
    <row r="439" spans="1:9" x14ac:dyDescent="0.45">
      <c r="A439" s="9">
        <v>117</v>
      </c>
      <c r="B439" s="9" t="s">
        <v>131</v>
      </c>
      <c r="C439" s="13">
        <v>102</v>
      </c>
      <c r="D439" s="13">
        <v>594</v>
      </c>
      <c r="E439" s="13">
        <v>281</v>
      </c>
      <c r="F439" s="13">
        <v>10071</v>
      </c>
      <c r="G439" s="48">
        <v>2.7901896534604308E-2</v>
      </c>
      <c r="H439" s="3">
        <v>1999</v>
      </c>
      <c r="I439" s="13">
        <v>1999</v>
      </c>
    </row>
    <row r="440" spans="1:9" x14ac:dyDescent="0.45">
      <c r="A440" s="9">
        <v>117</v>
      </c>
      <c r="B440" s="9" t="s">
        <v>131</v>
      </c>
      <c r="C440" s="13">
        <v>106.4</v>
      </c>
      <c r="D440" s="13">
        <v>666</v>
      </c>
      <c r="E440" s="13">
        <v>421</v>
      </c>
      <c r="F440" s="13">
        <v>13919</v>
      </c>
      <c r="G440" s="48">
        <v>3.0246425748976218E-2</v>
      </c>
      <c r="H440" s="3">
        <v>2001</v>
      </c>
      <c r="I440" s="13">
        <v>2001</v>
      </c>
    </row>
    <row r="441" spans="1:9" x14ac:dyDescent="0.45">
      <c r="A441" s="9">
        <v>117</v>
      </c>
      <c r="B441" s="9" t="s">
        <v>131</v>
      </c>
      <c r="C441" s="13">
        <v>95.7</v>
      </c>
      <c r="D441" s="13">
        <v>635</v>
      </c>
      <c r="E441" s="13">
        <v>417</v>
      </c>
      <c r="F441" s="13">
        <v>13604</v>
      </c>
      <c r="G441" s="13">
        <v>3.1E-2</v>
      </c>
      <c r="H441" s="3">
        <v>2003</v>
      </c>
      <c r="I441" s="13">
        <v>2003</v>
      </c>
    </row>
    <row r="442" spans="1:9" x14ac:dyDescent="0.45">
      <c r="A442" s="9">
        <v>353</v>
      </c>
      <c r="B442" s="9" t="s">
        <v>132</v>
      </c>
      <c r="C442" s="13">
        <v>37.299999999999997</v>
      </c>
      <c r="D442" s="13">
        <v>279</v>
      </c>
      <c r="E442" s="13">
        <v>744</v>
      </c>
      <c r="F442" s="13">
        <v>12442</v>
      </c>
      <c r="G442" s="48">
        <v>0.06</v>
      </c>
      <c r="H442" s="3">
        <v>2005</v>
      </c>
      <c r="I442" s="13">
        <v>2005</v>
      </c>
    </row>
    <row r="443" spans="1:9" x14ac:dyDescent="0.45">
      <c r="A443" s="9">
        <v>353</v>
      </c>
      <c r="B443" s="9" t="s">
        <v>132</v>
      </c>
      <c r="C443" s="13">
        <v>66.400000000000006</v>
      </c>
      <c r="D443" s="13">
        <v>522</v>
      </c>
      <c r="E443" s="13">
        <v>575</v>
      </c>
      <c r="F443" s="13">
        <v>13975</v>
      </c>
      <c r="G443" s="13">
        <v>4.1000000000000002E-2</v>
      </c>
      <c r="H443" s="3">
        <v>2015</v>
      </c>
      <c r="I443" s="13">
        <v>2015</v>
      </c>
    </row>
    <row r="444" spans="1:9" x14ac:dyDescent="0.45">
      <c r="A444" s="9">
        <v>102</v>
      </c>
      <c r="B444" s="9" t="s">
        <v>133</v>
      </c>
      <c r="C444" s="13">
        <v>30.9</v>
      </c>
      <c r="D444" s="13">
        <v>237</v>
      </c>
      <c r="E444" s="13">
        <v>1422</v>
      </c>
      <c r="F444" s="13">
        <v>13726</v>
      </c>
      <c r="G444" s="13">
        <v>0.104</v>
      </c>
      <c r="H444" s="3">
        <v>2003</v>
      </c>
      <c r="I444" s="13">
        <v>2003</v>
      </c>
    </row>
    <row r="445" spans="1:9" x14ac:dyDescent="0.45">
      <c r="A445" s="9">
        <v>102</v>
      </c>
      <c r="B445" s="9" t="s">
        <v>133</v>
      </c>
      <c r="C445" s="13">
        <v>28.2</v>
      </c>
      <c r="D445" s="13">
        <v>222</v>
      </c>
      <c r="E445" s="13">
        <v>1648</v>
      </c>
      <c r="F445" s="13">
        <v>15739</v>
      </c>
      <c r="G445" s="13">
        <v>0.105</v>
      </c>
      <c r="H445" s="3">
        <v>2015</v>
      </c>
      <c r="I445" s="13">
        <v>2015</v>
      </c>
    </row>
    <row r="446" spans="1:9" x14ac:dyDescent="0.45">
      <c r="A446" s="9">
        <v>102</v>
      </c>
      <c r="B446" s="9" t="s">
        <v>133</v>
      </c>
      <c r="C446" s="13">
        <v>35.6</v>
      </c>
      <c r="D446" s="13">
        <v>313</v>
      </c>
      <c r="E446" s="13">
        <v>1670</v>
      </c>
      <c r="F446" s="13">
        <v>15755</v>
      </c>
      <c r="G446" s="13">
        <v>0.106</v>
      </c>
      <c r="H446" s="3">
        <v>2017</v>
      </c>
      <c r="I446" s="13">
        <v>2017</v>
      </c>
    </row>
    <row r="447" spans="1:9" x14ac:dyDescent="0.45">
      <c r="A447" s="9">
        <v>102</v>
      </c>
      <c r="B447" s="9" t="s">
        <v>133</v>
      </c>
      <c r="C447" s="13">
        <v>35</v>
      </c>
      <c r="D447" s="13">
        <v>318</v>
      </c>
      <c r="E447" s="13">
        <v>1694</v>
      </c>
      <c r="F447" s="13">
        <v>16189</v>
      </c>
      <c r="G447" s="13">
        <v>0.105</v>
      </c>
      <c r="H447" s="3">
        <v>2019</v>
      </c>
      <c r="I447" s="13">
        <v>2019</v>
      </c>
    </row>
    <row r="448" spans="1:9" x14ac:dyDescent="0.45">
      <c r="A448" s="9">
        <v>34</v>
      </c>
      <c r="B448" s="9" t="s">
        <v>134</v>
      </c>
      <c r="C448" s="13">
        <v>14.3</v>
      </c>
      <c r="D448" s="13">
        <v>84</v>
      </c>
      <c r="E448" s="13">
        <v>435</v>
      </c>
      <c r="F448" s="13">
        <v>4547</v>
      </c>
      <c r="G448" s="13">
        <v>9.6000000000000002E-2</v>
      </c>
      <c r="H448" s="3">
        <v>1996</v>
      </c>
      <c r="I448" s="13">
        <v>1996</v>
      </c>
    </row>
    <row r="449" spans="1:9" x14ac:dyDescent="0.45">
      <c r="A449" s="9">
        <v>307</v>
      </c>
      <c r="B449" s="9" t="s">
        <v>135</v>
      </c>
      <c r="C449" s="13">
        <v>15.3</v>
      </c>
      <c r="D449" s="13">
        <v>86</v>
      </c>
      <c r="E449" s="13">
        <v>509</v>
      </c>
      <c r="F449" s="13">
        <v>5586</v>
      </c>
      <c r="G449" s="13">
        <v>9.0999999999999998E-2</v>
      </c>
      <c r="H449" s="3">
        <v>2004</v>
      </c>
      <c r="I449" s="13">
        <v>2004</v>
      </c>
    </row>
    <row r="450" spans="1:9" x14ac:dyDescent="0.45">
      <c r="A450" s="9">
        <v>307</v>
      </c>
      <c r="B450" s="9" t="s">
        <v>135</v>
      </c>
      <c r="C450" s="13">
        <v>11.6</v>
      </c>
      <c r="D450" s="13">
        <v>165</v>
      </c>
      <c r="E450" s="13">
        <v>416</v>
      </c>
      <c r="F450" s="13">
        <v>4803</v>
      </c>
      <c r="G450" s="13">
        <v>8.6999999999999994E-2</v>
      </c>
      <c r="H450" s="3">
        <v>2015</v>
      </c>
      <c r="I450" s="13">
        <v>2015</v>
      </c>
    </row>
    <row r="451" spans="1:9" x14ac:dyDescent="0.45">
      <c r="A451" s="9">
        <v>307</v>
      </c>
      <c r="B451" s="9" t="s">
        <v>135</v>
      </c>
      <c r="C451" s="13">
        <v>16</v>
      </c>
      <c r="D451" s="13">
        <v>98</v>
      </c>
      <c r="E451" s="13">
        <v>543</v>
      </c>
      <c r="F451" s="13">
        <v>6037</v>
      </c>
      <c r="G451" s="48">
        <v>0.09</v>
      </c>
      <c r="H451" s="3">
        <v>2017</v>
      </c>
      <c r="I451" s="13">
        <v>2017</v>
      </c>
    </row>
    <row r="452" spans="1:9" x14ac:dyDescent="0.45">
      <c r="A452" s="9">
        <v>307</v>
      </c>
      <c r="B452" s="9" t="s">
        <v>135</v>
      </c>
      <c r="C452" s="13">
        <v>18.100000000000001</v>
      </c>
      <c r="D452" s="13">
        <v>151</v>
      </c>
      <c r="E452" s="13">
        <v>566</v>
      </c>
      <c r="F452" s="13">
        <v>6244</v>
      </c>
      <c r="G452" s="13">
        <v>9.0999999999999998E-2</v>
      </c>
      <c r="H452" s="3">
        <v>2019</v>
      </c>
      <c r="I452" s="13">
        <v>2019</v>
      </c>
    </row>
    <row r="453" spans="1:9" x14ac:dyDescent="0.45">
      <c r="A453" s="9">
        <v>333</v>
      </c>
      <c r="B453" s="9" t="s">
        <v>136</v>
      </c>
      <c r="C453" s="13">
        <v>37.299999999999997</v>
      </c>
      <c r="D453" s="13">
        <v>279</v>
      </c>
      <c r="E453" s="13">
        <v>1677</v>
      </c>
      <c r="F453" s="13">
        <v>16140</v>
      </c>
      <c r="G453" s="13">
        <v>0.104</v>
      </c>
      <c r="H453" s="3">
        <v>2004</v>
      </c>
      <c r="I453" s="13">
        <v>2004</v>
      </c>
    </row>
    <row r="454" spans="1:9" x14ac:dyDescent="0.45">
      <c r="A454" s="9">
        <v>269</v>
      </c>
      <c r="B454" s="9" t="s">
        <v>137</v>
      </c>
      <c r="C454" s="13">
        <v>56.3</v>
      </c>
      <c r="D454" s="13">
        <v>360</v>
      </c>
      <c r="E454" s="13">
        <v>276</v>
      </c>
      <c r="F454" s="13">
        <v>5745</v>
      </c>
      <c r="G454" s="13">
        <v>4.8000000000000001E-2</v>
      </c>
      <c r="H454" s="3">
        <v>2003</v>
      </c>
      <c r="I454" s="13">
        <v>2003</v>
      </c>
    </row>
    <row r="455" spans="1:9" x14ac:dyDescent="0.45">
      <c r="A455" s="9">
        <v>269</v>
      </c>
      <c r="B455" s="9" t="s">
        <v>137</v>
      </c>
      <c r="C455" s="13">
        <v>55.1</v>
      </c>
      <c r="D455" s="13">
        <v>349</v>
      </c>
      <c r="E455" s="13">
        <v>530</v>
      </c>
      <c r="F455" s="13">
        <v>9574</v>
      </c>
      <c r="G455" s="13">
        <v>5.5E-2</v>
      </c>
      <c r="H455" s="3">
        <v>2004</v>
      </c>
      <c r="I455" s="13">
        <v>2004</v>
      </c>
    </row>
    <row r="456" spans="1:9" x14ac:dyDescent="0.45">
      <c r="A456" s="9">
        <v>269</v>
      </c>
      <c r="B456" s="9" t="s">
        <v>137</v>
      </c>
      <c r="C456" s="13">
        <v>61</v>
      </c>
      <c r="D456" s="13">
        <v>359</v>
      </c>
      <c r="E456" s="13">
        <v>356</v>
      </c>
      <c r="F456" s="13">
        <v>7161</v>
      </c>
      <c r="G456" s="48">
        <v>0.05</v>
      </c>
      <c r="H456" s="3">
        <v>2005</v>
      </c>
      <c r="I456" s="13">
        <v>2005</v>
      </c>
    </row>
    <row r="457" spans="1:9" x14ac:dyDescent="0.45">
      <c r="A457" s="9">
        <v>317</v>
      </c>
      <c r="B457" s="9" t="s">
        <v>138</v>
      </c>
      <c r="C457" s="13">
        <v>23.2</v>
      </c>
      <c r="D457" s="13">
        <v>166</v>
      </c>
      <c r="E457" s="13">
        <v>847</v>
      </c>
      <c r="F457" s="13">
        <v>8380</v>
      </c>
      <c r="G457" s="13">
        <v>0.10100000000000001</v>
      </c>
      <c r="H457" s="3">
        <v>2004</v>
      </c>
      <c r="I457" s="13">
        <v>2004</v>
      </c>
    </row>
    <row r="458" spans="1:9" x14ac:dyDescent="0.45">
      <c r="A458" s="9">
        <v>317</v>
      </c>
      <c r="B458" s="9" t="s">
        <v>138</v>
      </c>
      <c r="C458" s="13">
        <v>30.2</v>
      </c>
      <c r="D458" s="13">
        <v>206</v>
      </c>
      <c r="E458" s="13">
        <v>1318</v>
      </c>
      <c r="F458" s="13">
        <v>13070</v>
      </c>
      <c r="G458" s="13">
        <v>0.10100000000000001</v>
      </c>
      <c r="H458" s="3">
        <v>2016</v>
      </c>
      <c r="I458" s="13">
        <v>2016</v>
      </c>
    </row>
    <row r="459" spans="1:9" x14ac:dyDescent="0.45">
      <c r="A459" s="9">
        <v>264</v>
      </c>
      <c r="B459" s="9" t="s">
        <v>139</v>
      </c>
      <c r="C459" s="13">
        <v>28.9</v>
      </c>
      <c r="D459" s="13">
        <v>235</v>
      </c>
      <c r="E459" s="13">
        <v>1173</v>
      </c>
      <c r="F459" s="13">
        <v>11515</v>
      </c>
      <c r="G459" s="13">
        <v>0.10199999999999999</v>
      </c>
      <c r="H459" s="3">
        <v>2003</v>
      </c>
      <c r="I459" s="13">
        <v>2003</v>
      </c>
    </row>
    <row r="460" spans="1:9" x14ac:dyDescent="0.45">
      <c r="A460" s="9">
        <v>82</v>
      </c>
      <c r="B460" s="9" t="s">
        <v>140</v>
      </c>
      <c r="C460" s="13">
        <v>24.9</v>
      </c>
      <c r="D460" s="13">
        <v>188</v>
      </c>
      <c r="E460" s="13">
        <v>500</v>
      </c>
      <c r="F460" s="13">
        <v>5712</v>
      </c>
      <c r="G460" s="13">
        <v>8.7999999999999995E-2</v>
      </c>
      <c r="H460" s="3">
        <v>2000</v>
      </c>
      <c r="I460" s="13">
        <v>2000</v>
      </c>
    </row>
    <row r="461" spans="1:9" x14ac:dyDescent="0.45">
      <c r="A461" s="9">
        <v>82</v>
      </c>
      <c r="B461" s="9" t="s">
        <v>140</v>
      </c>
      <c r="C461" s="13">
        <v>36.299999999999997</v>
      </c>
      <c r="D461" s="13">
        <v>269</v>
      </c>
      <c r="E461" s="13">
        <v>890</v>
      </c>
      <c r="F461" s="13">
        <v>10040</v>
      </c>
      <c r="G461" s="13">
        <v>8.8999999999999996E-2</v>
      </c>
      <c r="H461" s="3">
        <v>2002</v>
      </c>
      <c r="I461" s="13">
        <v>2002</v>
      </c>
    </row>
    <row r="462" spans="1:9" x14ac:dyDescent="0.45">
      <c r="A462" s="9">
        <v>230</v>
      </c>
      <c r="B462" s="9" t="s">
        <v>141</v>
      </c>
      <c r="C462" s="52">
        <v>38.5</v>
      </c>
      <c r="D462" s="52">
        <v>248</v>
      </c>
      <c r="E462" s="52">
        <v>914</v>
      </c>
      <c r="F462" s="52">
        <v>11190</v>
      </c>
      <c r="G462" s="54">
        <v>8.168007149240393E-2</v>
      </c>
      <c r="H462" s="3">
        <v>2002</v>
      </c>
      <c r="I462" s="13">
        <v>2002</v>
      </c>
    </row>
    <row r="463" spans="1:9" x14ac:dyDescent="0.45">
      <c r="A463" s="9">
        <v>230</v>
      </c>
      <c r="B463" s="9" t="s">
        <v>141</v>
      </c>
      <c r="C463" s="13">
        <v>36.700000000000003</v>
      </c>
      <c r="D463" s="13">
        <v>265</v>
      </c>
      <c r="E463" s="13">
        <v>830</v>
      </c>
      <c r="F463" s="13">
        <v>9748</v>
      </c>
      <c r="G463" s="13">
        <v>8.5000000000000006E-2</v>
      </c>
      <c r="H463" s="3">
        <v>2003</v>
      </c>
      <c r="I463" s="13">
        <v>2003</v>
      </c>
    </row>
    <row r="464" spans="1:9" x14ac:dyDescent="0.45">
      <c r="A464" s="9">
        <v>230</v>
      </c>
      <c r="B464" s="9" t="s">
        <v>141</v>
      </c>
      <c r="C464" s="13">
        <v>39.299999999999997</v>
      </c>
      <c r="D464" s="13">
        <v>290</v>
      </c>
      <c r="E464" s="13">
        <v>1102</v>
      </c>
      <c r="F464" s="13">
        <v>12426</v>
      </c>
      <c r="G464" s="13">
        <v>8.8999999999999996E-2</v>
      </c>
      <c r="H464" s="3">
        <v>2004</v>
      </c>
      <c r="I464" s="13">
        <v>2004</v>
      </c>
    </row>
    <row r="465" spans="1:9" x14ac:dyDescent="0.45">
      <c r="A465" s="9">
        <v>231</v>
      </c>
      <c r="B465" s="9" t="s">
        <v>142</v>
      </c>
      <c r="C465" s="13">
        <v>25.4</v>
      </c>
      <c r="D465" s="13">
        <v>165</v>
      </c>
      <c r="E465" s="13">
        <v>723</v>
      </c>
      <c r="F465" s="13">
        <v>8117</v>
      </c>
      <c r="G465" s="13">
        <v>8.8999999999999996E-2</v>
      </c>
      <c r="H465" s="3">
        <v>2002</v>
      </c>
      <c r="I465" s="13">
        <v>2002</v>
      </c>
    </row>
    <row r="466" spans="1:9" x14ac:dyDescent="0.45">
      <c r="A466" s="9">
        <v>231</v>
      </c>
      <c r="B466" s="9" t="s">
        <v>142</v>
      </c>
      <c r="C466" s="13">
        <v>28.7</v>
      </c>
      <c r="D466" s="13">
        <v>235</v>
      </c>
      <c r="E466" s="13">
        <v>1296</v>
      </c>
      <c r="F466" s="13">
        <v>12258</v>
      </c>
      <c r="G466" s="13">
        <v>0.106</v>
      </c>
      <c r="H466" s="3">
        <v>2004</v>
      </c>
      <c r="I466" s="13">
        <v>2004</v>
      </c>
    </row>
    <row r="467" spans="1:9" x14ac:dyDescent="0.45">
      <c r="A467" s="9">
        <v>21</v>
      </c>
      <c r="B467" s="9" t="s">
        <v>143</v>
      </c>
      <c r="C467" s="49">
        <v>36.6</v>
      </c>
      <c r="D467" s="49">
        <v>281</v>
      </c>
      <c r="E467" s="49">
        <v>869</v>
      </c>
      <c r="F467" s="49">
        <v>10773</v>
      </c>
      <c r="G467" s="49">
        <v>8.1000000000000003E-2</v>
      </c>
      <c r="H467" s="3">
        <v>1996</v>
      </c>
      <c r="I467" s="13">
        <v>1996</v>
      </c>
    </row>
    <row r="468" spans="1:9" x14ac:dyDescent="0.45">
      <c r="A468" s="9">
        <v>21</v>
      </c>
      <c r="B468" s="9" t="s">
        <v>143</v>
      </c>
      <c r="C468" s="49">
        <v>41</v>
      </c>
      <c r="D468" s="49">
        <v>290</v>
      </c>
      <c r="E468" s="49">
        <v>1246</v>
      </c>
      <c r="F468" s="49">
        <v>14056</v>
      </c>
      <c r="G468" s="49">
        <v>8.8999999999999996E-2</v>
      </c>
      <c r="H468" s="3">
        <v>1998</v>
      </c>
      <c r="I468" s="13">
        <v>1998</v>
      </c>
    </row>
    <row r="469" spans="1:9" x14ac:dyDescent="0.45">
      <c r="A469" s="9">
        <v>21</v>
      </c>
      <c r="B469" s="9" t="s">
        <v>143</v>
      </c>
      <c r="C469" s="49">
        <v>34.6</v>
      </c>
      <c r="D469" s="49">
        <v>287</v>
      </c>
      <c r="E469" s="49">
        <v>910</v>
      </c>
      <c r="F469" s="49">
        <v>11711</v>
      </c>
      <c r="G469" s="49">
        <v>7.8E-2</v>
      </c>
      <c r="H469" s="3">
        <v>2000</v>
      </c>
      <c r="I469" s="13">
        <v>2000</v>
      </c>
    </row>
    <row r="470" spans="1:9" x14ac:dyDescent="0.45">
      <c r="A470" s="9">
        <v>21</v>
      </c>
      <c r="B470" s="9" t="s">
        <v>143</v>
      </c>
      <c r="C470" s="49">
        <v>37.299999999999997</v>
      </c>
      <c r="D470" s="49">
        <v>294</v>
      </c>
      <c r="E470" s="49">
        <v>949</v>
      </c>
      <c r="F470" s="49">
        <v>12217</v>
      </c>
      <c r="G470" s="49">
        <v>7.8E-2</v>
      </c>
      <c r="H470" s="3">
        <v>2002</v>
      </c>
      <c r="I470" s="13">
        <v>2002</v>
      </c>
    </row>
    <row r="471" spans="1:9" x14ac:dyDescent="0.45">
      <c r="A471" s="9">
        <v>126</v>
      </c>
      <c r="B471" s="9" t="s">
        <v>144</v>
      </c>
      <c r="C471" s="49">
        <v>31.8</v>
      </c>
      <c r="D471" s="49">
        <v>231</v>
      </c>
      <c r="E471" s="49">
        <v>771</v>
      </c>
      <c r="F471" s="49">
        <v>8073</v>
      </c>
      <c r="G471" s="49">
        <v>9.6000000000000002E-2</v>
      </c>
      <c r="H471" s="3">
        <v>1999</v>
      </c>
      <c r="I471" s="13">
        <v>1999</v>
      </c>
    </row>
    <row r="472" spans="1:9" x14ac:dyDescent="0.45">
      <c r="A472" s="9">
        <v>126</v>
      </c>
      <c r="B472" s="9" t="s">
        <v>144</v>
      </c>
      <c r="C472" s="49">
        <v>28.9</v>
      </c>
      <c r="D472" s="49">
        <v>241</v>
      </c>
      <c r="E472" s="49">
        <v>893</v>
      </c>
      <c r="F472" s="49">
        <v>9632</v>
      </c>
      <c r="G472" s="49">
        <v>9.2999999999999999E-2</v>
      </c>
      <c r="H472" s="3">
        <v>2001</v>
      </c>
      <c r="I472" s="13">
        <v>2001</v>
      </c>
    </row>
    <row r="473" spans="1:9" x14ac:dyDescent="0.45">
      <c r="A473" s="9">
        <v>126</v>
      </c>
      <c r="B473" s="9" t="s">
        <v>144</v>
      </c>
      <c r="C473" s="49">
        <v>28.2</v>
      </c>
      <c r="D473" s="49">
        <v>238</v>
      </c>
      <c r="E473" s="49">
        <v>886</v>
      </c>
      <c r="F473" s="49">
        <v>9316</v>
      </c>
      <c r="G473" s="49">
        <v>9.5000000000000001E-2</v>
      </c>
      <c r="H473" s="3">
        <v>2003</v>
      </c>
      <c r="I473" s="13">
        <v>2003</v>
      </c>
    </row>
    <row r="474" spans="1:9" x14ac:dyDescent="0.45">
      <c r="A474" s="9">
        <v>126</v>
      </c>
      <c r="B474" s="9" t="s">
        <v>144</v>
      </c>
      <c r="C474" s="49">
        <v>51.3</v>
      </c>
      <c r="D474" s="49">
        <v>362</v>
      </c>
      <c r="E474" s="49">
        <v>889</v>
      </c>
      <c r="F474" s="49">
        <v>13817</v>
      </c>
      <c r="G474" s="49">
        <v>6.4000000000000001E-2</v>
      </c>
      <c r="H474" s="3">
        <v>2016</v>
      </c>
      <c r="I474" s="13">
        <v>2016</v>
      </c>
    </row>
    <row r="475" spans="1:9" x14ac:dyDescent="0.45">
      <c r="A475" s="9">
        <v>190</v>
      </c>
      <c r="B475" s="9" t="s">
        <v>145</v>
      </c>
      <c r="C475" s="49">
        <v>24.7</v>
      </c>
      <c r="D475" s="49">
        <v>160</v>
      </c>
      <c r="E475" s="49">
        <v>685</v>
      </c>
      <c r="F475" s="49">
        <v>8199</v>
      </c>
      <c r="G475" s="49">
        <v>8.4000000000000005E-2</v>
      </c>
      <c r="H475" s="3">
        <v>2001</v>
      </c>
      <c r="I475" s="13">
        <v>2001</v>
      </c>
    </row>
    <row r="476" spans="1:9" x14ac:dyDescent="0.45">
      <c r="A476" s="9">
        <v>190</v>
      </c>
      <c r="B476" s="9" t="s">
        <v>145</v>
      </c>
      <c r="C476" s="49">
        <v>23.8</v>
      </c>
      <c r="D476" s="49">
        <v>150</v>
      </c>
      <c r="E476" s="49">
        <v>824</v>
      </c>
      <c r="F476" s="49">
        <v>9144</v>
      </c>
      <c r="G476" s="49">
        <v>0.09</v>
      </c>
      <c r="H476" s="3">
        <v>2003</v>
      </c>
      <c r="I476" s="13">
        <v>2003</v>
      </c>
    </row>
    <row r="477" spans="1:9" x14ac:dyDescent="0.45">
      <c r="A477" s="9">
        <v>190</v>
      </c>
      <c r="B477" s="9" t="s">
        <v>145</v>
      </c>
      <c r="C477" s="49">
        <v>28.7</v>
      </c>
      <c r="D477" s="49">
        <v>230</v>
      </c>
      <c r="E477" s="49">
        <v>1028</v>
      </c>
      <c r="F477" s="49">
        <v>10360</v>
      </c>
      <c r="G477" s="49">
        <v>9.9000000000000005E-2</v>
      </c>
      <c r="H477" s="3">
        <v>2005</v>
      </c>
      <c r="I477" s="13">
        <v>2005</v>
      </c>
    </row>
    <row r="478" spans="1:9" x14ac:dyDescent="0.45">
      <c r="A478" s="9">
        <v>190</v>
      </c>
      <c r="B478" s="9" t="s">
        <v>145</v>
      </c>
      <c r="C478" s="49">
        <v>27.6</v>
      </c>
      <c r="D478" s="49">
        <v>190</v>
      </c>
      <c r="E478" s="49">
        <v>1245</v>
      </c>
      <c r="F478" s="49">
        <v>11848</v>
      </c>
      <c r="G478" s="49">
        <v>0.105</v>
      </c>
      <c r="H478" s="3">
        <v>2016</v>
      </c>
      <c r="I478" s="13">
        <v>2016</v>
      </c>
    </row>
    <row r="479" spans="1:9" x14ac:dyDescent="0.45">
      <c r="A479" s="9">
        <v>190</v>
      </c>
      <c r="B479" s="9" t="s">
        <v>145</v>
      </c>
      <c r="C479" s="49">
        <v>29.5</v>
      </c>
      <c r="D479" s="49">
        <v>183</v>
      </c>
      <c r="E479" s="49">
        <v>1306</v>
      </c>
      <c r="F479" s="49">
        <v>13082</v>
      </c>
      <c r="G479" s="49">
        <v>0.1</v>
      </c>
      <c r="H479" s="3">
        <v>2018</v>
      </c>
      <c r="I479" s="13">
        <v>2018</v>
      </c>
    </row>
    <row r="480" spans="1:9" x14ac:dyDescent="0.45">
      <c r="A480" s="9">
        <v>144</v>
      </c>
      <c r="B480" s="9" t="s">
        <v>146</v>
      </c>
      <c r="C480" s="49">
        <v>32.299999999999997</v>
      </c>
      <c r="D480" s="49">
        <v>314</v>
      </c>
      <c r="E480" s="49">
        <v>839</v>
      </c>
      <c r="F480" s="49">
        <v>9734</v>
      </c>
      <c r="G480" s="49">
        <v>8.5999999999999993E-2</v>
      </c>
      <c r="H480" s="3">
        <v>2000</v>
      </c>
      <c r="I480" s="13">
        <v>2000</v>
      </c>
    </row>
    <row r="481" spans="1:9" x14ac:dyDescent="0.45">
      <c r="A481" s="9">
        <v>144</v>
      </c>
      <c r="B481" s="9" t="s">
        <v>146</v>
      </c>
      <c r="C481" s="49">
        <v>34</v>
      </c>
      <c r="D481" s="49">
        <v>263</v>
      </c>
      <c r="E481" s="49">
        <v>1046</v>
      </c>
      <c r="F481" s="49">
        <v>11365</v>
      </c>
      <c r="G481" s="49">
        <v>9.1999999999999998E-2</v>
      </c>
      <c r="H481" s="3">
        <v>2001</v>
      </c>
      <c r="I481" s="13">
        <v>2001</v>
      </c>
    </row>
    <row r="482" spans="1:9" x14ac:dyDescent="0.45">
      <c r="A482" s="9">
        <v>227</v>
      </c>
      <c r="B482" s="9" t="s">
        <v>147</v>
      </c>
      <c r="C482" s="49">
        <v>39.6</v>
      </c>
      <c r="D482" s="49">
        <v>295</v>
      </c>
      <c r="E482" s="49">
        <v>1237</v>
      </c>
      <c r="F482" s="49">
        <v>12784</v>
      </c>
      <c r="G482" s="49">
        <v>9.7000000000000003E-2</v>
      </c>
      <c r="H482" s="3">
        <v>2002</v>
      </c>
      <c r="I482" s="13">
        <v>2002</v>
      </c>
    </row>
    <row r="483" spans="1:9" x14ac:dyDescent="0.45">
      <c r="A483" s="9">
        <v>227</v>
      </c>
      <c r="B483" s="9" t="s">
        <v>147</v>
      </c>
      <c r="C483" s="49">
        <v>39.4</v>
      </c>
      <c r="D483" s="49">
        <v>283</v>
      </c>
      <c r="E483" s="49">
        <v>1110</v>
      </c>
      <c r="F483" s="49">
        <v>10163</v>
      </c>
      <c r="G483" s="49">
        <v>0.109</v>
      </c>
      <c r="H483" s="32">
        <v>38111</v>
      </c>
      <c r="I483" s="13">
        <v>2004</v>
      </c>
    </row>
    <row r="484" spans="1:9" x14ac:dyDescent="0.45">
      <c r="A484" s="9">
        <v>227</v>
      </c>
      <c r="B484" s="9" t="s">
        <v>147</v>
      </c>
      <c r="C484" s="49">
        <v>37.5</v>
      </c>
      <c r="D484" s="49">
        <v>284</v>
      </c>
      <c r="E484" s="49">
        <v>1385</v>
      </c>
      <c r="F484" s="49">
        <v>13588</v>
      </c>
      <c r="G484" s="49">
        <v>0.10199999999999999</v>
      </c>
      <c r="H484" s="32">
        <v>38330</v>
      </c>
      <c r="I484" s="13">
        <v>2004</v>
      </c>
    </row>
    <row r="485" spans="1:9" x14ac:dyDescent="0.45">
      <c r="A485" s="9">
        <v>227</v>
      </c>
      <c r="B485" s="9" t="s">
        <v>147</v>
      </c>
      <c r="C485" s="49">
        <v>38.6</v>
      </c>
      <c r="D485" s="49">
        <v>264</v>
      </c>
      <c r="E485" s="49">
        <v>1388</v>
      </c>
      <c r="F485" s="49">
        <v>13384</v>
      </c>
      <c r="G485" s="49">
        <v>0.104</v>
      </c>
      <c r="H485" s="3">
        <v>2016</v>
      </c>
      <c r="I485" s="13">
        <v>2016</v>
      </c>
    </row>
    <row r="486" spans="1:9" x14ac:dyDescent="0.45">
      <c r="A486" s="9">
        <v>227</v>
      </c>
      <c r="B486" s="9" t="s">
        <v>147</v>
      </c>
      <c r="C486" s="49">
        <v>42.3</v>
      </c>
      <c r="D486" s="49">
        <v>306</v>
      </c>
      <c r="E486" s="49">
        <v>1336</v>
      </c>
      <c r="F486" s="49">
        <v>13285</v>
      </c>
      <c r="G486" s="49">
        <v>0.10100000000000001</v>
      </c>
      <c r="H486" s="3">
        <v>2019</v>
      </c>
      <c r="I486" s="13">
        <v>2019</v>
      </c>
    </row>
    <row r="487" spans="1:9" x14ac:dyDescent="0.45">
      <c r="A487" s="9">
        <v>309</v>
      </c>
      <c r="B487" s="9" t="s">
        <v>148</v>
      </c>
      <c r="C487" s="49">
        <v>80.5</v>
      </c>
      <c r="D487" s="49">
        <v>582</v>
      </c>
      <c r="E487" s="49">
        <v>1190</v>
      </c>
      <c r="F487" s="49">
        <v>14966</v>
      </c>
      <c r="G487" s="49">
        <v>0.08</v>
      </c>
      <c r="H487" s="3">
        <v>2004</v>
      </c>
      <c r="I487" s="13">
        <v>2004</v>
      </c>
    </row>
    <row r="488" spans="1:9" x14ac:dyDescent="0.45">
      <c r="A488" s="9">
        <v>309</v>
      </c>
      <c r="B488" s="9" t="s">
        <v>148</v>
      </c>
      <c r="C488" s="49">
        <v>98.6</v>
      </c>
      <c r="D488" s="49">
        <v>709</v>
      </c>
      <c r="E488" s="49">
        <v>555</v>
      </c>
      <c r="F488" s="49">
        <v>16103</v>
      </c>
      <c r="G488" s="49">
        <v>3.4000000000000002E-2</v>
      </c>
      <c r="H488" s="3">
        <v>2015</v>
      </c>
      <c r="I488" s="13">
        <v>2015</v>
      </c>
    </row>
    <row r="489" spans="1:9" x14ac:dyDescent="0.45">
      <c r="A489" s="9">
        <v>309</v>
      </c>
      <c r="B489" s="9" t="s">
        <v>148</v>
      </c>
      <c r="C489" s="49">
        <v>107.3</v>
      </c>
      <c r="D489" s="49">
        <v>707</v>
      </c>
      <c r="E489" s="49">
        <v>493</v>
      </c>
      <c r="F489" s="49">
        <v>14994</v>
      </c>
      <c r="G489" s="49">
        <v>3.3000000000000002E-2</v>
      </c>
      <c r="H489" s="3">
        <v>2017</v>
      </c>
      <c r="I489" s="13">
        <v>2017</v>
      </c>
    </row>
    <row r="490" spans="1:9" x14ac:dyDescent="0.45">
      <c r="A490" s="9">
        <v>309</v>
      </c>
      <c r="B490" s="9" t="s">
        <v>148</v>
      </c>
      <c r="C490" s="49">
        <v>125.3</v>
      </c>
      <c r="D490" s="49">
        <v>858</v>
      </c>
      <c r="E490" s="49">
        <v>452</v>
      </c>
      <c r="F490" s="49">
        <v>16365</v>
      </c>
      <c r="G490" s="49">
        <v>2.8000000000000001E-2</v>
      </c>
      <c r="H490" s="3">
        <v>2019</v>
      </c>
      <c r="I490" s="13">
        <v>2019</v>
      </c>
    </row>
    <row r="491" spans="1:9" x14ac:dyDescent="0.45">
      <c r="A491" s="9">
        <v>166</v>
      </c>
      <c r="B491" s="9" t="s">
        <v>149</v>
      </c>
      <c r="C491" s="49">
        <v>44.3</v>
      </c>
      <c r="D491" s="49">
        <v>316</v>
      </c>
      <c r="E491" s="49">
        <v>921</v>
      </c>
      <c r="F491" s="49">
        <v>11048</v>
      </c>
      <c r="G491" s="49">
        <v>8.3000000000000004E-2</v>
      </c>
      <c r="H491" s="3">
        <v>2000</v>
      </c>
      <c r="I491" s="13">
        <v>2000</v>
      </c>
    </row>
    <row r="492" spans="1:9" x14ac:dyDescent="0.45">
      <c r="A492" s="9">
        <v>166</v>
      </c>
      <c r="B492" s="9" t="s">
        <v>149</v>
      </c>
      <c r="C492" s="49">
        <v>46.8</v>
      </c>
      <c r="D492" s="49">
        <v>338</v>
      </c>
      <c r="E492" s="49">
        <v>1114</v>
      </c>
      <c r="F492" s="49">
        <v>13416</v>
      </c>
      <c r="G492" s="49">
        <v>8.3000000000000004E-2</v>
      </c>
      <c r="H492" s="3">
        <v>2002</v>
      </c>
      <c r="I492" s="13">
        <v>2002</v>
      </c>
    </row>
    <row r="493" spans="1:9" x14ac:dyDescent="0.45">
      <c r="A493" s="9">
        <v>166</v>
      </c>
      <c r="B493" s="9" t="s">
        <v>149</v>
      </c>
      <c r="C493" s="49">
        <v>55.1</v>
      </c>
      <c r="D493" s="49">
        <v>421</v>
      </c>
      <c r="E493" s="49">
        <v>1286</v>
      </c>
      <c r="F493" s="49">
        <v>15381</v>
      </c>
      <c r="G493" s="49">
        <v>8.4000000000000005E-2</v>
      </c>
      <c r="H493" s="3">
        <v>2004</v>
      </c>
      <c r="I493" s="13">
        <v>2004</v>
      </c>
    </row>
    <row r="494" spans="1:9" x14ac:dyDescent="0.45">
      <c r="A494" s="9">
        <v>278</v>
      </c>
      <c r="B494" s="9" t="s">
        <v>150</v>
      </c>
      <c r="C494" s="49">
        <v>35.1</v>
      </c>
      <c r="D494" s="49">
        <v>223</v>
      </c>
      <c r="E494" s="49">
        <v>1099</v>
      </c>
      <c r="F494" s="49">
        <v>12607</v>
      </c>
      <c r="G494" s="49">
        <v>8.6999999999999994E-2</v>
      </c>
      <c r="H494" s="3">
        <v>2003</v>
      </c>
      <c r="I494" s="13">
        <v>2003</v>
      </c>
    </row>
    <row r="495" spans="1:9" x14ac:dyDescent="0.45">
      <c r="A495" s="9">
        <v>278</v>
      </c>
      <c r="B495" s="9" t="s">
        <v>150</v>
      </c>
      <c r="C495" s="49">
        <v>57.7</v>
      </c>
      <c r="D495" s="49">
        <v>524</v>
      </c>
      <c r="E495" s="49">
        <v>890</v>
      </c>
      <c r="F495" s="49">
        <v>14354</v>
      </c>
      <c r="G495" s="49">
        <v>6.2E-2</v>
      </c>
      <c r="H495" s="3">
        <v>2016</v>
      </c>
      <c r="I495" s="13">
        <v>2016</v>
      </c>
    </row>
    <row r="496" spans="1:9" x14ac:dyDescent="0.45">
      <c r="A496" s="9">
        <v>278</v>
      </c>
      <c r="B496" s="9" t="s">
        <v>150</v>
      </c>
      <c r="C496" s="49">
        <v>68.099999999999994</v>
      </c>
      <c r="D496" s="49">
        <v>725</v>
      </c>
      <c r="E496" s="49">
        <v>814</v>
      </c>
      <c r="F496" s="49">
        <v>13962</v>
      </c>
      <c r="G496" s="49">
        <v>5.8000000000000003E-2</v>
      </c>
      <c r="H496" s="3">
        <v>2017</v>
      </c>
      <c r="I496" s="13">
        <v>2017</v>
      </c>
    </row>
    <row r="497" spans="1:9" x14ac:dyDescent="0.45">
      <c r="A497" s="9">
        <v>14</v>
      </c>
      <c r="B497" s="9" t="s">
        <v>151</v>
      </c>
      <c r="C497" s="49">
        <v>45.1</v>
      </c>
      <c r="D497" s="49">
        <v>350</v>
      </c>
      <c r="E497" s="49">
        <v>1609</v>
      </c>
      <c r="F497" s="49">
        <v>14394</v>
      </c>
      <c r="G497" s="49">
        <v>0.112</v>
      </c>
      <c r="H497" s="3">
        <v>1998</v>
      </c>
      <c r="I497" s="13">
        <v>1998</v>
      </c>
    </row>
    <row r="498" spans="1:9" x14ac:dyDescent="0.45">
      <c r="A498" s="9">
        <v>14</v>
      </c>
      <c r="B498" s="9" t="s">
        <v>151</v>
      </c>
      <c r="C498" s="49">
        <v>45.3</v>
      </c>
      <c r="D498" s="49">
        <v>347</v>
      </c>
      <c r="E498" s="49">
        <v>1059</v>
      </c>
      <c r="F498" s="49">
        <v>10797</v>
      </c>
      <c r="G498" s="49">
        <v>9.8000000000000004E-2</v>
      </c>
      <c r="H498" s="3">
        <v>2000</v>
      </c>
      <c r="I498" s="13">
        <v>2000</v>
      </c>
    </row>
    <row r="499" spans="1:9" x14ac:dyDescent="0.45">
      <c r="A499" s="9">
        <v>14</v>
      </c>
      <c r="B499" s="9" t="s">
        <v>151</v>
      </c>
      <c r="C499" s="49">
        <v>51.2</v>
      </c>
      <c r="D499" s="49">
        <v>379</v>
      </c>
      <c r="E499" s="49">
        <v>1472</v>
      </c>
      <c r="F499" s="49">
        <v>14536</v>
      </c>
      <c r="G499" s="49">
        <v>0.10100000000000001</v>
      </c>
      <c r="H499" s="3">
        <v>2002</v>
      </c>
      <c r="I499" s="13">
        <v>2002</v>
      </c>
    </row>
    <row r="500" spans="1:9" x14ac:dyDescent="0.45">
      <c r="A500" s="9">
        <v>14</v>
      </c>
      <c r="B500" s="9" t="s">
        <v>151</v>
      </c>
      <c r="C500" s="49">
        <v>53.6</v>
      </c>
      <c r="D500" s="49">
        <v>422</v>
      </c>
      <c r="E500" s="49">
        <v>2114</v>
      </c>
      <c r="F500" s="49">
        <v>17904</v>
      </c>
      <c r="G500" s="49">
        <v>0.11799999999999999</v>
      </c>
      <c r="H500" s="3">
        <v>2004</v>
      </c>
      <c r="I500" s="13">
        <v>2004</v>
      </c>
    </row>
    <row r="501" spans="1:9" x14ac:dyDescent="0.45">
      <c r="A501" s="9">
        <v>14</v>
      </c>
      <c r="B501" s="9" t="s">
        <v>151</v>
      </c>
      <c r="C501" s="49">
        <v>59.3</v>
      </c>
      <c r="D501" s="49">
        <v>622</v>
      </c>
      <c r="E501" s="49">
        <v>1904</v>
      </c>
      <c r="F501" s="49">
        <v>16892</v>
      </c>
      <c r="G501" s="49">
        <v>0.113</v>
      </c>
      <c r="H501" s="3">
        <v>2015</v>
      </c>
      <c r="I501" s="13">
        <v>2015</v>
      </c>
    </row>
    <row r="502" spans="1:9" x14ac:dyDescent="0.45">
      <c r="A502" s="9">
        <v>14</v>
      </c>
      <c r="B502" s="9" t="s">
        <v>151</v>
      </c>
      <c r="C502" s="49">
        <v>64.2</v>
      </c>
      <c r="D502" s="49">
        <v>495</v>
      </c>
      <c r="E502" s="49">
        <v>2335</v>
      </c>
      <c r="F502" s="49">
        <v>21961</v>
      </c>
      <c r="G502" s="49">
        <v>0.106</v>
      </c>
      <c r="H502" s="3">
        <v>2018</v>
      </c>
      <c r="I502" s="13">
        <v>2018</v>
      </c>
    </row>
    <row r="503" spans="1:9" x14ac:dyDescent="0.45">
      <c r="A503" s="9">
        <v>310</v>
      </c>
      <c r="B503" s="9" t="s">
        <v>152</v>
      </c>
      <c r="C503" s="49">
        <v>32.200000000000003</v>
      </c>
      <c r="D503" s="49">
        <v>213</v>
      </c>
      <c r="E503" s="49">
        <v>519</v>
      </c>
      <c r="F503" s="49">
        <v>7588</v>
      </c>
      <c r="G503" s="49">
        <v>0.08</v>
      </c>
      <c r="H503" s="3">
        <v>2004</v>
      </c>
      <c r="I503" s="13">
        <v>2004</v>
      </c>
    </row>
    <row r="504" spans="1:9" x14ac:dyDescent="0.45">
      <c r="A504" s="9">
        <v>185</v>
      </c>
      <c r="B504" s="9" t="s">
        <v>153</v>
      </c>
      <c r="C504" s="49">
        <v>40.5</v>
      </c>
      <c r="D504" s="49">
        <v>294</v>
      </c>
      <c r="E504" s="49">
        <v>659</v>
      </c>
      <c r="F504" s="49">
        <v>10025</v>
      </c>
      <c r="G504" s="49">
        <v>6.6000000000000003E-2</v>
      </c>
      <c r="H504" s="3">
        <v>1999</v>
      </c>
      <c r="I504" s="13">
        <v>1999</v>
      </c>
    </row>
    <row r="505" spans="1:9" x14ac:dyDescent="0.45">
      <c r="A505" s="9">
        <v>185</v>
      </c>
      <c r="B505" s="9" t="s">
        <v>153</v>
      </c>
      <c r="C505" s="49">
        <v>68.2</v>
      </c>
      <c r="D505" s="49">
        <v>409</v>
      </c>
      <c r="E505" s="49">
        <v>423</v>
      </c>
      <c r="F505" s="49">
        <v>9034</v>
      </c>
      <c r="G505" s="49">
        <v>4.7E-2</v>
      </c>
      <c r="H505" s="3">
        <v>2015</v>
      </c>
      <c r="I505" s="13">
        <v>2015</v>
      </c>
    </row>
    <row r="506" spans="1:9" x14ac:dyDescent="0.45">
      <c r="A506" s="9">
        <v>237</v>
      </c>
      <c r="B506" s="9" t="s">
        <v>154</v>
      </c>
      <c r="C506" s="49">
        <v>24.9</v>
      </c>
      <c r="D506" s="49">
        <v>178</v>
      </c>
      <c r="E506" s="49">
        <v>618</v>
      </c>
      <c r="F506" s="49">
        <v>7150</v>
      </c>
      <c r="G506" s="49">
        <v>8.5999999999999993E-2</v>
      </c>
      <c r="H506" s="3">
        <v>2002</v>
      </c>
      <c r="I506" s="13">
        <v>2002</v>
      </c>
    </row>
    <row r="507" spans="1:9" x14ac:dyDescent="0.45">
      <c r="A507" s="9">
        <v>147</v>
      </c>
      <c r="B507" s="9" t="s">
        <v>155</v>
      </c>
      <c r="C507" s="49">
        <v>33.200000000000003</v>
      </c>
      <c r="D507" s="49">
        <v>216</v>
      </c>
      <c r="E507" s="49">
        <v>800</v>
      </c>
      <c r="F507" s="49">
        <v>8781</v>
      </c>
      <c r="G507" s="49">
        <v>9.0999999999999998E-2</v>
      </c>
      <c r="H507" s="3">
        <v>2000</v>
      </c>
      <c r="I507" s="13">
        <v>2000</v>
      </c>
    </row>
    <row r="508" spans="1:9" x14ac:dyDescent="0.45">
      <c r="A508" s="9">
        <v>147</v>
      </c>
      <c r="B508" s="9" t="s">
        <v>155</v>
      </c>
      <c r="C508" s="49">
        <v>35.1</v>
      </c>
      <c r="D508" s="49">
        <v>237</v>
      </c>
      <c r="E508" s="49">
        <v>1186</v>
      </c>
      <c r="F508" s="49">
        <v>12620</v>
      </c>
      <c r="G508" s="49">
        <v>9.4E-2</v>
      </c>
      <c r="H508" s="3">
        <v>2001</v>
      </c>
      <c r="I508" s="13">
        <v>2001</v>
      </c>
    </row>
    <row r="509" spans="1:9" x14ac:dyDescent="0.45">
      <c r="A509" s="9">
        <v>147</v>
      </c>
      <c r="B509" s="9" t="s">
        <v>155</v>
      </c>
      <c r="C509" s="49">
        <v>33.4</v>
      </c>
      <c r="D509" s="49">
        <v>235</v>
      </c>
      <c r="E509" s="49">
        <v>1077</v>
      </c>
      <c r="F509" s="49">
        <v>11628</v>
      </c>
      <c r="G509" s="49">
        <v>9.2999999999999999E-2</v>
      </c>
      <c r="H509" s="3">
        <v>2002</v>
      </c>
      <c r="I509" s="13">
        <v>2002</v>
      </c>
    </row>
    <row r="510" spans="1:9" x14ac:dyDescent="0.45">
      <c r="A510" s="9">
        <v>188</v>
      </c>
      <c r="B510" s="9" t="s">
        <v>156</v>
      </c>
      <c r="C510" s="49">
        <v>25</v>
      </c>
      <c r="D510" s="49">
        <v>157</v>
      </c>
      <c r="E510" s="49">
        <v>778</v>
      </c>
      <c r="F510" s="49">
        <v>8146</v>
      </c>
      <c r="G510" s="49">
        <v>9.6000000000000002E-2</v>
      </c>
      <c r="H510" s="3">
        <v>2000</v>
      </c>
      <c r="I510" s="13">
        <v>2000</v>
      </c>
    </row>
    <row r="511" spans="1:9" x14ac:dyDescent="0.45">
      <c r="A511" s="9">
        <v>188</v>
      </c>
      <c r="B511" s="9" t="s">
        <v>156</v>
      </c>
      <c r="C511" s="49">
        <v>24.8</v>
      </c>
      <c r="D511" s="49">
        <v>190</v>
      </c>
      <c r="E511" s="49">
        <v>807</v>
      </c>
      <c r="F511" s="49">
        <v>7932</v>
      </c>
      <c r="G511" s="49">
        <v>0.10199999999999999</v>
      </c>
      <c r="H511" s="3">
        <v>2003</v>
      </c>
      <c r="I511" s="13">
        <v>2003</v>
      </c>
    </row>
    <row r="512" spans="1:9" x14ac:dyDescent="0.45">
      <c r="A512" s="9">
        <v>188</v>
      </c>
      <c r="B512" s="9" t="s">
        <v>156</v>
      </c>
      <c r="C512" s="49">
        <v>27.2</v>
      </c>
      <c r="D512" s="49">
        <v>176</v>
      </c>
      <c r="E512" s="49">
        <v>873</v>
      </c>
      <c r="F512" s="49">
        <v>8424</v>
      </c>
      <c r="G512" s="49">
        <v>0.104</v>
      </c>
      <c r="H512" s="3">
        <v>2016</v>
      </c>
      <c r="I512" s="13">
        <v>2016</v>
      </c>
    </row>
    <row r="513" spans="1:9" x14ac:dyDescent="0.45">
      <c r="A513" s="9">
        <v>188</v>
      </c>
      <c r="B513" s="9" t="s">
        <v>156</v>
      </c>
      <c r="C513" s="49">
        <v>27.6</v>
      </c>
      <c r="D513" s="49">
        <v>212</v>
      </c>
      <c r="E513" s="49">
        <v>1032</v>
      </c>
      <c r="F513" s="49">
        <v>9544</v>
      </c>
      <c r="G513" s="49">
        <v>0.108</v>
      </c>
      <c r="H513" s="3">
        <v>2019</v>
      </c>
      <c r="I513" s="13">
        <v>2019</v>
      </c>
    </row>
    <row r="514" spans="1:9" x14ac:dyDescent="0.45">
      <c r="A514" s="9">
        <v>253</v>
      </c>
      <c r="B514" s="9" t="s">
        <v>157</v>
      </c>
      <c r="C514" s="49">
        <v>22</v>
      </c>
      <c r="D514" s="49">
        <v>136</v>
      </c>
      <c r="E514" s="49">
        <v>688</v>
      </c>
      <c r="F514" s="49">
        <v>6911</v>
      </c>
      <c r="G514" s="49">
        <v>0.1</v>
      </c>
      <c r="H514" s="3">
        <v>2002</v>
      </c>
      <c r="I514" s="13">
        <v>2002</v>
      </c>
    </row>
    <row r="515" spans="1:9" x14ac:dyDescent="0.45">
      <c r="A515" s="9">
        <v>253</v>
      </c>
      <c r="B515" s="9" t="s">
        <v>157</v>
      </c>
      <c r="C515" s="49">
        <v>22.8</v>
      </c>
      <c r="D515" s="49">
        <v>142</v>
      </c>
      <c r="E515" s="49">
        <v>653</v>
      </c>
      <c r="F515" s="49">
        <v>6380</v>
      </c>
      <c r="G515" s="49">
        <v>0.10199999999999999</v>
      </c>
      <c r="H515" s="3">
        <v>2004</v>
      </c>
      <c r="I515" s="13">
        <v>2004</v>
      </c>
    </row>
    <row r="516" spans="1:9" x14ac:dyDescent="0.45">
      <c r="A516" s="9">
        <v>116</v>
      </c>
      <c r="B516" s="9" t="s">
        <v>158</v>
      </c>
      <c r="C516" s="49">
        <v>17.8</v>
      </c>
      <c r="D516" s="49">
        <v>85</v>
      </c>
      <c r="E516" s="49">
        <v>328</v>
      </c>
      <c r="F516" s="49">
        <v>4164</v>
      </c>
      <c r="G516" s="49">
        <v>7.9000000000000001E-2</v>
      </c>
      <c r="H516" s="3">
        <v>1999</v>
      </c>
      <c r="I516" s="13">
        <v>1999</v>
      </c>
    </row>
    <row r="517" spans="1:9" x14ac:dyDescent="0.45">
      <c r="A517" s="9">
        <v>116</v>
      </c>
      <c r="B517" s="9" t="s">
        <v>158</v>
      </c>
      <c r="C517" s="49">
        <v>23.1</v>
      </c>
      <c r="D517" s="49">
        <v>155</v>
      </c>
      <c r="E517" s="49">
        <v>371</v>
      </c>
      <c r="F517" s="49">
        <v>5733</v>
      </c>
      <c r="G517" s="49">
        <v>6.5000000000000002E-2</v>
      </c>
      <c r="H517" s="3">
        <v>2003</v>
      </c>
      <c r="I517" s="13">
        <v>2003</v>
      </c>
    </row>
    <row r="518" spans="1:9" x14ac:dyDescent="0.45">
      <c r="A518" s="9">
        <v>59</v>
      </c>
      <c r="B518" s="9" t="s">
        <v>159</v>
      </c>
      <c r="C518" s="49">
        <v>34.6</v>
      </c>
      <c r="D518" s="49">
        <v>261</v>
      </c>
      <c r="E518" s="49">
        <v>677</v>
      </c>
      <c r="F518" s="49">
        <v>9099</v>
      </c>
      <c r="G518" s="49">
        <v>7.3999999999999996E-2</v>
      </c>
      <c r="H518" s="3">
        <v>1997</v>
      </c>
      <c r="I518" s="13">
        <v>1997</v>
      </c>
    </row>
    <row r="519" spans="1:9" x14ac:dyDescent="0.45">
      <c r="A519" s="9">
        <v>59</v>
      </c>
      <c r="B519" s="9" t="s">
        <v>159</v>
      </c>
      <c r="C519" s="49">
        <v>32.5</v>
      </c>
      <c r="D519" s="49">
        <v>307</v>
      </c>
      <c r="E519" s="49">
        <v>756</v>
      </c>
      <c r="F519" s="49">
        <v>9152</v>
      </c>
      <c r="G519" s="49">
        <v>8.3000000000000004E-2</v>
      </c>
      <c r="H519" s="3">
        <v>1999</v>
      </c>
      <c r="I519" s="13">
        <v>1999</v>
      </c>
    </row>
    <row r="520" spans="1:9" x14ac:dyDescent="0.45">
      <c r="A520" s="9">
        <v>59</v>
      </c>
      <c r="B520" s="9" t="s">
        <v>159</v>
      </c>
      <c r="C520" s="49">
        <v>32.799999999999997</v>
      </c>
      <c r="D520" s="49">
        <v>263</v>
      </c>
      <c r="E520" s="49">
        <v>615</v>
      </c>
      <c r="F520" s="49">
        <v>8548</v>
      </c>
      <c r="G520" s="49">
        <v>7.1999999999999995E-2</v>
      </c>
      <c r="H520" s="3">
        <v>2001</v>
      </c>
      <c r="I520" s="13">
        <v>2001</v>
      </c>
    </row>
    <row r="521" spans="1:9" x14ac:dyDescent="0.45">
      <c r="A521" s="9">
        <v>59</v>
      </c>
      <c r="B521" s="9" t="s">
        <v>159</v>
      </c>
      <c r="C521" s="49">
        <v>37.799999999999997</v>
      </c>
      <c r="D521" s="49">
        <v>222</v>
      </c>
      <c r="E521" s="49">
        <v>940</v>
      </c>
      <c r="F521" s="49">
        <v>13094</v>
      </c>
      <c r="G521" s="49">
        <v>7.1999999999999995E-2</v>
      </c>
      <c r="H521" s="3">
        <v>2003</v>
      </c>
      <c r="I521" s="13">
        <v>2003</v>
      </c>
    </row>
    <row r="522" spans="1:9" x14ac:dyDescent="0.45">
      <c r="A522" s="9">
        <v>60</v>
      </c>
      <c r="B522" s="9" t="s">
        <v>160</v>
      </c>
      <c r="C522" s="49">
        <v>26.2</v>
      </c>
      <c r="D522" s="49">
        <v>297</v>
      </c>
      <c r="E522" s="49">
        <v>588</v>
      </c>
      <c r="F522" s="49">
        <v>6844</v>
      </c>
      <c r="G522" s="49">
        <v>8.5999999999999993E-2</v>
      </c>
      <c r="H522" s="3">
        <v>1997</v>
      </c>
      <c r="I522" s="13">
        <v>1997</v>
      </c>
    </row>
    <row r="523" spans="1:9" x14ac:dyDescent="0.45">
      <c r="A523" s="9">
        <v>60</v>
      </c>
      <c r="B523" s="9" t="s">
        <v>160</v>
      </c>
      <c r="C523" s="49">
        <v>25.8</v>
      </c>
      <c r="D523" s="49">
        <v>399</v>
      </c>
      <c r="E523" s="49">
        <v>891</v>
      </c>
      <c r="F523" s="49">
        <v>9171</v>
      </c>
      <c r="G523" s="49">
        <v>9.7000000000000003E-2</v>
      </c>
      <c r="H523" s="3">
        <v>1999</v>
      </c>
      <c r="I523" s="13">
        <v>1999</v>
      </c>
    </row>
    <row r="524" spans="1:9" x14ac:dyDescent="0.45">
      <c r="A524" s="9">
        <v>302</v>
      </c>
      <c r="B524" s="9" t="s">
        <v>161</v>
      </c>
      <c r="C524" s="49">
        <v>24.4</v>
      </c>
      <c r="D524" s="49">
        <v>170</v>
      </c>
      <c r="E524" s="49">
        <v>629</v>
      </c>
      <c r="F524" s="49">
        <v>9134</v>
      </c>
      <c r="G524" s="49">
        <v>6.9000000000000006E-2</v>
      </c>
      <c r="H524" s="32">
        <v>38113</v>
      </c>
      <c r="I524" s="13">
        <v>2004</v>
      </c>
    </row>
    <row r="525" spans="1:9" x14ac:dyDescent="0.45">
      <c r="A525" s="9">
        <v>302</v>
      </c>
      <c r="B525" s="9" t="s">
        <v>161</v>
      </c>
      <c r="C525" s="49">
        <v>28.8</v>
      </c>
      <c r="D525" s="49">
        <v>188</v>
      </c>
      <c r="E525" s="49">
        <v>705</v>
      </c>
      <c r="F525" s="49">
        <v>11003</v>
      </c>
      <c r="G525" s="49">
        <v>6.4000000000000001E-2</v>
      </c>
      <c r="H525" s="32">
        <v>38198</v>
      </c>
      <c r="I525" s="13">
        <v>2004</v>
      </c>
    </row>
    <row r="526" spans="1:9" x14ac:dyDescent="0.45">
      <c r="A526" s="9">
        <v>302</v>
      </c>
      <c r="B526" s="9" t="s">
        <v>161</v>
      </c>
      <c r="C526" s="49">
        <v>65.5</v>
      </c>
      <c r="D526" s="49">
        <v>446</v>
      </c>
      <c r="E526" s="49">
        <v>733</v>
      </c>
      <c r="F526" s="49">
        <v>17280</v>
      </c>
      <c r="G526" s="49">
        <v>4.2000000000000003E-2</v>
      </c>
      <c r="H526" s="3">
        <v>2016</v>
      </c>
      <c r="I526" s="13">
        <v>2016</v>
      </c>
    </row>
    <row r="527" spans="1:9" x14ac:dyDescent="0.45">
      <c r="A527" s="9">
        <v>302</v>
      </c>
      <c r="B527" s="9" t="s">
        <v>161</v>
      </c>
      <c r="C527" s="49">
        <v>57.5</v>
      </c>
      <c r="D527" s="49">
        <v>424</v>
      </c>
      <c r="E527" s="49">
        <v>718</v>
      </c>
      <c r="F527" s="49">
        <v>17225</v>
      </c>
      <c r="G527" s="49">
        <v>4.2000000000000003E-2</v>
      </c>
      <c r="H527" s="3">
        <v>2018</v>
      </c>
      <c r="I527" s="13">
        <v>2018</v>
      </c>
    </row>
    <row r="528" spans="1:9" x14ac:dyDescent="0.45">
      <c r="A528" s="9">
        <v>68</v>
      </c>
      <c r="B528" s="9" t="s">
        <v>162</v>
      </c>
      <c r="C528" s="49">
        <v>29.2</v>
      </c>
      <c r="D528" s="49">
        <v>183</v>
      </c>
      <c r="E528" s="49">
        <v>802</v>
      </c>
      <c r="F528" s="49">
        <v>8548</v>
      </c>
      <c r="G528" s="49">
        <v>9.4E-2</v>
      </c>
      <c r="H528" s="3">
        <v>1997</v>
      </c>
      <c r="I528" s="13">
        <v>1997</v>
      </c>
    </row>
    <row r="529" spans="1:9" x14ac:dyDescent="0.45">
      <c r="A529" s="9">
        <v>68</v>
      </c>
      <c r="B529" s="9" t="s">
        <v>162</v>
      </c>
      <c r="C529" s="49">
        <v>33.5</v>
      </c>
      <c r="D529" s="49">
        <v>269</v>
      </c>
      <c r="E529" s="49">
        <v>973</v>
      </c>
      <c r="F529" s="49">
        <v>10444</v>
      </c>
      <c r="G529" s="49">
        <v>9.2999999999999999E-2</v>
      </c>
      <c r="H529" s="3">
        <v>2001</v>
      </c>
      <c r="I529" s="13">
        <v>2001</v>
      </c>
    </row>
    <row r="530" spans="1:9" x14ac:dyDescent="0.45">
      <c r="A530" s="9">
        <v>68</v>
      </c>
      <c r="B530" s="9" t="s">
        <v>162</v>
      </c>
      <c r="C530" s="49">
        <v>33</v>
      </c>
      <c r="D530" s="49">
        <v>218</v>
      </c>
      <c r="E530" s="49">
        <v>1092</v>
      </c>
      <c r="F530" s="49">
        <v>11148</v>
      </c>
      <c r="G530" s="49">
        <v>9.8000000000000004E-2</v>
      </c>
      <c r="H530" s="3">
        <v>2003</v>
      </c>
      <c r="I530" s="13">
        <v>2003</v>
      </c>
    </row>
    <row r="531" spans="1:9" x14ac:dyDescent="0.45">
      <c r="A531" s="9">
        <v>52</v>
      </c>
      <c r="B531" s="9" t="s">
        <v>163</v>
      </c>
      <c r="C531" s="49">
        <v>61.8</v>
      </c>
      <c r="D531" s="50">
        <v>904</v>
      </c>
      <c r="E531" s="50">
        <v>393</v>
      </c>
      <c r="F531" s="49">
        <v>9146</v>
      </c>
      <c r="G531" s="49">
        <v>4.2999999999999997E-2</v>
      </c>
      <c r="H531" s="3">
        <v>1997</v>
      </c>
      <c r="I531" s="13">
        <v>1997</v>
      </c>
    </row>
    <row r="532" spans="1:9" x14ac:dyDescent="0.45">
      <c r="A532" s="9">
        <v>52</v>
      </c>
      <c r="B532" s="9" t="s">
        <v>163</v>
      </c>
      <c r="C532" s="49">
        <v>54</v>
      </c>
      <c r="D532" s="50">
        <v>861</v>
      </c>
      <c r="E532" s="50">
        <v>369</v>
      </c>
      <c r="F532" s="49">
        <v>9188</v>
      </c>
      <c r="G532" s="49">
        <v>0.04</v>
      </c>
      <c r="H532" s="3">
        <v>1999</v>
      </c>
      <c r="I532" s="13">
        <v>1999</v>
      </c>
    </row>
    <row r="533" spans="1:9" x14ac:dyDescent="0.45">
      <c r="A533" s="9">
        <v>52</v>
      </c>
      <c r="B533" s="9" t="s">
        <v>163</v>
      </c>
      <c r="C533" s="49">
        <v>70.3</v>
      </c>
      <c r="D533" s="50">
        <v>1317</v>
      </c>
      <c r="E533" s="50">
        <v>332</v>
      </c>
      <c r="F533" s="49">
        <v>9246</v>
      </c>
      <c r="G533" s="49">
        <v>3.5999999999999997E-2</v>
      </c>
      <c r="H533" s="3">
        <v>2001</v>
      </c>
      <c r="I533" s="13">
        <v>2001</v>
      </c>
    </row>
    <row r="534" spans="1:9" x14ac:dyDescent="0.45">
      <c r="A534" s="9">
        <v>175</v>
      </c>
      <c r="B534" s="9" t="s">
        <v>164</v>
      </c>
      <c r="C534" s="49">
        <v>19.100000000000001</v>
      </c>
      <c r="D534" s="49">
        <v>121</v>
      </c>
      <c r="E534" s="49">
        <v>487</v>
      </c>
      <c r="F534" s="49">
        <v>5733</v>
      </c>
      <c r="G534" s="49">
        <v>8.5000000000000006E-2</v>
      </c>
      <c r="H534" s="3">
        <v>2000</v>
      </c>
      <c r="I534" s="13">
        <v>2000</v>
      </c>
    </row>
    <row r="535" spans="1:9" x14ac:dyDescent="0.45">
      <c r="A535" s="9">
        <v>63</v>
      </c>
      <c r="B535" s="9" t="s">
        <v>165</v>
      </c>
      <c r="C535" s="49">
        <v>27.6</v>
      </c>
      <c r="D535" s="49">
        <v>160</v>
      </c>
      <c r="E535" s="49">
        <v>570</v>
      </c>
      <c r="F535" s="49">
        <v>6712</v>
      </c>
      <c r="G535" s="49">
        <v>8.5000000000000006E-2</v>
      </c>
      <c r="H535" s="3">
        <v>1997</v>
      </c>
      <c r="I535" s="13">
        <v>1997</v>
      </c>
    </row>
    <row r="536" spans="1:9" x14ac:dyDescent="0.45">
      <c r="A536" s="9">
        <v>63</v>
      </c>
      <c r="B536" s="9" t="s">
        <v>165</v>
      </c>
      <c r="C536" s="49">
        <v>22.8</v>
      </c>
      <c r="D536" s="49">
        <v>135</v>
      </c>
      <c r="E536" s="49">
        <v>539</v>
      </c>
      <c r="F536" s="49">
        <v>5813</v>
      </c>
      <c r="G536" s="49">
        <v>9.2999999999999999E-2</v>
      </c>
      <c r="H536" s="3">
        <v>1999</v>
      </c>
      <c r="I536" s="13">
        <v>1999</v>
      </c>
    </row>
    <row r="537" spans="1:9" x14ac:dyDescent="0.45">
      <c r="A537" s="9">
        <v>63</v>
      </c>
      <c r="B537" s="9" t="s">
        <v>165</v>
      </c>
      <c r="C537" s="49">
        <v>27.6</v>
      </c>
      <c r="D537" s="49">
        <v>210</v>
      </c>
      <c r="E537" s="49">
        <v>524</v>
      </c>
      <c r="F537" s="49">
        <v>6677</v>
      </c>
      <c r="G537" s="49">
        <v>7.8E-2</v>
      </c>
      <c r="H537" s="3">
        <v>2001</v>
      </c>
      <c r="I537" s="13">
        <v>2001</v>
      </c>
    </row>
    <row r="538" spans="1:9" x14ac:dyDescent="0.45">
      <c r="A538" s="9">
        <v>63</v>
      </c>
      <c r="B538" s="9" t="s">
        <v>165</v>
      </c>
      <c r="C538" s="49">
        <v>27</v>
      </c>
      <c r="D538" s="49">
        <v>157</v>
      </c>
      <c r="E538" s="49">
        <v>732</v>
      </c>
      <c r="F538" s="49">
        <v>8381</v>
      </c>
      <c r="G538" s="49">
        <v>8.6999999999999994E-2</v>
      </c>
      <c r="H538" s="3">
        <v>2003</v>
      </c>
      <c r="I538" s="13">
        <v>2003</v>
      </c>
    </row>
    <row r="539" spans="1:9" x14ac:dyDescent="0.45">
      <c r="A539" s="9">
        <v>63</v>
      </c>
      <c r="B539" s="9" t="s">
        <v>165</v>
      </c>
      <c r="C539" s="49">
        <v>25.9</v>
      </c>
      <c r="D539" s="49">
        <v>164</v>
      </c>
      <c r="E539" s="49">
        <v>442</v>
      </c>
      <c r="F539" s="49">
        <v>7719</v>
      </c>
      <c r="G539" s="49">
        <v>5.7000000000000002E-2</v>
      </c>
      <c r="H539" s="3">
        <v>2015</v>
      </c>
      <c r="I539" s="13">
        <v>2015</v>
      </c>
    </row>
    <row r="540" spans="1:9" x14ac:dyDescent="0.45">
      <c r="A540" s="9">
        <v>63</v>
      </c>
      <c r="B540" s="9" t="s">
        <v>165</v>
      </c>
      <c r="C540" s="49">
        <v>33.6</v>
      </c>
      <c r="D540" s="49">
        <v>189</v>
      </c>
      <c r="E540" s="49">
        <v>476</v>
      </c>
      <c r="F540" s="49">
        <v>8633</v>
      </c>
      <c r="G540" s="49">
        <v>5.5E-2</v>
      </c>
      <c r="H540" s="3">
        <v>2017</v>
      </c>
      <c r="I540" s="13">
        <v>2017</v>
      </c>
    </row>
    <row r="541" spans="1:9" x14ac:dyDescent="0.45">
      <c r="A541" s="9">
        <v>63</v>
      </c>
      <c r="B541" s="9" t="s">
        <v>165</v>
      </c>
      <c r="C541" s="49">
        <v>46.3</v>
      </c>
      <c r="D541" s="49">
        <v>295</v>
      </c>
      <c r="E541" s="49">
        <v>428</v>
      </c>
      <c r="F541" s="49">
        <v>10134</v>
      </c>
      <c r="G541" s="51">
        <v>4.2234063548450759E-2</v>
      </c>
      <c r="H541" s="3">
        <v>2019</v>
      </c>
      <c r="I541" s="13">
        <v>2019</v>
      </c>
    </row>
    <row r="542" spans="1:9" x14ac:dyDescent="0.45">
      <c r="A542" s="9">
        <v>20</v>
      </c>
      <c r="B542" s="9" t="s">
        <v>166</v>
      </c>
      <c r="C542" s="49">
        <v>43.7</v>
      </c>
      <c r="D542" s="49">
        <v>383</v>
      </c>
      <c r="E542" s="49">
        <v>1243</v>
      </c>
      <c r="F542" s="49">
        <v>12216</v>
      </c>
      <c r="G542" s="49">
        <v>0.10199999999999999</v>
      </c>
      <c r="H542" s="3">
        <v>1996</v>
      </c>
      <c r="I542" s="13">
        <v>1996</v>
      </c>
    </row>
    <row r="543" spans="1:9" x14ac:dyDescent="0.45">
      <c r="A543" s="9">
        <v>20</v>
      </c>
      <c r="B543" s="9" t="s">
        <v>166</v>
      </c>
      <c r="C543" s="49">
        <v>45.6</v>
      </c>
      <c r="D543" s="49">
        <v>582</v>
      </c>
      <c r="E543" s="49">
        <v>1362</v>
      </c>
      <c r="F543" s="49">
        <v>13081</v>
      </c>
      <c r="G543" s="51">
        <v>0.10412048008562036</v>
      </c>
      <c r="H543" s="3">
        <v>1998</v>
      </c>
      <c r="I543" s="13">
        <v>1998</v>
      </c>
    </row>
    <row r="544" spans="1:9" x14ac:dyDescent="0.45">
      <c r="A544" s="9">
        <v>20</v>
      </c>
      <c r="B544" s="9" t="s">
        <v>166</v>
      </c>
      <c r="C544" s="49">
        <v>40.4</v>
      </c>
      <c r="D544" s="49">
        <v>307</v>
      </c>
      <c r="E544" s="49">
        <v>844</v>
      </c>
      <c r="F544" s="49">
        <v>8595</v>
      </c>
      <c r="G544" s="49">
        <v>9.8000000000000004E-2</v>
      </c>
      <c r="H544" s="3">
        <v>2000</v>
      </c>
      <c r="I544" s="13">
        <v>2000</v>
      </c>
    </row>
    <row r="545" spans="1:9" x14ac:dyDescent="0.45">
      <c r="A545" s="9">
        <v>20</v>
      </c>
      <c r="B545" s="9" t="s">
        <v>166</v>
      </c>
      <c r="C545" s="49">
        <v>45.7</v>
      </c>
      <c r="D545" s="49">
        <v>308</v>
      </c>
      <c r="E545" s="49">
        <v>981</v>
      </c>
      <c r="F545" s="49">
        <v>11704</v>
      </c>
      <c r="G545" s="49">
        <v>8.4000000000000005E-2</v>
      </c>
      <c r="H545" s="3">
        <v>2002</v>
      </c>
      <c r="I545" s="13">
        <v>2002</v>
      </c>
    </row>
    <row r="546" spans="1:9" x14ac:dyDescent="0.45">
      <c r="A546" s="9">
        <v>20</v>
      </c>
      <c r="B546" s="9" t="s">
        <v>166</v>
      </c>
      <c r="C546" s="49">
        <v>47.4</v>
      </c>
      <c r="D546" s="49">
        <v>402</v>
      </c>
      <c r="E546" s="49">
        <v>1553</v>
      </c>
      <c r="F546" s="49">
        <v>14413</v>
      </c>
      <c r="G546" s="49">
        <v>0.108</v>
      </c>
      <c r="H546" s="3">
        <v>2004</v>
      </c>
      <c r="I546" s="13">
        <v>2004</v>
      </c>
    </row>
    <row r="547" spans="1:9" x14ac:dyDescent="0.45">
      <c r="A547" s="9">
        <v>20</v>
      </c>
      <c r="B547" s="9" t="s">
        <v>166</v>
      </c>
      <c r="C547" s="49">
        <v>44.8</v>
      </c>
      <c r="D547" s="49">
        <v>329</v>
      </c>
      <c r="E547" s="49">
        <v>1335</v>
      </c>
      <c r="F547" s="49">
        <v>13867</v>
      </c>
      <c r="G547" s="49">
        <v>9.6000000000000002E-2</v>
      </c>
      <c r="H547" s="3">
        <v>2015</v>
      </c>
      <c r="I547" s="13">
        <v>2015</v>
      </c>
    </row>
    <row r="548" spans="1:9" x14ac:dyDescent="0.45">
      <c r="A548" s="9">
        <v>20</v>
      </c>
      <c r="B548" s="9" t="s">
        <v>166</v>
      </c>
      <c r="C548" s="49">
        <v>56</v>
      </c>
      <c r="D548" s="49">
        <v>477</v>
      </c>
      <c r="E548" s="49">
        <v>1381</v>
      </c>
      <c r="F548" s="49">
        <v>14634</v>
      </c>
      <c r="G548" s="49">
        <v>9.4E-2</v>
      </c>
      <c r="H548" s="3">
        <v>2017</v>
      </c>
      <c r="I548" s="13">
        <v>2017</v>
      </c>
    </row>
    <row r="549" spans="1:9" x14ac:dyDescent="0.45">
      <c r="A549" s="9">
        <v>20</v>
      </c>
      <c r="B549" s="9" t="s">
        <v>166</v>
      </c>
      <c r="C549" s="49">
        <v>47.6</v>
      </c>
      <c r="D549" s="49">
        <v>384</v>
      </c>
      <c r="E549" s="49">
        <v>1336</v>
      </c>
      <c r="F549" s="49">
        <v>15109</v>
      </c>
      <c r="G549" s="49">
        <v>8.7999999999999995E-2</v>
      </c>
      <c r="H549" s="3">
        <v>2019</v>
      </c>
      <c r="I549" s="13">
        <v>2019</v>
      </c>
    </row>
    <row r="550" spans="1:9" x14ac:dyDescent="0.45">
      <c r="A550" s="9">
        <v>25</v>
      </c>
      <c r="B550" s="9" t="s">
        <v>167</v>
      </c>
      <c r="C550" s="49">
        <v>49.2</v>
      </c>
      <c r="D550" s="49">
        <v>321</v>
      </c>
      <c r="E550" s="49">
        <v>478</v>
      </c>
      <c r="F550" s="49">
        <v>7561</v>
      </c>
      <c r="G550" s="49">
        <v>6.3E-2</v>
      </c>
      <c r="H550" s="3">
        <v>1996</v>
      </c>
      <c r="I550" s="13">
        <v>1996</v>
      </c>
    </row>
    <row r="551" spans="1:9" x14ac:dyDescent="0.45">
      <c r="A551" s="9">
        <v>25</v>
      </c>
      <c r="B551" s="9" t="s">
        <v>167</v>
      </c>
      <c r="C551" s="49">
        <v>45.4</v>
      </c>
      <c r="D551" s="49">
        <v>292</v>
      </c>
      <c r="E551" s="49">
        <v>586</v>
      </c>
      <c r="F551" s="49">
        <v>9744</v>
      </c>
      <c r="G551" s="49">
        <v>0.06</v>
      </c>
      <c r="H551" s="3">
        <v>1998</v>
      </c>
      <c r="I551" s="13">
        <v>1998</v>
      </c>
    </row>
    <row r="552" spans="1:9" x14ac:dyDescent="0.45">
      <c r="A552" s="9">
        <v>25</v>
      </c>
      <c r="B552" s="9" t="s">
        <v>167</v>
      </c>
      <c r="C552" s="49">
        <v>57.7</v>
      </c>
      <c r="D552" s="49">
        <v>316</v>
      </c>
      <c r="E552" s="49">
        <v>493</v>
      </c>
      <c r="F552" s="49">
        <v>9581</v>
      </c>
      <c r="G552" s="49">
        <v>5.0999999999999997E-2</v>
      </c>
      <c r="H552" s="3">
        <v>2000</v>
      </c>
      <c r="I552" s="13">
        <v>2000</v>
      </c>
    </row>
    <row r="553" spans="1:9" x14ac:dyDescent="0.45">
      <c r="A553" s="9">
        <v>25</v>
      </c>
      <c r="B553" s="9" t="s">
        <v>167</v>
      </c>
      <c r="C553" s="49">
        <v>58.4</v>
      </c>
      <c r="D553" s="49">
        <v>330</v>
      </c>
      <c r="E553" s="49">
        <v>408</v>
      </c>
      <c r="F553" s="49">
        <v>8722</v>
      </c>
      <c r="G553" s="49">
        <v>4.7E-2</v>
      </c>
      <c r="H553" s="3">
        <v>2002</v>
      </c>
      <c r="I553" s="13">
        <v>2002</v>
      </c>
    </row>
    <row r="554" spans="1:9" x14ac:dyDescent="0.45">
      <c r="A554" s="9">
        <v>25</v>
      </c>
      <c r="B554" s="9" t="s">
        <v>167</v>
      </c>
      <c r="C554" s="49">
        <v>59.4</v>
      </c>
      <c r="D554" s="49">
        <v>413</v>
      </c>
      <c r="E554" s="49">
        <v>656</v>
      </c>
      <c r="F554" s="49">
        <v>11940</v>
      </c>
      <c r="G554" s="49">
        <v>5.5E-2</v>
      </c>
      <c r="H554" s="32">
        <v>37817</v>
      </c>
      <c r="I554" s="13">
        <v>2003</v>
      </c>
    </row>
    <row r="555" spans="1:9" x14ac:dyDescent="0.45">
      <c r="A555" s="9">
        <v>25</v>
      </c>
      <c r="B555" s="9" t="s">
        <v>167</v>
      </c>
      <c r="C555" s="49">
        <v>67.900000000000006</v>
      </c>
      <c r="D555" s="49">
        <v>455</v>
      </c>
      <c r="E555" s="49">
        <v>611</v>
      </c>
      <c r="F555" s="49">
        <v>11583</v>
      </c>
      <c r="G555" s="49">
        <v>5.2999999999999999E-2</v>
      </c>
      <c r="H555" s="32">
        <v>37909</v>
      </c>
      <c r="I555" s="13">
        <v>2003</v>
      </c>
    </row>
    <row r="556" spans="1:9" x14ac:dyDescent="0.45">
      <c r="A556" s="9">
        <v>25</v>
      </c>
      <c r="B556" s="9" t="s">
        <v>167</v>
      </c>
      <c r="C556" s="49">
        <v>59.4</v>
      </c>
      <c r="D556" s="49">
        <v>396</v>
      </c>
      <c r="E556" s="49">
        <v>462</v>
      </c>
      <c r="F556" s="49">
        <v>8676</v>
      </c>
      <c r="G556" s="49">
        <v>5.2999999999999999E-2</v>
      </c>
      <c r="H556" s="3">
        <v>2004</v>
      </c>
      <c r="I556" s="13">
        <v>2004</v>
      </c>
    </row>
    <row r="557" spans="1:9" x14ac:dyDescent="0.45">
      <c r="A557" s="9">
        <v>153</v>
      </c>
      <c r="B557" s="9" t="s">
        <v>168</v>
      </c>
      <c r="C557" s="49">
        <v>44</v>
      </c>
      <c r="D557" s="49">
        <v>386</v>
      </c>
      <c r="E557" s="49">
        <v>614</v>
      </c>
      <c r="F557" s="49">
        <v>13252</v>
      </c>
      <c r="G557" s="49">
        <v>4.5999999999999999E-2</v>
      </c>
      <c r="H557" s="3">
        <v>2000</v>
      </c>
      <c r="I557" s="13">
        <v>2000</v>
      </c>
    </row>
    <row r="558" spans="1:9" x14ac:dyDescent="0.45">
      <c r="A558" s="9">
        <v>153</v>
      </c>
      <c r="B558" s="9" t="s">
        <v>168</v>
      </c>
      <c r="C558" s="49">
        <v>47.1</v>
      </c>
      <c r="D558" s="49">
        <v>356</v>
      </c>
      <c r="E558" s="49">
        <v>416</v>
      </c>
      <c r="F558" s="49">
        <v>11948</v>
      </c>
      <c r="G558" s="49">
        <v>3.5000000000000003E-2</v>
      </c>
      <c r="H558" s="3">
        <v>2002</v>
      </c>
      <c r="I558" s="13">
        <v>2002</v>
      </c>
    </row>
    <row r="559" spans="1:9" x14ac:dyDescent="0.45">
      <c r="A559" s="9">
        <v>153</v>
      </c>
      <c r="B559" s="9" t="s">
        <v>168</v>
      </c>
      <c r="C559" s="49">
        <v>44</v>
      </c>
      <c r="D559" s="49">
        <v>331</v>
      </c>
      <c r="E559" s="49">
        <v>460</v>
      </c>
      <c r="F559" s="49">
        <v>10418</v>
      </c>
      <c r="G559" s="49">
        <v>4.3999999999999997E-2</v>
      </c>
      <c r="H559" s="32">
        <v>37727</v>
      </c>
      <c r="I559" s="13">
        <v>2003</v>
      </c>
    </row>
    <row r="560" spans="1:9" x14ac:dyDescent="0.45">
      <c r="A560" s="9">
        <v>153</v>
      </c>
      <c r="B560" s="9" t="s">
        <v>168</v>
      </c>
      <c r="C560" s="49">
        <v>43.5</v>
      </c>
      <c r="D560" s="49">
        <v>309</v>
      </c>
      <c r="E560" s="49">
        <v>546</v>
      </c>
      <c r="F560" s="49">
        <v>12799</v>
      </c>
      <c r="G560" s="49">
        <v>4.2999999999999997E-2</v>
      </c>
      <c r="H560" s="32">
        <v>37818</v>
      </c>
      <c r="I560" s="13">
        <v>2003</v>
      </c>
    </row>
    <row r="561" spans="1:9" x14ac:dyDescent="0.45">
      <c r="A561" s="9">
        <v>153</v>
      </c>
      <c r="B561" s="9" t="s">
        <v>168</v>
      </c>
      <c r="C561" s="49">
        <v>44.9</v>
      </c>
      <c r="D561" s="49">
        <v>357</v>
      </c>
      <c r="E561" s="49">
        <v>472</v>
      </c>
      <c r="F561" s="49">
        <v>12054</v>
      </c>
      <c r="G561" s="49">
        <v>3.9E-2</v>
      </c>
      <c r="H561" s="3">
        <v>2004</v>
      </c>
      <c r="I561" s="13">
        <v>2004</v>
      </c>
    </row>
    <row r="562" spans="1:9" x14ac:dyDescent="0.45">
      <c r="A562" s="9">
        <v>153</v>
      </c>
      <c r="B562" s="9" t="s">
        <v>168</v>
      </c>
      <c r="C562" s="49">
        <v>66.8</v>
      </c>
      <c r="D562" s="49">
        <v>445</v>
      </c>
      <c r="E562" s="49">
        <v>483</v>
      </c>
      <c r="F562" s="49">
        <v>14126</v>
      </c>
      <c r="G562" s="49">
        <v>3.4000000000000002E-2</v>
      </c>
      <c r="H562" s="3">
        <v>2016</v>
      </c>
      <c r="I562" s="13">
        <v>2016</v>
      </c>
    </row>
    <row r="563" spans="1:9" x14ac:dyDescent="0.45">
      <c r="A563" s="9">
        <v>153</v>
      </c>
      <c r="B563" s="9" t="s">
        <v>168</v>
      </c>
      <c r="C563" s="49">
        <v>65.400000000000006</v>
      </c>
      <c r="D563" s="49">
        <v>453</v>
      </c>
      <c r="E563" s="49">
        <v>476</v>
      </c>
      <c r="F563" s="49">
        <v>14762</v>
      </c>
      <c r="G563" s="49">
        <v>3.2000000000000001E-2</v>
      </c>
      <c r="H563" s="3">
        <v>2018</v>
      </c>
      <c r="I563" s="13">
        <v>2018</v>
      </c>
    </row>
    <row r="564" spans="1:9" x14ac:dyDescent="0.45">
      <c r="A564" s="9">
        <v>252</v>
      </c>
      <c r="B564" s="9" t="s">
        <v>169</v>
      </c>
      <c r="C564" s="49">
        <v>50.6</v>
      </c>
      <c r="D564" s="49">
        <v>362</v>
      </c>
      <c r="E564" s="49">
        <v>1420</v>
      </c>
      <c r="F564" s="49">
        <v>14073</v>
      </c>
      <c r="G564" s="49">
        <v>0.10100000000000001</v>
      </c>
      <c r="H564" s="3">
        <v>2002</v>
      </c>
      <c r="I564" s="13">
        <v>2002</v>
      </c>
    </row>
    <row r="565" spans="1:9" x14ac:dyDescent="0.45">
      <c r="A565" s="9">
        <v>252</v>
      </c>
      <c r="B565" s="9" t="s">
        <v>169</v>
      </c>
      <c r="C565" s="49">
        <v>48.8</v>
      </c>
      <c r="D565" s="49">
        <v>327</v>
      </c>
      <c r="E565" s="49">
        <v>1244</v>
      </c>
      <c r="F565" s="49">
        <v>12817</v>
      </c>
      <c r="G565" s="49">
        <v>9.7000000000000003E-2</v>
      </c>
      <c r="H565" s="3">
        <v>2004</v>
      </c>
      <c r="I565" s="13">
        <v>2004</v>
      </c>
    </row>
    <row r="566" spans="1:9" x14ac:dyDescent="0.45">
      <c r="A566" s="9">
        <v>252</v>
      </c>
      <c r="B566" s="9" t="s">
        <v>169</v>
      </c>
      <c r="C566" s="49">
        <v>58.4</v>
      </c>
      <c r="D566" s="49">
        <v>454</v>
      </c>
      <c r="E566" s="49">
        <v>965</v>
      </c>
      <c r="F566" s="49">
        <v>14377</v>
      </c>
      <c r="G566" s="49">
        <v>6.7000000000000004E-2</v>
      </c>
      <c r="H566" s="3">
        <v>2015</v>
      </c>
      <c r="I566" s="13">
        <v>2015</v>
      </c>
    </row>
    <row r="567" spans="1:9" x14ac:dyDescent="0.45">
      <c r="A567" s="9">
        <v>252</v>
      </c>
      <c r="B567" s="9" t="s">
        <v>169</v>
      </c>
      <c r="C567" s="49">
        <v>58.1</v>
      </c>
      <c r="D567" s="49">
        <v>427</v>
      </c>
      <c r="E567" s="49">
        <v>966</v>
      </c>
      <c r="F567" s="49">
        <v>15289</v>
      </c>
      <c r="G567" s="49">
        <v>6.3E-2</v>
      </c>
      <c r="H567" s="3">
        <v>2017</v>
      </c>
      <c r="I567" s="13">
        <v>2017</v>
      </c>
    </row>
    <row r="568" spans="1:9" x14ac:dyDescent="0.45">
      <c r="A568" s="9">
        <v>258</v>
      </c>
      <c r="B568" s="9" t="s">
        <v>170</v>
      </c>
      <c r="C568" s="49">
        <v>28.5</v>
      </c>
      <c r="D568" s="49">
        <v>157</v>
      </c>
      <c r="E568" s="49">
        <v>842</v>
      </c>
      <c r="F568" s="49">
        <v>8662</v>
      </c>
      <c r="G568" s="49">
        <v>9.7000000000000003E-2</v>
      </c>
      <c r="H568" s="3">
        <v>2003</v>
      </c>
      <c r="I568" s="13">
        <v>2003</v>
      </c>
    </row>
    <row r="569" spans="1:9" x14ac:dyDescent="0.45">
      <c r="A569" s="9">
        <v>258</v>
      </c>
      <c r="B569" s="9" t="s">
        <v>170</v>
      </c>
      <c r="C569" s="49">
        <v>18.100000000000001</v>
      </c>
      <c r="D569" s="49">
        <v>113</v>
      </c>
      <c r="E569" s="49">
        <v>535</v>
      </c>
      <c r="F569" s="49">
        <v>5047</v>
      </c>
      <c r="G569" s="49">
        <v>0.106</v>
      </c>
      <c r="H569" s="3">
        <v>2005</v>
      </c>
      <c r="I569" s="13">
        <v>2005</v>
      </c>
    </row>
    <row r="570" spans="1:9" x14ac:dyDescent="0.45">
      <c r="A570" s="9">
        <v>258</v>
      </c>
      <c r="B570" s="9" t="s">
        <v>170</v>
      </c>
      <c r="C570" s="49">
        <v>32.5</v>
      </c>
      <c r="D570" s="49">
        <v>333</v>
      </c>
      <c r="E570" s="49">
        <v>827</v>
      </c>
      <c r="F570" s="49">
        <v>10211</v>
      </c>
      <c r="G570" s="49">
        <v>8.1000000000000003E-2</v>
      </c>
      <c r="H570" s="3">
        <v>2015</v>
      </c>
      <c r="I570" s="13">
        <v>2015</v>
      </c>
    </row>
    <row r="571" spans="1:9" x14ac:dyDescent="0.45">
      <c r="A571" s="9">
        <v>258</v>
      </c>
      <c r="B571" s="9" t="s">
        <v>170</v>
      </c>
      <c r="C571" s="49">
        <v>35.4</v>
      </c>
      <c r="D571" s="49">
        <v>246</v>
      </c>
      <c r="E571" s="49">
        <v>762</v>
      </c>
      <c r="F571" s="49">
        <v>10184</v>
      </c>
      <c r="G571" s="49">
        <v>7.4999999999999997E-2</v>
      </c>
      <c r="H571" s="3">
        <v>2018</v>
      </c>
      <c r="I571" s="13">
        <v>2018</v>
      </c>
    </row>
    <row r="572" spans="1:9" x14ac:dyDescent="0.45">
      <c r="A572" s="9">
        <v>279</v>
      </c>
      <c r="B572" s="9" t="s">
        <v>171</v>
      </c>
      <c r="C572" s="49">
        <v>19.600000000000001</v>
      </c>
      <c r="D572" s="49">
        <v>151</v>
      </c>
      <c r="E572" s="49">
        <v>652</v>
      </c>
      <c r="F572" s="49">
        <v>6955</v>
      </c>
      <c r="G572" s="49">
        <v>9.4E-2</v>
      </c>
      <c r="H572" s="3">
        <v>2003</v>
      </c>
      <c r="I572" s="13">
        <v>2003</v>
      </c>
    </row>
    <row r="573" spans="1:9" x14ac:dyDescent="0.45">
      <c r="A573" s="9">
        <v>279</v>
      </c>
      <c r="B573" s="9" t="s">
        <v>171</v>
      </c>
      <c r="C573" s="49">
        <v>26.5</v>
      </c>
      <c r="D573" s="49">
        <v>167</v>
      </c>
      <c r="E573" s="49">
        <v>1196</v>
      </c>
      <c r="F573" s="49">
        <v>11957</v>
      </c>
      <c r="G573" s="51">
        <v>0.1</v>
      </c>
      <c r="H573" s="3">
        <v>2017</v>
      </c>
      <c r="I573" s="13">
        <v>2017</v>
      </c>
    </row>
    <row r="574" spans="1:9" x14ac:dyDescent="0.45">
      <c r="A574" s="9">
        <v>37</v>
      </c>
      <c r="B574" s="9" t="s">
        <v>172</v>
      </c>
      <c r="C574" s="49">
        <v>65.400000000000006</v>
      </c>
      <c r="D574" s="49">
        <v>533</v>
      </c>
      <c r="E574" s="49">
        <v>1097</v>
      </c>
      <c r="F574" s="49">
        <v>12311</v>
      </c>
      <c r="G574" s="49">
        <v>8.8999999999999996E-2</v>
      </c>
      <c r="H574" s="3">
        <v>1997</v>
      </c>
      <c r="I574" s="13">
        <v>1997</v>
      </c>
    </row>
    <row r="575" spans="1:9" x14ac:dyDescent="0.45">
      <c r="A575" s="9">
        <v>37</v>
      </c>
      <c r="B575" s="9" t="s">
        <v>172</v>
      </c>
      <c r="C575" s="49">
        <v>52.7</v>
      </c>
      <c r="D575" s="49">
        <v>421</v>
      </c>
      <c r="E575" s="49">
        <v>1313</v>
      </c>
      <c r="F575" s="49">
        <v>13841</v>
      </c>
      <c r="G575" s="49">
        <v>9.5000000000000001E-2</v>
      </c>
      <c r="H575" s="3">
        <v>1999</v>
      </c>
      <c r="I575" s="13">
        <v>1999</v>
      </c>
    </row>
    <row r="576" spans="1:9" x14ac:dyDescent="0.45">
      <c r="A576" s="9">
        <v>49</v>
      </c>
      <c r="B576" s="9" t="s">
        <v>173</v>
      </c>
      <c r="C576" s="49">
        <v>20.5</v>
      </c>
      <c r="D576" s="49">
        <v>115</v>
      </c>
      <c r="E576" s="49">
        <v>525</v>
      </c>
      <c r="F576" s="49">
        <v>6118</v>
      </c>
      <c r="G576" s="49">
        <v>8.5999999999999993E-2</v>
      </c>
      <c r="H576" s="3">
        <v>1997</v>
      </c>
      <c r="I576" s="13">
        <v>1997</v>
      </c>
    </row>
    <row r="577" spans="1:9" x14ac:dyDescent="0.45">
      <c r="A577" s="9">
        <v>49</v>
      </c>
      <c r="B577" s="9" t="s">
        <v>173</v>
      </c>
      <c r="C577" s="49">
        <v>21.2</v>
      </c>
      <c r="D577" s="49">
        <v>137</v>
      </c>
      <c r="E577" s="49">
        <v>672</v>
      </c>
      <c r="F577" s="49">
        <v>7094</v>
      </c>
      <c r="G577" s="49">
        <v>9.5000000000000001E-2</v>
      </c>
      <c r="H577" s="3">
        <v>1999</v>
      </c>
      <c r="I577" s="13">
        <v>1999</v>
      </c>
    </row>
    <row r="578" spans="1:9" x14ac:dyDescent="0.45">
      <c r="A578" s="9">
        <v>49</v>
      </c>
      <c r="B578" s="9" t="s">
        <v>173</v>
      </c>
      <c r="C578" s="49">
        <v>20</v>
      </c>
      <c r="D578" s="49">
        <v>158</v>
      </c>
      <c r="E578" s="49">
        <v>676</v>
      </c>
      <c r="F578" s="49">
        <v>6753</v>
      </c>
      <c r="G578" s="51">
        <v>0.1</v>
      </c>
      <c r="H578" s="3">
        <v>2001</v>
      </c>
      <c r="I578" s="13">
        <v>2001</v>
      </c>
    </row>
    <row r="579" spans="1:9" x14ac:dyDescent="0.45">
      <c r="A579" s="9">
        <v>49</v>
      </c>
      <c r="B579" s="9" t="s">
        <v>173</v>
      </c>
      <c r="C579" s="49">
        <v>22</v>
      </c>
      <c r="D579" s="49">
        <v>138</v>
      </c>
      <c r="E579" s="49">
        <v>827</v>
      </c>
      <c r="F579" s="49">
        <v>8214</v>
      </c>
      <c r="G579" s="49">
        <v>0.10100000000000001</v>
      </c>
      <c r="H579" s="3">
        <v>2003</v>
      </c>
      <c r="I579" s="13">
        <v>2003</v>
      </c>
    </row>
    <row r="580" spans="1:9" x14ac:dyDescent="0.45">
      <c r="A580" s="9">
        <v>49</v>
      </c>
      <c r="B580" s="9" t="s">
        <v>173</v>
      </c>
      <c r="C580" s="49">
        <v>25.9</v>
      </c>
      <c r="D580" s="49">
        <v>281</v>
      </c>
      <c r="E580" s="49">
        <v>475</v>
      </c>
      <c r="F580" s="49">
        <v>5733</v>
      </c>
      <c r="G580" s="49">
        <v>8.3000000000000004E-2</v>
      </c>
      <c r="H580" s="3">
        <v>2005</v>
      </c>
      <c r="I580" s="13">
        <v>2005</v>
      </c>
    </row>
    <row r="581" spans="1:9" x14ac:dyDescent="0.45">
      <c r="A581" s="9">
        <v>49</v>
      </c>
      <c r="B581" s="9" t="s">
        <v>173</v>
      </c>
      <c r="C581" s="49">
        <v>20.9</v>
      </c>
      <c r="D581" s="49">
        <v>116</v>
      </c>
      <c r="E581" s="49">
        <v>653</v>
      </c>
      <c r="F581" s="49">
        <v>7022</v>
      </c>
      <c r="G581" s="49">
        <v>9.2999999999999999E-2</v>
      </c>
      <c r="H581" s="3">
        <v>2015</v>
      </c>
      <c r="I581" s="13">
        <v>2015</v>
      </c>
    </row>
    <row r="582" spans="1:9" x14ac:dyDescent="0.45">
      <c r="A582" s="9">
        <v>49</v>
      </c>
      <c r="B582" s="9" t="s">
        <v>173</v>
      </c>
      <c r="C582" s="49">
        <v>21.5</v>
      </c>
      <c r="D582" s="49">
        <v>148</v>
      </c>
      <c r="E582" s="49">
        <v>820</v>
      </c>
      <c r="F582" s="49">
        <v>8660</v>
      </c>
      <c r="G582" s="49">
        <v>9.5000000000000001E-2</v>
      </c>
      <c r="H582" s="3">
        <v>201</v>
      </c>
      <c r="I582" s="13">
        <v>1900</v>
      </c>
    </row>
    <row r="583" spans="1:9" x14ac:dyDescent="0.45">
      <c r="A583" s="9">
        <v>49</v>
      </c>
      <c r="B583" s="9" t="s">
        <v>173</v>
      </c>
      <c r="C583" s="49">
        <v>25.2</v>
      </c>
      <c r="D583" s="49">
        <v>167</v>
      </c>
      <c r="E583" s="49">
        <v>876</v>
      </c>
      <c r="F583" s="49">
        <v>9196</v>
      </c>
      <c r="G583" s="49">
        <v>9.5000000000000001E-2</v>
      </c>
      <c r="H583" s="3">
        <v>2019</v>
      </c>
      <c r="I583" s="13">
        <v>2019</v>
      </c>
    </row>
    <row r="584" spans="1:9" x14ac:dyDescent="0.45">
      <c r="A584" s="9">
        <v>228</v>
      </c>
      <c r="B584" s="9" t="s">
        <v>174</v>
      </c>
      <c r="C584" s="49">
        <v>33.799999999999997</v>
      </c>
      <c r="D584" s="49">
        <v>223</v>
      </c>
      <c r="E584" s="49">
        <v>1008</v>
      </c>
      <c r="F584" s="49">
        <v>10191</v>
      </c>
      <c r="G584" s="49">
        <v>9.9000000000000005E-2</v>
      </c>
      <c r="H584" s="32">
        <v>37769</v>
      </c>
      <c r="I584" s="13">
        <v>2003</v>
      </c>
    </row>
    <row r="585" spans="1:9" x14ac:dyDescent="0.45">
      <c r="A585" s="9">
        <v>228</v>
      </c>
      <c r="B585" s="9" t="s">
        <v>174</v>
      </c>
      <c r="C585" s="49">
        <v>32.6</v>
      </c>
      <c r="D585" s="49">
        <v>234</v>
      </c>
      <c r="E585" s="49">
        <v>1264</v>
      </c>
      <c r="F585" s="49">
        <v>11912</v>
      </c>
      <c r="G585" s="49">
        <v>0.106</v>
      </c>
      <c r="H585" s="32">
        <v>37939</v>
      </c>
      <c r="I585" s="13">
        <v>2003</v>
      </c>
    </row>
    <row r="586" spans="1:9" x14ac:dyDescent="0.45">
      <c r="A586" s="9">
        <v>228</v>
      </c>
      <c r="B586" s="9" t="s">
        <v>174</v>
      </c>
      <c r="C586" s="49">
        <v>33.5</v>
      </c>
      <c r="D586" s="49">
        <v>255</v>
      </c>
      <c r="E586" s="49">
        <v>1235</v>
      </c>
      <c r="F586" s="49">
        <v>11650</v>
      </c>
      <c r="G586" s="49">
        <v>0.106</v>
      </c>
      <c r="H586" s="3">
        <v>2005</v>
      </c>
      <c r="I586" s="13">
        <v>2005</v>
      </c>
    </row>
    <row r="587" spans="1:9" x14ac:dyDescent="0.45">
      <c r="A587" s="9">
        <v>228</v>
      </c>
      <c r="B587" s="9" t="s">
        <v>174</v>
      </c>
      <c r="C587" s="49">
        <v>33.4</v>
      </c>
      <c r="D587" s="49">
        <v>224</v>
      </c>
      <c r="E587" s="49">
        <v>1010</v>
      </c>
      <c r="F587" s="49">
        <v>10399</v>
      </c>
      <c r="G587" s="49">
        <v>9.7000000000000003E-2</v>
      </c>
      <c r="H587" s="3">
        <v>2015</v>
      </c>
      <c r="I587" s="13">
        <v>2015</v>
      </c>
    </row>
    <row r="588" spans="1:9" x14ac:dyDescent="0.45">
      <c r="A588" s="9">
        <v>228</v>
      </c>
      <c r="B588" s="9" t="s">
        <v>174</v>
      </c>
      <c r="C588" s="49">
        <v>37.1</v>
      </c>
      <c r="D588" s="49">
        <v>251</v>
      </c>
      <c r="E588" s="49">
        <v>1133</v>
      </c>
      <c r="F588" s="49">
        <v>11182</v>
      </c>
      <c r="G588" s="49">
        <v>0.10100000000000001</v>
      </c>
      <c r="H588" s="3">
        <v>2017</v>
      </c>
      <c r="I588" s="13">
        <v>2017</v>
      </c>
    </row>
    <row r="589" spans="1:9" x14ac:dyDescent="0.45">
      <c r="A589" s="9">
        <v>228</v>
      </c>
      <c r="B589" s="9" t="s">
        <v>174</v>
      </c>
      <c r="C589" s="49">
        <v>39.4</v>
      </c>
      <c r="D589" s="49">
        <v>272</v>
      </c>
      <c r="E589" s="49">
        <v>1413</v>
      </c>
      <c r="F589" s="49">
        <v>13842</v>
      </c>
      <c r="G589" s="49">
        <v>0.10199999999999999</v>
      </c>
      <c r="H589" s="3">
        <v>2019</v>
      </c>
      <c r="I589" s="13">
        <v>2019</v>
      </c>
    </row>
    <row r="590" spans="1:9" x14ac:dyDescent="0.45">
      <c r="A590" s="9">
        <v>287</v>
      </c>
      <c r="B590" s="9" t="s">
        <v>175</v>
      </c>
      <c r="C590" s="49">
        <v>33.299999999999997</v>
      </c>
      <c r="D590" s="49">
        <v>239</v>
      </c>
      <c r="E590" s="49">
        <v>1413</v>
      </c>
      <c r="F590" s="49">
        <v>13912</v>
      </c>
      <c r="G590" s="49">
        <v>0.10199999999999999</v>
      </c>
      <c r="H590" s="3">
        <v>2004</v>
      </c>
      <c r="I590" s="13">
        <v>2004</v>
      </c>
    </row>
    <row r="591" spans="1:9" x14ac:dyDescent="0.45">
      <c r="A591" s="9">
        <v>296</v>
      </c>
      <c r="B591" s="9" t="s">
        <v>176</v>
      </c>
      <c r="C591" s="49">
        <v>25.4</v>
      </c>
      <c r="D591" s="49">
        <v>194</v>
      </c>
      <c r="E591" s="49">
        <v>1123</v>
      </c>
      <c r="F591" s="49">
        <v>11321</v>
      </c>
      <c r="G591" s="49">
        <v>9.9000000000000005E-2</v>
      </c>
      <c r="H591" s="3">
        <v>2004</v>
      </c>
      <c r="I591" s="13">
        <v>2004</v>
      </c>
    </row>
    <row r="592" spans="1:9" x14ac:dyDescent="0.45">
      <c r="A592" s="9">
        <v>296</v>
      </c>
      <c r="B592" s="9" t="s">
        <v>176</v>
      </c>
      <c r="C592" s="49">
        <v>30.8</v>
      </c>
      <c r="D592" s="49">
        <v>211</v>
      </c>
      <c r="E592" s="49">
        <v>1177</v>
      </c>
      <c r="F592" s="49">
        <v>12161</v>
      </c>
      <c r="G592" s="49">
        <v>9.7000000000000003E-2</v>
      </c>
      <c r="H592" s="3">
        <v>2015</v>
      </c>
      <c r="I592" s="13">
        <v>2015</v>
      </c>
    </row>
    <row r="593" spans="1:9" x14ac:dyDescent="0.45">
      <c r="A593" s="9">
        <v>296</v>
      </c>
      <c r="B593" s="9" t="s">
        <v>176</v>
      </c>
      <c r="C593" s="49">
        <v>32</v>
      </c>
      <c r="D593" s="49">
        <v>198</v>
      </c>
      <c r="E593" s="49">
        <v>1380</v>
      </c>
      <c r="F593" s="49">
        <v>13557</v>
      </c>
      <c r="G593" s="49">
        <v>0.10199999999999999</v>
      </c>
      <c r="H593" s="3">
        <v>2017</v>
      </c>
      <c r="I593" s="13">
        <v>2017</v>
      </c>
    </row>
    <row r="594" spans="1:9" x14ac:dyDescent="0.45">
      <c r="A594" s="9">
        <v>345</v>
      </c>
      <c r="B594" s="9" t="s">
        <v>177</v>
      </c>
      <c r="C594" s="49">
        <v>28.1</v>
      </c>
      <c r="D594" s="49">
        <v>227</v>
      </c>
      <c r="E594" s="49">
        <v>816</v>
      </c>
      <c r="F594" s="49">
        <v>8371</v>
      </c>
      <c r="G594" s="49">
        <v>9.7000000000000003E-2</v>
      </c>
      <c r="H594" s="3">
        <v>2004</v>
      </c>
      <c r="I594" s="13">
        <v>2004</v>
      </c>
    </row>
    <row r="595" spans="1:9" x14ac:dyDescent="0.45">
      <c r="A595" s="9">
        <v>165</v>
      </c>
      <c r="B595" s="9" t="s">
        <v>178</v>
      </c>
      <c r="C595" s="49">
        <v>59.8</v>
      </c>
      <c r="D595" s="49">
        <v>65</v>
      </c>
      <c r="E595" s="49">
        <v>350</v>
      </c>
      <c r="F595" s="49">
        <v>7516</v>
      </c>
      <c r="G595" s="49">
        <v>4.7E-2</v>
      </c>
      <c r="H595" s="3">
        <v>2001</v>
      </c>
      <c r="I595" s="13">
        <v>2001</v>
      </c>
    </row>
    <row r="596" spans="1:9" x14ac:dyDescent="0.45">
      <c r="A596" s="9">
        <v>165</v>
      </c>
      <c r="B596" s="9" t="s">
        <v>178</v>
      </c>
      <c r="C596" s="49">
        <v>64.7</v>
      </c>
      <c r="D596" s="49">
        <v>395</v>
      </c>
      <c r="E596" s="49">
        <v>359</v>
      </c>
      <c r="F596" s="49">
        <v>7188</v>
      </c>
      <c r="G596" s="49">
        <v>0.05</v>
      </c>
      <c r="H596" s="3">
        <v>2002</v>
      </c>
      <c r="I596" s="13">
        <v>2002</v>
      </c>
    </row>
    <row r="597" spans="1:9" x14ac:dyDescent="0.45">
      <c r="A597" s="9">
        <v>165</v>
      </c>
      <c r="B597" s="9" t="s">
        <v>178</v>
      </c>
      <c r="C597" s="49">
        <v>68</v>
      </c>
      <c r="D597" s="49">
        <v>429</v>
      </c>
      <c r="E597" s="49">
        <v>433</v>
      </c>
      <c r="F597" s="49">
        <v>8019</v>
      </c>
      <c r="G597" s="49">
        <v>5.3999999999999999E-2</v>
      </c>
      <c r="H597" s="3">
        <v>2004</v>
      </c>
      <c r="I597" s="13">
        <v>2004</v>
      </c>
    </row>
    <row r="598" spans="1:9" x14ac:dyDescent="0.45">
      <c r="A598" s="9">
        <v>16</v>
      </c>
      <c r="B598" s="9" t="s">
        <v>179</v>
      </c>
      <c r="C598" s="13">
        <v>64.099999999999994</v>
      </c>
      <c r="D598" s="13">
        <v>519</v>
      </c>
      <c r="E598" s="13">
        <v>1516</v>
      </c>
      <c r="F598" s="13">
        <v>15334</v>
      </c>
      <c r="G598" s="13">
        <v>9.9000000000000005E-2</v>
      </c>
      <c r="H598" s="3">
        <v>1998</v>
      </c>
      <c r="I598" s="13">
        <v>1998</v>
      </c>
    </row>
    <row r="599" spans="1:9" x14ac:dyDescent="0.45">
      <c r="A599" s="9">
        <v>16</v>
      </c>
      <c r="B599" s="9" t="s">
        <v>179</v>
      </c>
      <c r="C599" s="13">
        <v>63.4</v>
      </c>
      <c r="D599" s="13">
        <v>507</v>
      </c>
      <c r="E599" s="13">
        <v>1071</v>
      </c>
      <c r="F599" s="13">
        <v>13537</v>
      </c>
      <c r="G599" s="13">
        <v>7.9000000000000001E-2</v>
      </c>
      <c r="H599" s="3">
        <v>2000</v>
      </c>
      <c r="I599" s="13">
        <v>2000</v>
      </c>
    </row>
    <row r="600" spans="1:9" x14ac:dyDescent="0.45">
      <c r="A600" s="9">
        <v>16</v>
      </c>
      <c r="B600" s="9" t="s">
        <v>179</v>
      </c>
      <c r="C600" s="13">
        <v>74.599999999999994</v>
      </c>
      <c r="D600" s="13">
        <v>588</v>
      </c>
      <c r="E600" s="13">
        <v>1090</v>
      </c>
      <c r="F600" s="13">
        <v>14220</v>
      </c>
      <c r="G600" s="13">
        <v>7.6999999999999999E-2</v>
      </c>
      <c r="H600" s="3">
        <v>2002</v>
      </c>
      <c r="I600" s="13">
        <v>2002</v>
      </c>
    </row>
    <row r="601" spans="1:9" x14ac:dyDescent="0.45">
      <c r="A601" s="9">
        <v>16</v>
      </c>
      <c r="B601" s="9" t="s">
        <v>179</v>
      </c>
      <c r="C601" s="13">
        <v>87.8</v>
      </c>
      <c r="D601" s="13">
        <v>708</v>
      </c>
      <c r="E601" s="13">
        <v>1116</v>
      </c>
      <c r="F601" s="13">
        <v>15542</v>
      </c>
      <c r="G601" s="13">
        <v>7.1999999999999995E-2</v>
      </c>
      <c r="H601" s="3">
        <v>2004</v>
      </c>
      <c r="I601" s="13">
        <v>2004</v>
      </c>
    </row>
    <row r="602" spans="1:9" x14ac:dyDescent="0.45">
      <c r="A602" s="9">
        <v>112</v>
      </c>
      <c r="B602" s="9" t="s">
        <v>180</v>
      </c>
      <c r="C602" s="13">
        <v>39.200000000000003</v>
      </c>
      <c r="D602" s="13">
        <v>271</v>
      </c>
      <c r="E602" s="13">
        <v>969</v>
      </c>
      <c r="F602" s="13">
        <v>10282</v>
      </c>
      <c r="G602" s="13">
        <v>9.4E-2</v>
      </c>
      <c r="H602" s="3">
        <v>2000</v>
      </c>
      <c r="I602" s="13">
        <v>2000</v>
      </c>
    </row>
    <row r="603" spans="1:9" x14ac:dyDescent="0.45">
      <c r="A603" s="9">
        <v>112</v>
      </c>
      <c r="B603" s="9" t="s">
        <v>180</v>
      </c>
      <c r="C603" s="13">
        <v>44.2</v>
      </c>
      <c r="D603" s="13">
        <v>336</v>
      </c>
      <c r="E603" s="13">
        <v>989</v>
      </c>
      <c r="F603" s="13">
        <v>10909</v>
      </c>
      <c r="G603" s="13">
        <v>9.0999999999999998E-2</v>
      </c>
      <c r="H603" s="3">
        <v>2002</v>
      </c>
      <c r="I603" s="13">
        <v>2002</v>
      </c>
    </row>
    <row r="604" spans="1:9" x14ac:dyDescent="0.45">
      <c r="A604" s="9">
        <v>112</v>
      </c>
      <c r="B604" s="9" t="s">
        <v>180</v>
      </c>
      <c r="C604" s="13">
        <v>43.5</v>
      </c>
      <c r="D604" s="13">
        <v>354</v>
      </c>
      <c r="E604" s="13">
        <v>928</v>
      </c>
      <c r="F604" s="13">
        <v>11352</v>
      </c>
      <c r="G604" s="13">
        <v>8.2000000000000003E-2</v>
      </c>
      <c r="H604" s="3">
        <v>2004</v>
      </c>
      <c r="I604" s="13">
        <v>2004</v>
      </c>
    </row>
    <row r="605" spans="1:9" x14ac:dyDescent="0.45">
      <c r="A605" s="9">
        <v>303</v>
      </c>
      <c r="B605" s="9" t="s">
        <v>181</v>
      </c>
      <c r="C605" s="13">
        <v>27.9</v>
      </c>
      <c r="D605" s="13">
        <v>177</v>
      </c>
      <c r="E605" s="13">
        <v>945</v>
      </c>
      <c r="F605" s="13">
        <v>10219</v>
      </c>
      <c r="G605" s="13">
        <v>9.1999999999999998E-2</v>
      </c>
      <c r="H605" s="3">
        <v>2004</v>
      </c>
      <c r="I605" s="13">
        <v>2004</v>
      </c>
    </row>
    <row r="606" spans="1:9" x14ac:dyDescent="0.45">
      <c r="A606" s="9">
        <v>303</v>
      </c>
      <c r="B606" s="9" t="s">
        <v>181</v>
      </c>
      <c r="C606" s="13">
        <v>38.700000000000003</v>
      </c>
      <c r="D606" s="13">
        <v>282</v>
      </c>
      <c r="E606" s="13">
        <v>903</v>
      </c>
      <c r="F606" s="13">
        <v>14818</v>
      </c>
      <c r="G606" s="13">
        <v>6.0999999999999999E-2</v>
      </c>
      <c r="H606" s="3">
        <v>2015</v>
      </c>
      <c r="I606" s="13">
        <v>2015</v>
      </c>
    </row>
    <row r="607" spans="1:9" x14ac:dyDescent="0.45">
      <c r="A607" s="9">
        <v>335</v>
      </c>
      <c r="B607" s="9" t="s">
        <v>182</v>
      </c>
      <c r="C607" s="13">
        <v>31.8</v>
      </c>
      <c r="D607" s="13">
        <v>214</v>
      </c>
      <c r="E607" s="13">
        <v>797</v>
      </c>
      <c r="F607" s="13">
        <v>8891</v>
      </c>
      <c r="G607" s="13">
        <v>0.09</v>
      </c>
      <c r="H607" s="3">
        <v>2004</v>
      </c>
      <c r="I607" s="13">
        <v>2004</v>
      </c>
    </row>
    <row r="608" spans="1:9" x14ac:dyDescent="0.45">
      <c r="A608" s="9">
        <v>331</v>
      </c>
      <c r="B608" s="9" t="s">
        <v>183</v>
      </c>
      <c r="C608" s="13">
        <v>40</v>
      </c>
      <c r="D608" s="13">
        <v>292</v>
      </c>
      <c r="E608" s="13">
        <v>562</v>
      </c>
      <c r="F608" s="13">
        <v>10604</v>
      </c>
      <c r="G608" s="13">
        <v>5.2999999999999999E-2</v>
      </c>
      <c r="H608" s="3">
        <v>2004</v>
      </c>
      <c r="I608" s="13">
        <v>2004</v>
      </c>
    </row>
    <row r="609" spans="1:9" x14ac:dyDescent="0.45">
      <c r="A609" s="9">
        <v>323</v>
      </c>
      <c r="B609" s="9" t="s">
        <v>184</v>
      </c>
      <c r="C609" s="13">
        <v>22.3</v>
      </c>
      <c r="D609" s="13">
        <v>131</v>
      </c>
      <c r="E609" s="13">
        <v>622</v>
      </c>
      <c r="F609" s="13">
        <v>6762</v>
      </c>
      <c r="G609" s="13">
        <v>9.1999999999999998E-2</v>
      </c>
      <c r="H609" s="3">
        <v>2004</v>
      </c>
      <c r="I609" s="13">
        <v>2004</v>
      </c>
    </row>
    <row r="610" spans="1:9" x14ac:dyDescent="0.45">
      <c r="A610" s="9">
        <v>323</v>
      </c>
      <c r="B610" s="9" t="s">
        <v>184</v>
      </c>
      <c r="C610" s="13">
        <v>22.4</v>
      </c>
      <c r="D610" s="13">
        <v>144</v>
      </c>
      <c r="E610" s="13">
        <v>634</v>
      </c>
      <c r="F610" s="13">
        <v>6984</v>
      </c>
      <c r="G610" s="13">
        <v>9.0999999999999998E-2</v>
      </c>
      <c r="H610" s="3">
        <v>2015</v>
      </c>
      <c r="I610" s="13">
        <v>2015</v>
      </c>
    </row>
    <row r="611" spans="1:9" x14ac:dyDescent="0.45">
      <c r="A611" s="9">
        <v>323</v>
      </c>
      <c r="B611" s="9" t="s">
        <v>184</v>
      </c>
      <c r="C611" s="13">
        <v>25.6</v>
      </c>
      <c r="D611" s="13">
        <v>175</v>
      </c>
      <c r="E611" s="13">
        <v>837</v>
      </c>
      <c r="F611" s="13">
        <v>8691</v>
      </c>
      <c r="G611" s="13">
        <v>9.6000000000000002E-2</v>
      </c>
      <c r="H611" s="3">
        <v>2018</v>
      </c>
      <c r="I611" s="13">
        <v>2018</v>
      </c>
    </row>
    <row r="612" spans="1:9" x14ac:dyDescent="0.45">
      <c r="A612" s="9">
        <v>146</v>
      </c>
      <c r="B612" s="9" t="s">
        <v>185</v>
      </c>
      <c r="C612" s="13">
        <v>30.6</v>
      </c>
      <c r="D612" s="13">
        <v>238</v>
      </c>
      <c r="E612" s="13">
        <v>1092</v>
      </c>
      <c r="F612" s="13">
        <v>11392</v>
      </c>
      <c r="G612" s="13">
        <v>9.6000000000000002E-2</v>
      </c>
      <c r="H612" s="3">
        <v>2004</v>
      </c>
      <c r="I612" s="13">
        <v>2004</v>
      </c>
    </row>
    <row r="613" spans="1:9" x14ac:dyDescent="0.45">
      <c r="A613" s="9">
        <v>146</v>
      </c>
      <c r="B613" s="9" t="s">
        <v>185</v>
      </c>
      <c r="C613" s="13">
        <v>32.700000000000003</v>
      </c>
      <c r="D613" s="13">
        <v>207</v>
      </c>
      <c r="E613" s="13">
        <v>1254</v>
      </c>
      <c r="F613" s="13">
        <v>13804</v>
      </c>
      <c r="G613" s="13">
        <v>9.0999999999999998E-2</v>
      </c>
      <c r="H613" s="3">
        <v>2016</v>
      </c>
      <c r="I613" s="13">
        <v>2016</v>
      </c>
    </row>
    <row r="614" spans="1:9" x14ac:dyDescent="0.45">
      <c r="A614" s="9">
        <v>146</v>
      </c>
      <c r="B614" s="9" t="s">
        <v>185</v>
      </c>
      <c r="C614" s="13">
        <v>29.3</v>
      </c>
      <c r="D614" s="13">
        <v>210</v>
      </c>
      <c r="E614" s="13">
        <v>1131</v>
      </c>
      <c r="F614" s="13">
        <v>13172</v>
      </c>
      <c r="G614" s="13">
        <v>8.5999999999999993E-2</v>
      </c>
      <c r="H614" s="3">
        <v>2018</v>
      </c>
      <c r="I614" s="13">
        <v>2018</v>
      </c>
    </row>
    <row r="615" spans="1:9" x14ac:dyDescent="0.45">
      <c r="A615" s="9">
        <v>315</v>
      </c>
      <c r="B615" s="9" t="s">
        <v>186</v>
      </c>
      <c r="C615" s="13">
        <v>57.7</v>
      </c>
      <c r="D615" s="13">
        <v>379</v>
      </c>
      <c r="E615" s="13">
        <v>460</v>
      </c>
      <c r="F615" s="13">
        <v>11552</v>
      </c>
      <c r="G615" s="13">
        <v>0.04</v>
      </c>
      <c r="H615" s="3">
        <v>2004</v>
      </c>
      <c r="I615" s="13">
        <v>2004</v>
      </c>
    </row>
    <row r="616" spans="1:9" x14ac:dyDescent="0.45">
      <c r="A616" s="9">
        <v>315</v>
      </c>
      <c r="B616" s="9" t="s">
        <v>186</v>
      </c>
      <c r="C616" s="13">
        <v>76.7</v>
      </c>
      <c r="D616" s="13">
        <v>499</v>
      </c>
      <c r="E616" s="13">
        <v>582</v>
      </c>
      <c r="F616" s="13">
        <v>17018</v>
      </c>
      <c r="G616" s="13">
        <v>3.4000000000000002E-2</v>
      </c>
      <c r="H616" s="3">
        <v>2016</v>
      </c>
      <c r="I616" s="13">
        <v>2016</v>
      </c>
    </row>
    <row r="617" spans="1:9" x14ac:dyDescent="0.45">
      <c r="A617" s="9">
        <v>315</v>
      </c>
      <c r="B617" s="9" t="s">
        <v>186</v>
      </c>
      <c r="C617" s="13">
        <v>81.2</v>
      </c>
      <c r="D617" s="13">
        <v>513</v>
      </c>
      <c r="E617" s="13">
        <v>589</v>
      </c>
      <c r="F617" s="13">
        <v>16922</v>
      </c>
      <c r="G617" s="13">
        <v>3.5000000000000003E-2</v>
      </c>
      <c r="H617" s="3">
        <v>2018</v>
      </c>
      <c r="I617" s="13">
        <v>2018</v>
      </c>
    </row>
    <row r="618" spans="1:9" x14ac:dyDescent="0.45">
      <c r="A618" s="9">
        <v>350</v>
      </c>
      <c r="B618" s="9" t="s">
        <v>187</v>
      </c>
      <c r="C618" s="13">
        <v>46.1</v>
      </c>
      <c r="D618" s="13">
        <v>330</v>
      </c>
      <c r="E618" s="13">
        <v>755</v>
      </c>
      <c r="F618" s="13">
        <v>15469</v>
      </c>
      <c r="G618" s="13">
        <v>4.9000000000000002E-2</v>
      </c>
      <c r="H618" s="3">
        <v>2004</v>
      </c>
      <c r="I618" s="13">
        <v>2004</v>
      </c>
    </row>
    <row r="619" spans="1:9" x14ac:dyDescent="0.45">
      <c r="A619" s="9">
        <v>350</v>
      </c>
      <c r="B619" s="9" t="s">
        <v>187</v>
      </c>
      <c r="C619" s="13">
        <v>86.3</v>
      </c>
      <c r="D619" s="13">
        <v>549</v>
      </c>
      <c r="E619" s="13">
        <v>461</v>
      </c>
      <c r="F619" s="13">
        <v>13726</v>
      </c>
      <c r="G619" s="13">
        <v>3.4000000000000002E-2</v>
      </c>
      <c r="H619" s="3">
        <v>2016</v>
      </c>
      <c r="I619" s="13">
        <v>2016</v>
      </c>
    </row>
    <row r="620" spans="1:9" x14ac:dyDescent="0.45">
      <c r="A620" s="9">
        <v>350</v>
      </c>
      <c r="B620" s="9" t="s">
        <v>187</v>
      </c>
      <c r="C620" s="13">
        <v>100</v>
      </c>
      <c r="D620" s="13">
        <v>620</v>
      </c>
      <c r="E620" s="13">
        <v>470</v>
      </c>
      <c r="F620" s="13">
        <v>14459</v>
      </c>
      <c r="G620" s="13">
        <v>3.3000000000000002E-2</v>
      </c>
      <c r="H620" s="3">
        <v>2018</v>
      </c>
      <c r="I620" s="13">
        <v>2018</v>
      </c>
    </row>
    <row r="621" spans="1:9" x14ac:dyDescent="0.45">
      <c r="A621" s="9">
        <v>196</v>
      </c>
      <c r="B621" s="9" t="s">
        <v>188</v>
      </c>
      <c r="C621" s="13">
        <v>20.9</v>
      </c>
      <c r="D621" s="13">
        <v>150</v>
      </c>
      <c r="E621" s="13">
        <v>755</v>
      </c>
      <c r="F621" s="13">
        <v>8440</v>
      </c>
      <c r="G621" s="13">
        <v>8.8999999999999996E-2</v>
      </c>
      <c r="H621" s="3">
        <v>2001</v>
      </c>
      <c r="I621" s="13">
        <v>2001</v>
      </c>
    </row>
    <row r="622" spans="1:9" x14ac:dyDescent="0.45">
      <c r="A622" s="9">
        <v>8</v>
      </c>
      <c r="B622" s="9" t="s">
        <v>189</v>
      </c>
      <c r="C622" s="13">
        <v>26.1</v>
      </c>
      <c r="D622" s="13">
        <v>191</v>
      </c>
      <c r="E622" s="13">
        <v>828</v>
      </c>
      <c r="F622" s="13">
        <v>9525</v>
      </c>
      <c r="G622" s="13">
        <v>8.6999999999999994E-2</v>
      </c>
      <c r="H622" s="3">
        <v>2002</v>
      </c>
      <c r="I622" s="13">
        <v>2002</v>
      </c>
    </row>
    <row r="623" spans="1:9" x14ac:dyDescent="0.45">
      <c r="A623" s="9">
        <v>8</v>
      </c>
      <c r="B623" s="9" t="s">
        <v>189</v>
      </c>
      <c r="C623" s="13">
        <v>25.6</v>
      </c>
      <c r="D623" s="13">
        <v>184</v>
      </c>
      <c r="E623" s="13">
        <v>959</v>
      </c>
      <c r="F623" s="13">
        <v>11251</v>
      </c>
      <c r="G623" s="13">
        <v>8.5000000000000006E-2</v>
      </c>
      <c r="H623" s="3">
        <v>2004</v>
      </c>
      <c r="I623" s="13">
        <v>2004</v>
      </c>
    </row>
    <row r="624" spans="1:9" x14ac:dyDescent="0.45">
      <c r="A624" s="9">
        <v>8</v>
      </c>
      <c r="B624" s="9" t="s">
        <v>189</v>
      </c>
      <c r="C624" s="13">
        <v>29.1</v>
      </c>
      <c r="D624" s="13">
        <v>220</v>
      </c>
      <c r="E624" s="13">
        <v>953</v>
      </c>
      <c r="F624" s="13">
        <v>13123</v>
      </c>
      <c r="G624" s="13">
        <v>7.2999999999999995E-2</v>
      </c>
      <c r="H624" s="3">
        <v>2016</v>
      </c>
      <c r="I624" s="13">
        <v>2016</v>
      </c>
    </row>
    <row r="625" spans="1:9" x14ac:dyDescent="0.45">
      <c r="A625" s="9">
        <v>8</v>
      </c>
      <c r="B625" s="9" t="s">
        <v>189</v>
      </c>
      <c r="C625" s="13">
        <v>48</v>
      </c>
      <c r="D625" s="13">
        <v>383</v>
      </c>
      <c r="E625" s="13">
        <v>1009</v>
      </c>
      <c r="F625" s="13">
        <v>17168</v>
      </c>
      <c r="G625" s="13">
        <v>5.8999999999999997E-2</v>
      </c>
      <c r="H625" s="3">
        <v>2018</v>
      </c>
      <c r="I625" s="13">
        <v>2018</v>
      </c>
    </row>
    <row r="626" spans="1:9" x14ac:dyDescent="0.45">
      <c r="A626" s="9">
        <v>40</v>
      </c>
      <c r="B626" s="9" t="s">
        <v>190</v>
      </c>
      <c r="C626" s="13">
        <v>54.8</v>
      </c>
      <c r="D626" s="13">
        <v>351</v>
      </c>
      <c r="E626" s="13">
        <v>423</v>
      </c>
      <c r="F626" s="13">
        <v>8378</v>
      </c>
      <c r="G626" s="13">
        <v>0.05</v>
      </c>
      <c r="H626" s="3">
        <v>1997</v>
      </c>
      <c r="I626" s="13">
        <v>1997</v>
      </c>
    </row>
    <row r="627" spans="1:9" x14ac:dyDescent="0.45">
      <c r="A627" s="9">
        <v>40</v>
      </c>
      <c r="B627" s="9" t="s">
        <v>190</v>
      </c>
      <c r="C627" s="13">
        <v>64.8</v>
      </c>
      <c r="D627" s="13">
        <v>389</v>
      </c>
      <c r="E627" s="13">
        <v>557</v>
      </c>
      <c r="F627" s="13">
        <v>11357</v>
      </c>
      <c r="G627" s="13">
        <v>4.9000000000000002E-2</v>
      </c>
      <c r="H627" s="3">
        <v>1999</v>
      </c>
      <c r="I627" s="13">
        <v>1999</v>
      </c>
    </row>
    <row r="628" spans="1:9" x14ac:dyDescent="0.45">
      <c r="A628" s="9">
        <v>170</v>
      </c>
      <c r="B628" s="9" t="s">
        <v>191</v>
      </c>
      <c r="C628" s="13">
        <v>15.7</v>
      </c>
      <c r="D628" s="13">
        <v>142</v>
      </c>
      <c r="E628" s="13">
        <v>451</v>
      </c>
      <c r="F628" s="13">
        <v>4824</v>
      </c>
      <c r="G628" s="13">
        <v>9.2999999999999999E-2</v>
      </c>
      <c r="H628" s="3">
        <v>2001</v>
      </c>
      <c r="I628" s="13">
        <v>2001</v>
      </c>
    </row>
    <row r="629" spans="1:9" x14ac:dyDescent="0.45">
      <c r="A629" s="9">
        <v>170</v>
      </c>
      <c r="B629" s="9" t="s">
        <v>191</v>
      </c>
      <c r="C629" s="13">
        <v>17.2</v>
      </c>
      <c r="D629" s="13">
        <v>163</v>
      </c>
      <c r="E629" s="13">
        <v>584</v>
      </c>
      <c r="F629" s="13">
        <v>6116</v>
      </c>
      <c r="G629" s="13">
        <v>9.5000000000000001E-2</v>
      </c>
      <c r="H629" s="3">
        <v>2003</v>
      </c>
      <c r="I629" s="13">
        <v>2003</v>
      </c>
    </row>
    <row r="630" spans="1:9" x14ac:dyDescent="0.45">
      <c r="A630" s="9">
        <v>211</v>
      </c>
      <c r="B630" s="9" t="s">
        <v>192</v>
      </c>
      <c r="C630" s="13">
        <v>20.2</v>
      </c>
      <c r="D630" s="13">
        <v>133</v>
      </c>
      <c r="E630" s="13">
        <v>645</v>
      </c>
      <c r="F630" s="13">
        <v>6929</v>
      </c>
      <c r="G630" s="13">
        <v>9.2999999999999999E-2</v>
      </c>
      <c r="H630" s="3">
        <v>2003</v>
      </c>
      <c r="I630" s="13">
        <v>2003</v>
      </c>
    </row>
    <row r="631" spans="1:9" x14ac:dyDescent="0.45">
      <c r="A631" s="9">
        <v>346</v>
      </c>
      <c r="B631" s="9" t="s">
        <v>193</v>
      </c>
      <c r="C631" s="13">
        <v>29.9</v>
      </c>
      <c r="D631" s="13">
        <v>226</v>
      </c>
      <c r="E631" s="13">
        <v>1113</v>
      </c>
      <c r="F631" s="13">
        <v>11924</v>
      </c>
      <c r="G631" s="13">
        <v>9.2999999999999999E-2</v>
      </c>
      <c r="H631" s="3">
        <v>2004</v>
      </c>
      <c r="I631" s="13">
        <v>2004</v>
      </c>
    </row>
    <row r="632" spans="1:9" x14ac:dyDescent="0.45">
      <c r="A632" s="9">
        <v>324</v>
      </c>
      <c r="B632" s="9" t="s">
        <v>194</v>
      </c>
      <c r="C632" s="13">
        <v>31</v>
      </c>
      <c r="D632" s="13">
        <v>231</v>
      </c>
      <c r="E632" s="13">
        <v>820</v>
      </c>
      <c r="F632" s="13">
        <v>9389</v>
      </c>
      <c r="G632" s="13">
        <v>8.6999999999999994E-2</v>
      </c>
      <c r="H632" s="3">
        <v>2004</v>
      </c>
      <c r="I632" s="13">
        <v>2004</v>
      </c>
    </row>
    <row r="633" spans="1:9" x14ac:dyDescent="0.45">
      <c r="A633" s="9">
        <v>324</v>
      </c>
      <c r="B633" s="9" t="s">
        <v>194</v>
      </c>
      <c r="C633" s="13">
        <v>36.799999999999997</v>
      </c>
      <c r="D633" s="13">
        <v>288</v>
      </c>
      <c r="E633" s="13">
        <v>1266</v>
      </c>
      <c r="F633" s="13">
        <v>13176</v>
      </c>
      <c r="G633" s="13">
        <v>9.6000000000000002E-2</v>
      </c>
      <c r="H633" s="3">
        <v>2015</v>
      </c>
      <c r="I633" s="13">
        <v>2015</v>
      </c>
    </row>
    <row r="634" spans="1:9" x14ac:dyDescent="0.45">
      <c r="A634" s="9">
        <v>324</v>
      </c>
      <c r="B634" s="9" t="s">
        <v>194</v>
      </c>
      <c r="C634" s="13">
        <v>43.6</v>
      </c>
      <c r="D634" s="13">
        <v>345</v>
      </c>
      <c r="E634" s="13">
        <v>1420</v>
      </c>
      <c r="F634" s="13">
        <v>14903</v>
      </c>
      <c r="G634" s="13">
        <v>9.5000000000000001E-2</v>
      </c>
      <c r="H634" s="3">
        <v>2017</v>
      </c>
      <c r="I634" s="13">
        <v>2017</v>
      </c>
    </row>
    <row r="635" spans="1:9" x14ac:dyDescent="0.45">
      <c r="A635" s="9">
        <v>324</v>
      </c>
      <c r="B635" s="9" t="s">
        <v>194</v>
      </c>
      <c r="C635" s="13">
        <v>52.4</v>
      </c>
      <c r="D635" s="13">
        <v>421</v>
      </c>
      <c r="E635" s="13">
        <v>1527</v>
      </c>
      <c r="F635" s="13">
        <v>15990</v>
      </c>
      <c r="G635" s="13">
        <v>9.5000000000000001E-2</v>
      </c>
      <c r="H635" s="3">
        <v>2019</v>
      </c>
      <c r="I635" s="13">
        <v>2019</v>
      </c>
    </row>
    <row r="636" spans="1:9" x14ac:dyDescent="0.45">
      <c r="A636" s="9">
        <v>316</v>
      </c>
      <c r="B636" s="9" t="s">
        <v>195</v>
      </c>
      <c r="C636" s="13">
        <v>33.5</v>
      </c>
      <c r="D636" s="13">
        <v>373</v>
      </c>
      <c r="E636" s="13">
        <v>1068</v>
      </c>
      <c r="F636" s="13">
        <v>11148</v>
      </c>
      <c r="G636" s="13">
        <v>9.6000000000000002E-2</v>
      </c>
      <c r="H636" s="32">
        <v>38167</v>
      </c>
      <c r="I636" s="13">
        <v>2004</v>
      </c>
    </row>
    <row r="637" spans="1:9" x14ac:dyDescent="0.45">
      <c r="A637" s="9">
        <v>316</v>
      </c>
      <c r="B637" s="9" t="s">
        <v>195</v>
      </c>
      <c r="C637" s="13">
        <v>34.299999999999997</v>
      </c>
      <c r="D637" s="13">
        <v>291</v>
      </c>
      <c r="E637" s="13">
        <v>1033</v>
      </c>
      <c r="F637" s="13">
        <v>10870</v>
      </c>
      <c r="G637" s="13">
        <v>9.5000000000000001E-2</v>
      </c>
      <c r="H637" s="32">
        <v>38328</v>
      </c>
      <c r="I637" s="13">
        <v>2004</v>
      </c>
    </row>
    <row r="638" spans="1:9" x14ac:dyDescent="0.45">
      <c r="A638" s="9">
        <v>316</v>
      </c>
      <c r="B638" s="9" t="s">
        <v>195</v>
      </c>
      <c r="C638" s="13">
        <v>46.5</v>
      </c>
      <c r="D638" s="13">
        <v>473</v>
      </c>
      <c r="E638" s="13">
        <v>746</v>
      </c>
      <c r="F638" s="13">
        <v>12401</v>
      </c>
      <c r="G638" s="13">
        <v>0.06</v>
      </c>
      <c r="H638" s="3">
        <v>2016</v>
      </c>
      <c r="I638" s="13">
        <v>2016</v>
      </c>
    </row>
    <row r="639" spans="1:9" x14ac:dyDescent="0.45">
      <c r="A639" s="9">
        <v>316</v>
      </c>
      <c r="B639" s="9" t="s">
        <v>195</v>
      </c>
      <c r="C639" s="13">
        <v>43.3</v>
      </c>
      <c r="D639" s="13">
        <v>387</v>
      </c>
      <c r="E639" s="13">
        <v>525</v>
      </c>
      <c r="F639" s="13">
        <v>10396</v>
      </c>
      <c r="G639" s="13">
        <v>5.0999999999999997E-2</v>
      </c>
      <c r="H639" s="3">
        <v>2018</v>
      </c>
      <c r="I639" s="13">
        <v>2018</v>
      </c>
    </row>
    <row r="640" spans="1:9" x14ac:dyDescent="0.45">
      <c r="A640" s="9">
        <v>229</v>
      </c>
      <c r="B640" s="9" t="s">
        <v>196</v>
      </c>
      <c r="C640" s="13">
        <v>25.3</v>
      </c>
      <c r="D640" s="13">
        <v>160</v>
      </c>
      <c r="E640" s="13">
        <v>856</v>
      </c>
      <c r="F640" s="13">
        <v>9320</v>
      </c>
      <c r="G640" s="13">
        <v>9.1999999999999998E-2</v>
      </c>
      <c r="H640" s="3">
        <v>2002</v>
      </c>
      <c r="I640" s="13">
        <v>2002</v>
      </c>
    </row>
    <row r="641" spans="1:9" x14ac:dyDescent="0.45">
      <c r="A641" s="9">
        <v>229</v>
      </c>
      <c r="B641" s="9" t="s">
        <v>196</v>
      </c>
      <c r="C641" s="13">
        <v>37.200000000000003</v>
      </c>
      <c r="D641" s="13">
        <v>256</v>
      </c>
      <c r="E641" s="13">
        <v>1663</v>
      </c>
      <c r="F641" s="13">
        <v>16109</v>
      </c>
      <c r="G641" s="13">
        <v>0.10299999999999999</v>
      </c>
      <c r="H641" s="3">
        <v>2018</v>
      </c>
      <c r="I641" s="13">
        <v>2018</v>
      </c>
    </row>
    <row r="642" spans="1:9" x14ac:dyDescent="0.45">
      <c r="A642" s="9">
        <v>138</v>
      </c>
      <c r="B642" s="9" t="s">
        <v>197</v>
      </c>
      <c r="C642" s="13">
        <v>39.4</v>
      </c>
      <c r="D642" s="13">
        <v>371</v>
      </c>
      <c r="E642" s="13">
        <v>1078</v>
      </c>
      <c r="F642" s="13">
        <v>11841</v>
      </c>
      <c r="G642" s="13">
        <v>9.0999999999999998E-2</v>
      </c>
      <c r="H642" s="3">
        <v>2001</v>
      </c>
      <c r="I642" s="13">
        <v>2001</v>
      </c>
    </row>
    <row r="643" spans="1:9" x14ac:dyDescent="0.45">
      <c r="A643" s="9">
        <v>138</v>
      </c>
      <c r="B643" s="9" t="s">
        <v>197</v>
      </c>
      <c r="C643" s="13">
        <v>35.6</v>
      </c>
      <c r="D643" s="13">
        <v>245</v>
      </c>
      <c r="E643" s="13">
        <v>1165</v>
      </c>
      <c r="F643" s="13">
        <v>12142</v>
      </c>
      <c r="G643" s="13">
        <v>9.6000000000000002E-2</v>
      </c>
      <c r="H643" s="3">
        <v>2003</v>
      </c>
      <c r="I643" s="13">
        <v>2003</v>
      </c>
    </row>
    <row r="644" spans="1:9" x14ac:dyDescent="0.45">
      <c r="A644" s="9">
        <v>138</v>
      </c>
      <c r="B644" s="9" t="s">
        <v>197</v>
      </c>
      <c r="C644" s="13">
        <v>37.700000000000003</v>
      </c>
      <c r="D644" s="13">
        <v>255</v>
      </c>
      <c r="E644" s="13">
        <v>1207</v>
      </c>
      <c r="F644" s="13">
        <v>12836</v>
      </c>
      <c r="G644" s="13">
        <v>9.4E-2</v>
      </c>
      <c r="H644" s="3">
        <v>2016</v>
      </c>
      <c r="I644" s="13">
        <v>2016</v>
      </c>
    </row>
    <row r="645" spans="1:9" x14ac:dyDescent="0.45">
      <c r="A645" s="9">
        <v>138</v>
      </c>
      <c r="B645" s="9" t="s">
        <v>197</v>
      </c>
      <c r="C645" s="13">
        <v>32.299999999999997</v>
      </c>
      <c r="D645" s="13">
        <v>225</v>
      </c>
      <c r="E645" s="13">
        <v>1134</v>
      </c>
      <c r="F645" s="13">
        <v>12184</v>
      </c>
      <c r="G645" s="13">
        <v>9.2999999999999999E-2</v>
      </c>
      <c r="H645" s="3">
        <v>2018</v>
      </c>
      <c r="I645" s="13">
        <v>2018</v>
      </c>
    </row>
    <row r="646" spans="1:9" x14ac:dyDescent="0.45">
      <c r="A646" s="9">
        <v>137</v>
      </c>
      <c r="B646" s="9" t="s">
        <v>198</v>
      </c>
      <c r="C646" s="13">
        <v>35.6</v>
      </c>
      <c r="D646" s="13">
        <v>247</v>
      </c>
      <c r="E646" s="13">
        <v>857</v>
      </c>
      <c r="F646" s="13">
        <v>9100</v>
      </c>
      <c r="G646" s="13">
        <v>9.4E-2</v>
      </c>
      <c r="H646" s="3">
        <v>2000</v>
      </c>
      <c r="I646" s="13">
        <v>2000</v>
      </c>
    </row>
    <row r="647" spans="1:9" x14ac:dyDescent="0.45">
      <c r="A647" s="9">
        <v>137</v>
      </c>
      <c r="B647" s="9" t="s">
        <v>198</v>
      </c>
      <c r="C647" s="13">
        <v>36.700000000000003</v>
      </c>
      <c r="D647" s="13">
        <v>230</v>
      </c>
      <c r="E647" s="13">
        <v>1106</v>
      </c>
      <c r="F647" s="13">
        <v>11440</v>
      </c>
      <c r="G647" s="13">
        <v>9.7000000000000003E-2</v>
      </c>
      <c r="H647" s="3">
        <v>2001</v>
      </c>
      <c r="I647" s="13">
        <v>2001</v>
      </c>
    </row>
    <row r="648" spans="1:9" x14ac:dyDescent="0.45">
      <c r="A648" s="9">
        <v>137</v>
      </c>
      <c r="B648" s="9" t="s">
        <v>198</v>
      </c>
      <c r="C648" s="13">
        <v>39.6</v>
      </c>
      <c r="D648" s="13">
        <v>300</v>
      </c>
      <c r="E648" s="13">
        <v>1279</v>
      </c>
      <c r="F648" s="13">
        <v>12901</v>
      </c>
      <c r="G648" s="13">
        <v>9.9000000000000005E-2</v>
      </c>
      <c r="H648" s="3">
        <v>2002</v>
      </c>
      <c r="I648" s="13">
        <v>2002</v>
      </c>
    </row>
    <row r="649" spans="1:9" x14ac:dyDescent="0.45">
      <c r="A649" s="9">
        <v>137</v>
      </c>
      <c r="B649" s="9" t="s">
        <v>198</v>
      </c>
      <c r="C649" s="13">
        <v>31.5</v>
      </c>
      <c r="D649" s="13">
        <v>206</v>
      </c>
      <c r="E649" s="13">
        <v>1186</v>
      </c>
      <c r="F649" s="13">
        <v>11282</v>
      </c>
      <c r="G649" s="13">
        <v>0.105</v>
      </c>
      <c r="H649" s="3">
        <v>2004</v>
      </c>
      <c r="I649" s="13">
        <v>2004</v>
      </c>
    </row>
    <row r="650" spans="1:9" x14ac:dyDescent="0.45">
      <c r="A650" s="9">
        <v>137</v>
      </c>
      <c r="B650" s="9" t="s">
        <v>198</v>
      </c>
      <c r="C650" s="13">
        <v>40.5</v>
      </c>
      <c r="D650" s="13">
        <v>276</v>
      </c>
      <c r="E650" s="13">
        <v>1627</v>
      </c>
      <c r="F650" s="13">
        <v>15067</v>
      </c>
      <c r="G650" s="13">
        <v>0.108</v>
      </c>
      <c r="H650" s="3">
        <v>2018</v>
      </c>
      <c r="I650" s="13">
        <v>2018</v>
      </c>
    </row>
    <row r="651" spans="1:9" x14ac:dyDescent="0.45">
      <c r="A651" s="9">
        <v>235</v>
      </c>
      <c r="B651" s="9" t="s">
        <v>199</v>
      </c>
      <c r="C651" s="13">
        <v>20.8</v>
      </c>
      <c r="D651" s="13">
        <v>179</v>
      </c>
      <c r="E651" s="13">
        <v>915</v>
      </c>
      <c r="F651" s="13">
        <v>7090</v>
      </c>
      <c r="G651" s="13">
        <v>0.129</v>
      </c>
      <c r="H651" s="3">
        <v>2002</v>
      </c>
      <c r="I651" s="13">
        <v>2002</v>
      </c>
    </row>
    <row r="652" spans="1:9" x14ac:dyDescent="0.45">
      <c r="A652" s="9">
        <v>235</v>
      </c>
      <c r="B652" s="9" t="s">
        <v>199</v>
      </c>
      <c r="C652" s="13">
        <v>26.1</v>
      </c>
      <c r="D652" s="13">
        <v>226</v>
      </c>
      <c r="E652" s="13">
        <v>1259</v>
      </c>
      <c r="F652" s="13">
        <v>10532</v>
      </c>
      <c r="G652" s="13">
        <v>0.12</v>
      </c>
      <c r="H652" s="32">
        <v>37775</v>
      </c>
      <c r="I652" s="13">
        <v>2003</v>
      </c>
    </row>
    <row r="653" spans="1:9" x14ac:dyDescent="0.45">
      <c r="A653" s="9">
        <v>235</v>
      </c>
      <c r="B653" s="9" t="s">
        <v>199</v>
      </c>
      <c r="C653" s="13">
        <v>22.2</v>
      </c>
      <c r="D653" s="13">
        <v>159</v>
      </c>
      <c r="E653" s="13">
        <v>808</v>
      </c>
      <c r="F653" s="13">
        <v>7126</v>
      </c>
      <c r="G653" s="13">
        <v>0.113</v>
      </c>
      <c r="H653" s="32">
        <v>37859</v>
      </c>
      <c r="I653" s="13">
        <v>2003</v>
      </c>
    </row>
    <row r="654" spans="1:9" x14ac:dyDescent="0.45">
      <c r="A654" s="9">
        <v>148</v>
      </c>
      <c r="B654" s="9" t="s">
        <v>200</v>
      </c>
      <c r="C654" s="13">
        <v>127.9</v>
      </c>
      <c r="D654" s="13">
        <v>666</v>
      </c>
      <c r="E654" s="13">
        <v>241</v>
      </c>
      <c r="F654" s="13">
        <v>5472</v>
      </c>
      <c r="G654" s="13">
        <v>4.3999999999999997E-2</v>
      </c>
      <c r="H654" s="3">
        <v>2000</v>
      </c>
      <c r="I654" s="13">
        <v>2000</v>
      </c>
    </row>
    <row r="655" spans="1:9" x14ac:dyDescent="0.45">
      <c r="A655" s="9">
        <v>148</v>
      </c>
      <c r="B655" s="9" t="s">
        <v>200</v>
      </c>
      <c r="C655" s="13">
        <v>150.9</v>
      </c>
      <c r="D655" s="13">
        <v>796</v>
      </c>
      <c r="E655" s="13">
        <v>361</v>
      </c>
      <c r="F655" s="13">
        <v>7833</v>
      </c>
      <c r="G655" s="13">
        <v>4.5999999999999999E-2</v>
      </c>
      <c r="H655" s="3">
        <v>2001</v>
      </c>
      <c r="I655" s="13">
        <v>2001</v>
      </c>
    </row>
    <row r="656" spans="1:9" x14ac:dyDescent="0.45">
      <c r="A656" s="9">
        <v>148</v>
      </c>
      <c r="B656" s="9" t="s">
        <v>200</v>
      </c>
      <c r="C656" s="13">
        <v>160.4</v>
      </c>
      <c r="D656" s="13">
        <v>775</v>
      </c>
      <c r="E656" s="13">
        <v>275</v>
      </c>
      <c r="F656" s="13">
        <v>6057</v>
      </c>
      <c r="G656" s="13">
        <v>4.4999999999999998E-2</v>
      </c>
      <c r="H656" s="3">
        <v>2002</v>
      </c>
      <c r="I656" s="13">
        <v>2002</v>
      </c>
    </row>
    <row r="657" spans="1:9" x14ac:dyDescent="0.45">
      <c r="A657" s="9">
        <v>148</v>
      </c>
      <c r="B657" s="9" t="s">
        <v>200</v>
      </c>
      <c r="C657" s="13">
        <v>210</v>
      </c>
      <c r="D657" s="13">
        <v>1079</v>
      </c>
      <c r="E657" s="13">
        <v>394</v>
      </c>
      <c r="F657" s="13">
        <v>8727</v>
      </c>
      <c r="G657" s="13">
        <v>4.4999999999999998E-2</v>
      </c>
      <c r="H657" s="3">
        <v>2003</v>
      </c>
      <c r="I657" s="13">
        <v>2003</v>
      </c>
    </row>
    <row r="658" spans="1:9" x14ac:dyDescent="0.45">
      <c r="A658" s="9">
        <v>148</v>
      </c>
      <c r="B658" s="9" t="s">
        <v>200</v>
      </c>
      <c r="C658" s="13">
        <v>197.5</v>
      </c>
      <c r="D658" s="13">
        <v>1046</v>
      </c>
      <c r="E658" s="13">
        <v>354</v>
      </c>
      <c r="F658" s="13">
        <v>7945</v>
      </c>
      <c r="G658" s="13">
        <v>4.4999999999999998E-2</v>
      </c>
      <c r="H658" s="3">
        <v>2004</v>
      </c>
      <c r="I658" s="13">
        <v>2004</v>
      </c>
    </row>
    <row r="659" spans="1:9" x14ac:dyDescent="0.45">
      <c r="A659" s="9">
        <v>220</v>
      </c>
      <c r="B659" s="9" t="s">
        <v>201</v>
      </c>
      <c r="C659" s="13">
        <v>21.6</v>
      </c>
      <c r="D659" s="13">
        <v>157</v>
      </c>
      <c r="E659" s="13">
        <v>677</v>
      </c>
      <c r="F659" s="13">
        <v>7456</v>
      </c>
      <c r="G659" s="13">
        <v>9.0999999999999998E-2</v>
      </c>
      <c r="H659" s="3">
        <v>2002</v>
      </c>
      <c r="I659" s="13">
        <v>2002</v>
      </c>
    </row>
    <row r="660" spans="1:9" x14ac:dyDescent="0.45">
      <c r="A660" s="9">
        <v>220</v>
      </c>
      <c r="B660" s="9" t="s">
        <v>201</v>
      </c>
      <c r="C660" s="13">
        <v>19.600000000000001</v>
      </c>
      <c r="D660" s="13">
        <v>143</v>
      </c>
      <c r="E660" s="13">
        <v>681</v>
      </c>
      <c r="F660" s="13">
        <v>7434</v>
      </c>
      <c r="G660" s="13">
        <v>9.1999999999999998E-2</v>
      </c>
      <c r="H660" s="3">
        <v>2003</v>
      </c>
      <c r="I660" s="13">
        <v>2003</v>
      </c>
    </row>
    <row r="661" spans="1:9" x14ac:dyDescent="0.45">
      <c r="A661" s="9">
        <v>28</v>
      </c>
      <c r="B661" s="9" t="s">
        <v>202</v>
      </c>
      <c r="C661" s="13">
        <v>44</v>
      </c>
      <c r="D661" s="13">
        <v>300</v>
      </c>
      <c r="E661" s="13">
        <v>837</v>
      </c>
      <c r="F661" s="13">
        <v>11556</v>
      </c>
      <c r="G661" s="13">
        <v>7.1999999999999995E-2</v>
      </c>
      <c r="H661" s="3">
        <v>2004</v>
      </c>
      <c r="I661" s="13">
        <v>2004</v>
      </c>
    </row>
    <row r="662" spans="1:9" x14ac:dyDescent="0.45">
      <c r="A662" s="9">
        <v>157</v>
      </c>
      <c r="B662" s="9" t="s">
        <v>203</v>
      </c>
      <c r="C662" s="13">
        <v>39.6</v>
      </c>
      <c r="D662" s="13">
        <v>266</v>
      </c>
      <c r="E662" s="13">
        <v>831</v>
      </c>
      <c r="F662" s="13">
        <v>9597</v>
      </c>
      <c r="G662" s="13">
        <v>8.6999999999999994E-2</v>
      </c>
      <c r="H662" s="3">
        <v>2000</v>
      </c>
      <c r="I662" s="13">
        <v>2000</v>
      </c>
    </row>
    <row r="663" spans="1:9" x14ac:dyDescent="0.45">
      <c r="A663" s="9">
        <v>157</v>
      </c>
      <c r="B663" s="9" t="s">
        <v>203</v>
      </c>
      <c r="C663" s="13">
        <v>50.8</v>
      </c>
      <c r="D663" s="13">
        <v>458</v>
      </c>
      <c r="E663" s="13">
        <v>931</v>
      </c>
      <c r="F663" s="13">
        <v>10813</v>
      </c>
      <c r="G663" s="13">
        <v>8.5999999999999993E-2</v>
      </c>
      <c r="H663" s="3">
        <v>2002</v>
      </c>
      <c r="I663" s="13">
        <v>2002</v>
      </c>
    </row>
    <row r="664" spans="1:9" x14ac:dyDescent="0.45">
      <c r="A664" s="9">
        <v>157</v>
      </c>
      <c r="B664" s="9" t="s">
        <v>203</v>
      </c>
      <c r="C664" s="13">
        <v>40.5</v>
      </c>
      <c r="D664" s="13">
        <v>284</v>
      </c>
      <c r="E664" s="13">
        <v>1232</v>
      </c>
      <c r="F664" s="13">
        <v>13226</v>
      </c>
      <c r="G664" s="13">
        <v>9.2999999999999999E-2</v>
      </c>
      <c r="H664" s="3">
        <v>2004</v>
      </c>
      <c r="I664" s="13">
        <v>2004</v>
      </c>
    </row>
    <row r="665" spans="1:9" x14ac:dyDescent="0.45">
      <c r="A665" s="9">
        <v>218</v>
      </c>
      <c r="B665" s="9" t="s">
        <v>204</v>
      </c>
      <c r="C665" s="13">
        <v>20.399999999999999</v>
      </c>
      <c r="D665" s="13">
        <v>131</v>
      </c>
      <c r="E665" s="13">
        <v>766</v>
      </c>
      <c r="F665" s="13">
        <v>7936</v>
      </c>
      <c r="G665" s="13">
        <v>9.7000000000000003E-2</v>
      </c>
      <c r="H665" s="3">
        <v>2002</v>
      </c>
      <c r="I665" s="13">
        <v>2002</v>
      </c>
    </row>
    <row r="666" spans="1:9" x14ac:dyDescent="0.45">
      <c r="A666" s="9">
        <v>218</v>
      </c>
      <c r="B666" s="9" t="s">
        <v>204</v>
      </c>
      <c r="C666" s="13">
        <v>22.6</v>
      </c>
      <c r="D666" s="13">
        <v>159</v>
      </c>
      <c r="E666" s="13">
        <v>882</v>
      </c>
      <c r="F666" s="13">
        <v>8557</v>
      </c>
      <c r="G666" s="13">
        <v>0.10299999999999999</v>
      </c>
      <c r="H666" s="32">
        <v>37655</v>
      </c>
      <c r="I666" s="13">
        <v>2003</v>
      </c>
    </row>
    <row r="667" spans="1:9" x14ac:dyDescent="0.45">
      <c r="A667" s="9">
        <v>218</v>
      </c>
      <c r="B667" s="9" t="s">
        <v>204</v>
      </c>
      <c r="C667" s="13">
        <v>23.3</v>
      </c>
      <c r="D667" s="13">
        <v>142</v>
      </c>
      <c r="E667" s="13">
        <v>937</v>
      </c>
      <c r="F667" s="13">
        <v>9327</v>
      </c>
      <c r="G667" s="13">
        <v>0.1</v>
      </c>
      <c r="H667" s="32">
        <v>37747</v>
      </c>
      <c r="I667" s="13">
        <v>2003</v>
      </c>
    </row>
    <row r="668" spans="1:9" x14ac:dyDescent="0.45">
      <c r="A668" s="9">
        <v>218</v>
      </c>
      <c r="B668" s="9" t="s">
        <v>204</v>
      </c>
      <c r="C668" s="13">
        <v>22.5</v>
      </c>
      <c r="D668" s="13">
        <v>156</v>
      </c>
      <c r="E668" s="13">
        <v>956</v>
      </c>
      <c r="F668" s="13">
        <v>9457</v>
      </c>
      <c r="G668" s="13">
        <v>0.10100000000000001</v>
      </c>
      <c r="H668" s="3">
        <v>2004</v>
      </c>
      <c r="I668" s="13">
        <v>2004</v>
      </c>
    </row>
    <row r="669" spans="1:9" x14ac:dyDescent="0.45">
      <c r="A669" s="9">
        <v>218</v>
      </c>
      <c r="B669" s="9" t="s">
        <v>204</v>
      </c>
      <c r="C669" s="13">
        <v>22.3</v>
      </c>
      <c r="D669" s="13">
        <v>146</v>
      </c>
      <c r="E669" s="13">
        <v>911</v>
      </c>
      <c r="F669" s="13">
        <v>9788</v>
      </c>
      <c r="G669" s="13">
        <v>9.2999999999999999E-2</v>
      </c>
      <c r="H669" s="3">
        <v>2015</v>
      </c>
      <c r="I669" s="13">
        <v>2015</v>
      </c>
    </row>
    <row r="670" spans="1:9" x14ac:dyDescent="0.45">
      <c r="A670" s="9">
        <v>218</v>
      </c>
      <c r="B670" s="9" t="s">
        <v>204</v>
      </c>
      <c r="C670" s="13">
        <v>21.5</v>
      </c>
      <c r="D670" s="13">
        <v>131</v>
      </c>
      <c r="E670" s="13">
        <v>788</v>
      </c>
      <c r="F670" s="13">
        <v>9064</v>
      </c>
      <c r="G670" s="13">
        <v>8.6999999999999994E-2</v>
      </c>
      <c r="H670" s="3">
        <v>2017</v>
      </c>
      <c r="I670" s="13">
        <v>2017</v>
      </c>
    </row>
    <row r="671" spans="1:9" x14ac:dyDescent="0.45">
      <c r="A671" s="9">
        <v>218</v>
      </c>
      <c r="B671" s="9" t="s">
        <v>204</v>
      </c>
      <c r="C671" s="13">
        <v>24.6</v>
      </c>
      <c r="D671" s="13">
        <v>164</v>
      </c>
      <c r="E671" s="13">
        <v>1039</v>
      </c>
      <c r="F671" s="13">
        <v>11147</v>
      </c>
      <c r="G671" s="13">
        <v>9.2999999999999999E-2</v>
      </c>
      <c r="H671" s="3">
        <v>2019</v>
      </c>
      <c r="I671" s="13">
        <v>2019</v>
      </c>
    </row>
    <row r="672" spans="1:9" x14ac:dyDescent="0.45">
      <c r="A672" s="9">
        <v>93</v>
      </c>
      <c r="B672" s="9" t="s">
        <v>205</v>
      </c>
      <c r="C672" s="13">
        <v>19.399999999999999</v>
      </c>
      <c r="D672" s="13">
        <v>143</v>
      </c>
      <c r="E672" s="13">
        <v>1075</v>
      </c>
      <c r="F672" s="13">
        <v>11375</v>
      </c>
      <c r="G672" s="13">
        <v>9.5000000000000001E-2</v>
      </c>
      <c r="H672" s="3">
        <v>2003</v>
      </c>
      <c r="I672" s="13">
        <v>2003</v>
      </c>
    </row>
    <row r="673" spans="1:9" x14ac:dyDescent="0.45">
      <c r="A673" s="9">
        <v>93</v>
      </c>
      <c r="B673" s="9" t="s">
        <v>205</v>
      </c>
      <c r="C673" s="13">
        <v>21.6</v>
      </c>
      <c r="D673" s="13">
        <v>146</v>
      </c>
      <c r="E673" s="13">
        <v>1279</v>
      </c>
      <c r="F673" s="13">
        <v>12363</v>
      </c>
      <c r="G673" s="13">
        <v>0.10299999999999999</v>
      </c>
      <c r="H673" s="3">
        <v>2016</v>
      </c>
      <c r="I673" s="13">
        <v>2016</v>
      </c>
    </row>
    <row r="674" spans="1:9" x14ac:dyDescent="0.45">
      <c r="A674" s="9">
        <v>93</v>
      </c>
      <c r="B674" s="9" t="s">
        <v>205</v>
      </c>
      <c r="C674" s="13">
        <v>21.8</v>
      </c>
      <c r="D674" s="13">
        <v>158</v>
      </c>
      <c r="E674" s="13">
        <v>1301</v>
      </c>
      <c r="F674" s="13">
        <v>12667</v>
      </c>
      <c r="G674" s="13">
        <v>0.10299999999999999</v>
      </c>
      <c r="H674" s="3">
        <v>2018</v>
      </c>
      <c r="I674" s="13">
        <v>2018</v>
      </c>
    </row>
    <row r="675" spans="1:9" x14ac:dyDescent="0.45">
      <c r="A675" s="9">
        <v>163</v>
      </c>
      <c r="B675" s="9" t="s">
        <v>206</v>
      </c>
      <c r="C675" s="13">
        <v>22.4</v>
      </c>
      <c r="D675" s="13">
        <v>162</v>
      </c>
      <c r="E675" s="13">
        <v>480</v>
      </c>
      <c r="F675" s="13">
        <v>5417</v>
      </c>
      <c r="G675" s="13">
        <v>8.8999999999999996E-2</v>
      </c>
      <c r="H675" s="3">
        <v>2002</v>
      </c>
      <c r="I675" s="13">
        <v>2002</v>
      </c>
    </row>
    <row r="676" spans="1:9" x14ac:dyDescent="0.45">
      <c r="A676" s="9">
        <v>163</v>
      </c>
      <c r="B676" s="9" t="s">
        <v>206</v>
      </c>
      <c r="C676" s="13">
        <v>22.5</v>
      </c>
      <c r="D676" s="13">
        <v>136</v>
      </c>
      <c r="E676" s="13">
        <v>654</v>
      </c>
      <c r="F676" s="13">
        <v>6958</v>
      </c>
      <c r="G676" s="13">
        <v>9.4E-2</v>
      </c>
      <c r="H676" s="3">
        <v>2004</v>
      </c>
      <c r="I676" s="13">
        <v>2004</v>
      </c>
    </row>
    <row r="677" spans="1:9" x14ac:dyDescent="0.45">
      <c r="A677" s="9">
        <v>163</v>
      </c>
      <c r="B677" s="9" t="s">
        <v>206</v>
      </c>
      <c r="C677" s="13">
        <v>23.3</v>
      </c>
      <c r="D677" s="13">
        <v>167</v>
      </c>
      <c r="E677" s="13">
        <v>650</v>
      </c>
      <c r="F677" s="13">
        <v>7314</v>
      </c>
      <c r="G677" s="13">
        <v>8.8999999999999996E-2</v>
      </c>
      <c r="H677" s="3">
        <v>2016</v>
      </c>
      <c r="I677" s="13">
        <v>2016</v>
      </c>
    </row>
    <row r="678" spans="1:9" x14ac:dyDescent="0.45">
      <c r="A678" s="9">
        <v>163</v>
      </c>
      <c r="B678" s="9" t="s">
        <v>206</v>
      </c>
      <c r="C678" s="13">
        <v>25.9</v>
      </c>
      <c r="D678" s="13">
        <v>158</v>
      </c>
      <c r="E678" s="13">
        <v>562</v>
      </c>
      <c r="F678" s="13">
        <v>6848</v>
      </c>
      <c r="G678" s="13">
        <v>8.2000000000000003E-2</v>
      </c>
      <c r="H678" s="3">
        <v>2018</v>
      </c>
      <c r="I678" s="13">
        <v>2018</v>
      </c>
    </row>
    <row r="679" spans="1:9" x14ac:dyDescent="0.45">
      <c r="A679" s="9">
        <v>123</v>
      </c>
      <c r="B679" s="9" t="s">
        <v>207</v>
      </c>
      <c r="C679" s="13">
        <v>63.6</v>
      </c>
      <c r="D679" s="13">
        <v>593</v>
      </c>
      <c r="E679" s="13">
        <v>2335</v>
      </c>
      <c r="F679" s="13">
        <v>30000</v>
      </c>
      <c r="G679" s="13">
        <v>7.8E-2</v>
      </c>
      <c r="H679" s="3">
        <v>2003</v>
      </c>
      <c r="I679" s="13">
        <v>2003</v>
      </c>
    </row>
    <row r="680" spans="1:9" x14ac:dyDescent="0.45">
      <c r="A680" s="9">
        <v>123</v>
      </c>
      <c r="B680" s="9" t="s">
        <v>207</v>
      </c>
      <c r="C680" s="13">
        <v>77.599999999999994</v>
      </c>
      <c r="D680" s="13">
        <v>583</v>
      </c>
      <c r="E680" s="13">
        <v>686</v>
      </c>
      <c r="F680" s="13">
        <v>21082</v>
      </c>
      <c r="G680" s="13">
        <v>3.3000000000000002E-2</v>
      </c>
      <c r="H680" s="3">
        <v>2016</v>
      </c>
      <c r="I680" s="13">
        <v>2016</v>
      </c>
    </row>
    <row r="681" spans="1:9" x14ac:dyDescent="0.45">
      <c r="A681" s="9">
        <v>249</v>
      </c>
      <c r="B681" s="9" t="s">
        <v>208</v>
      </c>
      <c r="C681" s="13">
        <v>22.2</v>
      </c>
      <c r="D681" s="13">
        <v>161</v>
      </c>
      <c r="E681" s="13">
        <v>539</v>
      </c>
      <c r="F681" s="13">
        <v>6375</v>
      </c>
      <c r="G681" s="13">
        <v>8.5000000000000006E-2</v>
      </c>
      <c r="H681" s="3">
        <v>2002</v>
      </c>
      <c r="I681" s="13">
        <v>2002</v>
      </c>
    </row>
    <row r="682" spans="1:9" x14ac:dyDescent="0.45">
      <c r="A682" s="9">
        <v>186</v>
      </c>
      <c r="B682" s="9" t="s">
        <v>209</v>
      </c>
      <c r="C682" s="13">
        <v>31.5</v>
      </c>
      <c r="D682" s="13">
        <v>240</v>
      </c>
      <c r="E682" s="13">
        <v>653</v>
      </c>
      <c r="F682" s="13">
        <v>9505</v>
      </c>
      <c r="G682" s="48">
        <v>6.8700683850604946E-2</v>
      </c>
      <c r="H682" s="3">
        <v>2000</v>
      </c>
      <c r="I682" s="13">
        <v>2000</v>
      </c>
    </row>
    <row r="683" spans="1:9" x14ac:dyDescent="0.45">
      <c r="A683" s="9">
        <v>327</v>
      </c>
      <c r="B683" s="9" t="s">
        <v>210</v>
      </c>
      <c r="C683" s="13">
        <v>26.3</v>
      </c>
      <c r="D683" s="13">
        <v>164</v>
      </c>
      <c r="E683" s="13">
        <v>589</v>
      </c>
      <c r="F683" s="13">
        <v>7252</v>
      </c>
      <c r="G683" s="48">
        <v>8.1218974076116932E-2</v>
      </c>
      <c r="H683" s="3">
        <v>2004</v>
      </c>
      <c r="I683" s="13">
        <v>2004</v>
      </c>
    </row>
    <row r="684" spans="1:9" x14ac:dyDescent="0.45">
      <c r="A684" s="9">
        <v>327</v>
      </c>
      <c r="B684" s="9" t="s">
        <v>210</v>
      </c>
      <c r="C684" s="13">
        <v>64.5</v>
      </c>
      <c r="D684" s="13">
        <v>408</v>
      </c>
      <c r="E684" s="13">
        <v>545</v>
      </c>
      <c r="F684" s="13">
        <v>9846</v>
      </c>
      <c r="G684" s="48">
        <v>5.5352427381677838E-2</v>
      </c>
      <c r="H684" s="3">
        <v>2015</v>
      </c>
      <c r="I684" s="13">
        <v>2015</v>
      </c>
    </row>
    <row r="685" spans="1:9" x14ac:dyDescent="0.45">
      <c r="A685" s="9">
        <v>327</v>
      </c>
      <c r="B685" s="9" t="s">
        <v>210</v>
      </c>
      <c r="C685" s="13">
        <v>72.099999999999994</v>
      </c>
      <c r="D685" s="13">
        <v>463</v>
      </c>
      <c r="E685" s="13">
        <v>726</v>
      </c>
      <c r="F685" s="13">
        <v>12959</v>
      </c>
      <c r="G685" s="48">
        <v>5.6022841268616404E-2</v>
      </c>
      <c r="H685" s="3">
        <v>2017</v>
      </c>
      <c r="I685" s="13">
        <v>2017</v>
      </c>
    </row>
    <row r="686" spans="1:9" x14ac:dyDescent="0.45">
      <c r="A686" s="9">
        <v>327</v>
      </c>
      <c r="B686" s="9" t="s">
        <v>210</v>
      </c>
      <c r="C686" s="13">
        <v>75.599999999999994</v>
      </c>
      <c r="D686" s="13">
        <v>496</v>
      </c>
      <c r="E686" s="13">
        <v>715</v>
      </c>
      <c r="F686" s="13">
        <v>12804</v>
      </c>
      <c r="G686" s="48">
        <v>5.5841924398625432E-2</v>
      </c>
      <c r="H686" s="3">
        <v>2019</v>
      </c>
      <c r="I686" s="13">
        <v>2019</v>
      </c>
    </row>
    <row r="687" spans="1:9" x14ac:dyDescent="0.45">
      <c r="A687" s="9">
        <v>132</v>
      </c>
      <c r="B687" s="9" t="s">
        <v>211</v>
      </c>
      <c r="C687" s="13">
        <v>140.9</v>
      </c>
      <c r="D687" s="13">
        <v>753</v>
      </c>
      <c r="E687" s="13">
        <v>652</v>
      </c>
      <c r="F687" s="13">
        <v>11923</v>
      </c>
      <c r="G687" s="48">
        <v>5.4684223769185608E-2</v>
      </c>
      <c r="H687" s="3">
        <v>2000</v>
      </c>
      <c r="I687" s="13">
        <v>2000</v>
      </c>
    </row>
    <row r="688" spans="1:9" x14ac:dyDescent="0.45">
      <c r="A688" s="9">
        <v>132</v>
      </c>
      <c r="B688" s="9" t="s">
        <v>211</v>
      </c>
      <c r="C688" s="13">
        <v>133.1</v>
      </c>
      <c r="D688" s="13">
        <v>708</v>
      </c>
      <c r="E688" s="13">
        <v>601</v>
      </c>
      <c r="F688" s="13">
        <v>11615</v>
      </c>
      <c r="G688" s="48">
        <v>5.1743435213086525E-2</v>
      </c>
      <c r="H688" s="3">
        <v>2001</v>
      </c>
      <c r="I688" s="13">
        <v>2001</v>
      </c>
    </row>
    <row r="689" spans="1:9" x14ac:dyDescent="0.45">
      <c r="A689" s="9">
        <v>132</v>
      </c>
      <c r="B689" s="9" t="s">
        <v>211</v>
      </c>
      <c r="C689" s="13">
        <v>143.4</v>
      </c>
      <c r="D689" s="13">
        <v>737</v>
      </c>
      <c r="E689" s="13">
        <v>533</v>
      </c>
      <c r="F689" s="13">
        <v>10821</v>
      </c>
      <c r="G689" s="48">
        <v>4.9256076148230292E-2</v>
      </c>
      <c r="H689" s="3">
        <v>2002</v>
      </c>
      <c r="I689" s="13">
        <v>2002</v>
      </c>
    </row>
    <row r="690" spans="1:9" x14ac:dyDescent="0.45">
      <c r="A690" s="9">
        <v>133</v>
      </c>
      <c r="B690" s="9" t="s">
        <v>212</v>
      </c>
      <c r="C690" s="13">
        <v>68.5</v>
      </c>
      <c r="D690" s="13">
        <v>482</v>
      </c>
      <c r="E690" s="13">
        <v>796</v>
      </c>
      <c r="F690" s="13">
        <v>16810</v>
      </c>
      <c r="G690" s="48">
        <v>4.7352766210588933E-2</v>
      </c>
      <c r="H690" s="3">
        <v>2001</v>
      </c>
      <c r="I690" s="13">
        <v>2001</v>
      </c>
    </row>
    <row r="691" spans="1:9" x14ac:dyDescent="0.45">
      <c r="A691" s="9">
        <v>133</v>
      </c>
      <c r="B691" s="9" t="s">
        <v>212</v>
      </c>
      <c r="C691" s="13">
        <v>79.099999999999994</v>
      </c>
      <c r="D691" s="13">
        <v>519</v>
      </c>
      <c r="E691" s="13">
        <v>714</v>
      </c>
      <c r="F691" s="13">
        <v>15445</v>
      </c>
      <c r="G691" s="48">
        <v>4.6228552929750727E-2</v>
      </c>
      <c r="H691" s="3">
        <v>2004</v>
      </c>
      <c r="I691" s="13">
        <v>2004</v>
      </c>
    </row>
    <row r="692" spans="1:9" x14ac:dyDescent="0.45">
      <c r="A692" s="9">
        <v>115</v>
      </c>
      <c r="B692" s="9" t="s">
        <v>213</v>
      </c>
      <c r="C692" s="13">
        <v>27.6</v>
      </c>
      <c r="D692" s="13">
        <v>197</v>
      </c>
      <c r="E692" s="13">
        <v>935</v>
      </c>
      <c r="F692" s="13">
        <v>9348</v>
      </c>
      <c r="G692" s="48">
        <v>0.10002139495079161</v>
      </c>
      <c r="H692" s="3">
        <v>2001</v>
      </c>
      <c r="I692" s="13">
        <v>2001</v>
      </c>
    </row>
    <row r="693" spans="1:9" x14ac:dyDescent="0.45">
      <c r="A693" s="9">
        <v>115</v>
      </c>
      <c r="B693" s="9" t="s">
        <v>213</v>
      </c>
      <c r="C693" s="13">
        <v>27.6</v>
      </c>
      <c r="D693" s="13">
        <v>180</v>
      </c>
      <c r="E693" s="13">
        <v>985</v>
      </c>
      <c r="F693" s="13">
        <v>9542</v>
      </c>
      <c r="G693" s="48">
        <v>0.10322783483546426</v>
      </c>
      <c r="H693" s="3">
        <v>2003</v>
      </c>
      <c r="I693" s="13">
        <v>2003</v>
      </c>
    </row>
    <row r="694" spans="1:9" x14ac:dyDescent="0.45">
      <c r="A694" s="9">
        <v>115</v>
      </c>
      <c r="B694" s="9" t="s">
        <v>213</v>
      </c>
      <c r="C694" s="13">
        <v>26.4</v>
      </c>
      <c r="D694" s="13">
        <v>196</v>
      </c>
      <c r="E694" s="13">
        <v>917</v>
      </c>
      <c r="F694" s="13">
        <v>9102</v>
      </c>
      <c r="G694" s="48">
        <v>0.1007470885519666</v>
      </c>
      <c r="H694" s="3">
        <v>2005</v>
      </c>
      <c r="I694" s="13">
        <v>2005</v>
      </c>
    </row>
    <row r="695" spans="1:9" x14ac:dyDescent="0.45">
      <c r="A695" s="9">
        <v>36</v>
      </c>
      <c r="B695" s="9" t="s">
        <v>214</v>
      </c>
      <c r="C695" s="13">
        <v>16.2</v>
      </c>
      <c r="D695" s="13">
        <v>82</v>
      </c>
      <c r="E695" s="13">
        <v>409</v>
      </c>
      <c r="F695" s="13">
        <v>4674</v>
      </c>
      <c r="G695" s="48">
        <v>8.7505348737697899E-2</v>
      </c>
      <c r="H695" s="3">
        <v>1996</v>
      </c>
      <c r="I695" s="13">
        <v>1996</v>
      </c>
    </row>
    <row r="696" spans="1:9" x14ac:dyDescent="0.45">
      <c r="A696" s="9">
        <v>36</v>
      </c>
      <c r="B696" s="9" t="s">
        <v>214</v>
      </c>
      <c r="C696" s="13">
        <v>15.7</v>
      </c>
      <c r="D696" s="13">
        <v>109</v>
      </c>
      <c r="E696" s="13">
        <v>481</v>
      </c>
      <c r="F696" s="13">
        <v>5453</v>
      </c>
      <c r="G696" s="48">
        <v>8.8208325692279474E-2</v>
      </c>
      <c r="H696" s="3">
        <v>2000</v>
      </c>
      <c r="I696" s="13">
        <v>2000</v>
      </c>
    </row>
    <row r="697" spans="1:9" x14ac:dyDescent="0.45">
      <c r="A697" s="9">
        <v>36</v>
      </c>
      <c r="B697" s="9" t="s">
        <v>214</v>
      </c>
      <c r="C697" s="13">
        <v>15.6</v>
      </c>
      <c r="D697" s="13">
        <v>128</v>
      </c>
      <c r="E697" s="13">
        <v>574</v>
      </c>
      <c r="F697" s="13">
        <v>5971</v>
      </c>
      <c r="G697" s="48">
        <v>9.6131301289566234E-2</v>
      </c>
      <c r="H697" s="3">
        <v>2002</v>
      </c>
      <c r="I697" s="13">
        <v>2002</v>
      </c>
    </row>
    <row r="698" spans="1:9" x14ac:dyDescent="0.45">
      <c r="A698" s="9">
        <v>36</v>
      </c>
      <c r="B698" s="9" t="s">
        <v>214</v>
      </c>
      <c r="C698" s="13">
        <v>16.5</v>
      </c>
      <c r="D698" s="13">
        <v>111</v>
      </c>
      <c r="E698" s="13">
        <v>578</v>
      </c>
      <c r="F698" s="13">
        <v>6198</v>
      </c>
      <c r="G698" s="48">
        <v>9.3255888996450473E-2</v>
      </c>
      <c r="H698" s="3">
        <v>2005</v>
      </c>
      <c r="I698" s="13">
        <v>2005</v>
      </c>
    </row>
    <row r="699" spans="1:9" x14ac:dyDescent="0.45">
      <c r="A699" s="9">
        <v>36</v>
      </c>
      <c r="B699" s="9" t="s">
        <v>214</v>
      </c>
      <c r="C699" s="13">
        <v>17</v>
      </c>
      <c r="D699" s="13">
        <v>87</v>
      </c>
      <c r="E699" s="13">
        <v>439</v>
      </c>
      <c r="F699" s="13">
        <v>4850</v>
      </c>
      <c r="G699" s="48">
        <v>9.0515463917525768E-2</v>
      </c>
      <c r="H699" s="3">
        <v>2015</v>
      </c>
      <c r="I699" s="13">
        <v>2015</v>
      </c>
    </row>
    <row r="700" spans="1:9" x14ac:dyDescent="0.45">
      <c r="A700" s="9">
        <v>36</v>
      </c>
      <c r="B700" s="9" t="s">
        <v>214</v>
      </c>
      <c r="C700" s="13">
        <v>15.7</v>
      </c>
      <c r="D700" s="13">
        <v>141</v>
      </c>
      <c r="E700" s="13">
        <v>563</v>
      </c>
      <c r="F700" s="13">
        <v>5991</v>
      </c>
      <c r="G700" s="48">
        <v>9.3974294775496583E-2</v>
      </c>
      <c r="H700" s="3">
        <v>2017</v>
      </c>
      <c r="I700" s="13">
        <v>2017</v>
      </c>
    </row>
    <row r="701" spans="1:9" x14ac:dyDescent="0.45">
      <c r="A701" s="9">
        <v>36</v>
      </c>
      <c r="B701" s="9" t="s">
        <v>214</v>
      </c>
      <c r="C701" s="13">
        <v>19.3</v>
      </c>
      <c r="D701" s="13">
        <v>126</v>
      </c>
      <c r="E701" s="13">
        <v>558</v>
      </c>
      <c r="F701" s="13">
        <v>6289</v>
      </c>
      <c r="G701" s="48">
        <v>8.8726347591031957E-2</v>
      </c>
      <c r="H701" s="3">
        <v>2019</v>
      </c>
      <c r="I701" s="13">
        <v>2019</v>
      </c>
    </row>
    <row r="702" spans="1:9" x14ac:dyDescent="0.45">
      <c r="A702" s="9">
        <v>110</v>
      </c>
      <c r="B702" s="9" t="s">
        <v>215</v>
      </c>
      <c r="C702" s="13">
        <v>15.5</v>
      </c>
      <c r="D702" s="13">
        <v>104</v>
      </c>
      <c r="E702" s="13">
        <v>564</v>
      </c>
      <c r="F702" s="13">
        <v>5564</v>
      </c>
      <c r="G702" s="48">
        <v>0.10136592379583034</v>
      </c>
      <c r="H702" s="3">
        <v>1998</v>
      </c>
      <c r="I702" s="13">
        <v>1998</v>
      </c>
    </row>
    <row r="703" spans="1:9" x14ac:dyDescent="0.45">
      <c r="A703" s="9">
        <v>110</v>
      </c>
      <c r="B703" s="9" t="s">
        <v>215</v>
      </c>
      <c r="C703" s="13">
        <v>16.5</v>
      </c>
      <c r="D703" s="13">
        <v>185</v>
      </c>
      <c r="E703" s="13">
        <v>586</v>
      </c>
      <c r="F703" s="13">
        <v>5891</v>
      </c>
      <c r="G703" s="48">
        <v>9.9473773552877273E-2</v>
      </c>
      <c r="H703" s="3">
        <v>2000</v>
      </c>
      <c r="I703" s="13">
        <v>2000</v>
      </c>
    </row>
    <row r="704" spans="1:9" x14ac:dyDescent="0.45">
      <c r="A704" s="9">
        <v>110</v>
      </c>
      <c r="B704" s="9" t="s">
        <v>215</v>
      </c>
      <c r="C704" s="13">
        <v>15.3</v>
      </c>
      <c r="D704" s="13">
        <v>112</v>
      </c>
      <c r="E704" s="13">
        <v>630</v>
      </c>
      <c r="F704" s="13">
        <v>6418</v>
      </c>
      <c r="G704" s="48">
        <v>9.8161421003427854E-2</v>
      </c>
      <c r="H704" s="32">
        <v>37706</v>
      </c>
      <c r="I704" s="13">
        <v>2003</v>
      </c>
    </row>
    <row r="705" spans="1:9" x14ac:dyDescent="0.45">
      <c r="A705" s="9">
        <v>110</v>
      </c>
      <c r="B705" s="9" t="s">
        <v>215</v>
      </c>
      <c r="C705" s="13">
        <v>16.8</v>
      </c>
      <c r="D705" s="13">
        <v>141</v>
      </c>
      <c r="E705" s="13">
        <v>666</v>
      </c>
      <c r="F705" s="13">
        <v>7004</v>
      </c>
      <c r="G705" s="48">
        <v>9.5088520845231297E-2</v>
      </c>
      <c r="H705" s="32">
        <v>37790</v>
      </c>
      <c r="I705" s="13">
        <v>2003</v>
      </c>
    </row>
    <row r="706" spans="1:9" x14ac:dyDescent="0.45">
      <c r="A706" s="9">
        <v>110</v>
      </c>
      <c r="B706" s="9" t="s">
        <v>215</v>
      </c>
      <c r="C706" s="13">
        <v>17.2</v>
      </c>
      <c r="D706" s="13">
        <v>131</v>
      </c>
      <c r="E706" s="13">
        <v>691</v>
      </c>
      <c r="F706" s="13">
        <v>6937</v>
      </c>
      <c r="G706" s="48">
        <v>9.9610782759117777E-2</v>
      </c>
      <c r="H706" s="3">
        <v>2005</v>
      </c>
      <c r="I706" s="13">
        <v>2005</v>
      </c>
    </row>
    <row r="707" spans="1:9" x14ac:dyDescent="0.45">
      <c r="A707" s="9">
        <v>110</v>
      </c>
      <c r="B707" s="9" t="s">
        <v>215</v>
      </c>
      <c r="C707" s="13">
        <v>16</v>
      </c>
      <c r="D707" s="13">
        <v>128</v>
      </c>
      <c r="E707" s="13">
        <v>571</v>
      </c>
      <c r="F707" s="13">
        <v>6410</v>
      </c>
      <c r="G707" s="48">
        <v>8.9079563182527299E-2</v>
      </c>
      <c r="H707" s="3">
        <v>2015</v>
      </c>
      <c r="I707" s="13">
        <v>2015</v>
      </c>
    </row>
    <row r="708" spans="1:9" x14ac:dyDescent="0.45">
      <c r="A708" s="9">
        <v>110</v>
      </c>
      <c r="B708" s="9" t="s">
        <v>215</v>
      </c>
      <c r="C708" s="13">
        <v>23.2</v>
      </c>
      <c r="D708" s="13">
        <v>196</v>
      </c>
      <c r="E708" s="13">
        <v>789</v>
      </c>
      <c r="F708" s="13">
        <v>8219</v>
      </c>
      <c r="G708" s="48">
        <v>9.5997079936731969E-2</v>
      </c>
      <c r="H708" s="3">
        <v>2019</v>
      </c>
      <c r="I708" s="13">
        <v>2019</v>
      </c>
    </row>
    <row r="709" spans="1:9" x14ac:dyDescent="0.45">
      <c r="A709" s="9">
        <v>214</v>
      </c>
      <c r="B709" s="9" t="s">
        <v>216</v>
      </c>
      <c r="C709" s="13">
        <v>33.6</v>
      </c>
      <c r="D709" s="13">
        <v>206</v>
      </c>
      <c r="E709" s="13">
        <v>1056</v>
      </c>
      <c r="F709" s="13">
        <v>8147</v>
      </c>
      <c r="G709" s="48">
        <v>0.12961826439180066</v>
      </c>
      <c r="H709" s="3">
        <v>2001</v>
      </c>
      <c r="I709" s="13">
        <v>2001</v>
      </c>
    </row>
    <row r="710" spans="1:9" x14ac:dyDescent="0.45">
      <c r="A710" s="9">
        <v>214</v>
      </c>
      <c r="B710" s="9" t="s">
        <v>216</v>
      </c>
      <c r="C710" s="13">
        <v>30.6</v>
      </c>
      <c r="D710" s="13">
        <v>230</v>
      </c>
      <c r="E710" s="13">
        <v>1135</v>
      </c>
      <c r="F710" s="13">
        <v>8042</v>
      </c>
      <c r="G710" s="48">
        <v>0.14113404625714995</v>
      </c>
      <c r="H710" s="32">
        <v>37462</v>
      </c>
      <c r="I710" s="13">
        <v>2002</v>
      </c>
    </row>
    <row r="711" spans="1:9" x14ac:dyDescent="0.45">
      <c r="A711" s="9">
        <v>214</v>
      </c>
      <c r="B711" s="9" t="s">
        <v>216</v>
      </c>
      <c r="C711" s="13">
        <v>33.9</v>
      </c>
      <c r="D711" s="13">
        <v>225</v>
      </c>
      <c r="E711" s="13">
        <v>1072</v>
      </c>
      <c r="F711" s="13">
        <v>8052</v>
      </c>
      <c r="G711" s="48">
        <v>0.13313462493790362</v>
      </c>
      <c r="H711" s="32">
        <v>37565</v>
      </c>
      <c r="I711" s="13">
        <v>2002</v>
      </c>
    </row>
    <row r="712" spans="1:9" x14ac:dyDescent="0.45">
      <c r="A712" s="9">
        <v>308</v>
      </c>
      <c r="B712" s="9" t="s">
        <v>217</v>
      </c>
      <c r="C712" s="13">
        <v>34.799999999999997</v>
      </c>
      <c r="D712" s="13">
        <v>263</v>
      </c>
      <c r="E712" s="13">
        <v>1194</v>
      </c>
      <c r="F712" s="13">
        <v>12060</v>
      </c>
      <c r="G712" s="48">
        <v>9.9004975124378114E-2</v>
      </c>
      <c r="H712" s="3">
        <v>2004</v>
      </c>
      <c r="I712" s="13">
        <v>2004</v>
      </c>
    </row>
    <row r="713" spans="1:9" x14ac:dyDescent="0.45">
      <c r="A713" s="9">
        <v>308</v>
      </c>
      <c r="B713" s="9" t="s">
        <v>217</v>
      </c>
      <c r="C713" s="13">
        <v>41.2</v>
      </c>
      <c r="D713" s="13">
        <v>288</v>
      </c>
      <c r="E713" s="13">
        <v>1658</v>
      </c>
      <c r="F713" s="13">
        <v>14799</v>
      </c>
      <c r="G713" s="48">
        <v>0.11203459693222514</v>
      </c>
      <c r="H713" s="3">
        <v>2016</v>
      </c>
      <c r="I713" s="13">
        <v>2016</v>
      </c>
    </row>
    <row r="714" spans="1:9" x14ac:dyDescent="0.45">
      <c r="A714" s="9">
        <v>308</v>
      </c>
      <c r="B714" s="9" t="s">
        <v>217</v>
      </c>
      <c r="C714" s="13">
        <v>40.6</v>
      </c>
      <c r="D714" s="13">
        <v>298</v>
      </c>
      <c r="E714" s="13">
        <v>1656</v>
      </c>
      <c r="F714" s="13">
        <v>15137</v>
      </c>
      <c r="G714" s="48">
        <v>0.10940080597212129</v>
      </c>
      <c r="H714" s="3">
        <v>2018</v>
      </c>
      <c r="I714" s="13">
        <v>2018</v>
      </c>
    </row>
    <row r="715" spans="1:9" x14ac:dyDescent="0.45">
      <c r="A715" s="9">
        <v>308</v>
      </c>
      <c r="B715" s="9" t="s">
        <v>217</v>
      </c>
      <c r="C715" s="63">
        <v>41.2</v>
      </c>
      <c r="D715" s="63">
        <v>305</v>
      </c>
      <c r="E715" s="63">
        <v>1664</v>
      </c>
      <c r="F715" s="63">
        <v>15465</v>
      </c>
      <c r="G715" s="64">
        <v>0.10759780148722922</v>
      </c>
      <c r="H715" s="3">
        <v>2020</v>
      </c>
      <c r="I715" s="13">
        <v>2020</v>
      </c>
    </row>
    <row r="716" spans="1:9" x14ac:dyDescent="0.45">
      <c r="A716" s="9">
        <v>238</v>
      </c>
      <c r="B716" s="9" t="s">
        <v>218</v>
      </c>
      <c r="C716" s="13">
        <v>29.2</v>
      </c>
      <c r="D716" s="13">
        <v>256</v>
      </c>
      <c r="E716" s="13">
        <v>711</v>
      </c>
      <c r="F716" s="13">
        <v>8342</v>
      </c>
      <c r="G716" s="48">
        <v>8.5231359386238312E-2</v>
      </c>
      <c r="H716" s="3">
        <v>2002</v>
      </c>
      <c r="I716" s="13">
        <v>2002</v>
      </c>
    </row>
    <row r="717" spans="1:9" x14ac:dyDescent="0.45">
      <c r="A717" s="9">
        <v>238</v>
      </c>
      <c r="B717" s="9" t="s">
        <v>218</v>
      </c>
      <c r="C717" s="13">
        <v>29.5</v>
      </c>
      <c r="D717" s="13">
        <v>244</v>
      </c>
      <c r="E717" s="13">
        <v>1199</v>
      </c>
      <c r="F717" s="13">
        <v>12198</v>
      </c>
      <c r="G717" s="48">
        <v>9.8294802426627317E-2</v>
      </c>
      <c r="H717" s="3">
        <v>2015</v>
      </c>
      <c r="I717" s="13">
        <v>2015</v>
      </c>
    </row>
    <row r="718" spans="1:9" x14ac:dyDescent="0.45">
      <c r="A718" s="9">
        <v>238</v>
      </c>
      <c r="B718" s="9" t="s">
        <v>218</v>
      </c>
      <c r="C718" s="13">
        <v>31.6</v>
      </c>
      <c r="D718" s="13">
        <v>238</v>
      </c>
      <c r="E718" s="13">
        <v>1453</v>
      </c>
      <c r="F718" s="13">
        <v>14389</v>
      </c>
      <c r="G718" s="48">
        <v>0.10097991521300993</v>
      </c>
      <c r="H718" s="3">
        <v>2018</v>
      </c>
      <c r="I718" s="13">
        <v>2018</v>
      </c>
    </row>
    <row r="719" spans="1:9" x14ac:dyDescent="0.45">
      <c r="A719" s="9">
        <v>217</v>
      </c>
      <c r="B719" s="9" t="s">
        <v>219</v>
      </c>
      <c r="C719" s="13">
        <v>18.399999999999999</v>
      </c>
      <c r="D719" s="13">
        <v>146</v>
      </c>
      <c r="E719" s="13">
        <v>552</v>
      </c>
      <c r="F719" s="13">
        <v>6622</v>
      </c>
      <c r="G719" s="48">
        <v>8.3358501963153128E-2</v>
      </c>
      <c r="H719" s="3">
        <v>2001</v>
      </c>
      <c r="I719" s="13">
        <v>2001</v>
      </c>
    </row>
    <row r="720" spans="1:9" x14ac:dyDescent="0.45">
      <c r="A720" s="9">
        <v>217</v>
      </c>
      <c r="B720" s="9" t="s">
        <v>219</v>
      </c>
      <c r="C720" s="13">
        <v>19.8</v>
      </c>
      <c r="D720" s="13">
        <v>98</v>
      </c>
      <c r="E720" s="13">
        <v>792</v>
      </c>
      <c r="F720" s="13">
        <v>8349</v>
      </c>
      <c r="G720" s="48">
        <v>9.4861660079051377E-2</v>
      </c>
      <c r="H720" s="3">
        <v>2003</v>
      </c>
      <c r="I720" s="13">
        <v>2003</v>
      </c>
    </row>
    <row r="721" spans="1:9" x14ac:dyDescent="0.45">
      <c r="A721" s="9">
        <v>217</v>
      </c>
      <c r="B721" s="9" t="s">
        <v>219</v>
      </c>
      <c r="C721" s="13">
        <v>19.100000000000001</v>
      </c>
      <c r="D721" s="13">
        <v>123</v>
      </c>
      <c r="E721" s="13">
        <v>835</v>
      </c>
      <c r="F721" s="13">
        <v>8757</v>
      </c>
      <c r="G721" s="48">
        <v>9.5352289596893916E-2</v>
      </c>
      <c r="H721" s="3">
        <v>2015</v>
      </c>
      <c r="I721" s="13">
        <v>2015</v>
      </c>
    </row>
    <row r="722" spans="1:9" x14ac:dyDescent="0.45">
      <c r="A722" s="9">
        <v>244</v>
      </c>
      <c r="B722" s="9" t="s">
        <v>220</v>
      </c>
      <c r="C722" s="13">
        <v>20.8</v>
      </c>
      <c r="D722" s="13">
        <v>161</v>
      </c>
      <c r="E722" s="13">
        <v>967</v>
      </c>
      <c r="F722" s="13">
        <v>6078</v>
      </c>
      <c r="G722" s="48">
        <v>0.15909838762750905</v>
      </c>
      <c r="H722" s="3">
        <v>2002</v>
      </c>
      <c r="I722" s="13">
        <v>2002</v>
      </c>
    </row>
    <row r="723" spans="1:9" x14ac:dyDescent="0.45">
      <c r="A723" s="9">
        <v>244</v>
      </c>
      <c r="B723" s="9" t="s">
        <v>220</v>
      </c>
      <c r="C723" s="13">
        <v>26.3</v>
      </c>
      <c r="D723" s="13">
        <v>168</v>
      </c>
      <c r="E723" s="13">
        <v>1191</v>
      </c>
      <c r="F723" s="13">
        <v>8741</v>
      </c>
      <c r="G723" s="48">
        <v>0.13625443313122068</v>
      </c>
      <c r="H723" s="3">
        <v>2016</v>
      </c>
      <c r="I723" s="13">
        <v>2016</v>
      </c>
    </row>
    <row r="724" spans="1:9" x14ac:dyDescent="0.45">
      <c r="A724" s="9">
        <v>213</v>
      </c>
      <c r="B724" s="9" t="s">
        <v>221</v>
      </c>
      <c r="C724" s="13">
        <v>25.7</v>
      </c>
      <c r="D724" s="13">
        <v>160</v>
      </c>
      <c r="E724" s="13">
        <v>726</v>
      </c>
      <c r="F724" s="13">
        <v>6476</v>
      </c>
      <c r="G724" s="48">
        <v>0.11210623841877702</v>
      </c>
      <c r="H724" s="3">
        <v>2001</v>
      </c>
      <c r="I724" s="13">
        <v>2001</v>
      </c>
    </row>
    <row r="725" spans="1:9" x14ac:dyDescent="0.45">
      <c r="A725" s="9">
        <v>213</v>
      </c>
      <c r="B725" s="9" t="s">
        <v>221</v>
      </c>
      <c r="C725" s="13">
        <v>20.9</v>
      </c>
      <c r="D725" s="13">
        <v>138</v>
      </c>
      <c r="E725" s="13">
        <v>799</v>
      </c>
      <c r="F725" s="13">
        <v>6439</v>
      </c>
      <c r="G725" s="48">
        <v>0.12408759124087591</v>
      </c>
      <c r="H725" s="3">
        <v>2004</v>
      </c>
      <c r="I725" s="13">
        <v>2004</v>
      </c>
    </row>
    <row r="726" spans="1:9" x14ac:dyDescent="0.45">
      <c r="A726" s="9">
        <v>216</v>
      </c>
      <c r="B726" s="9" t="s">
        <v>222</v>
      </c>
      <c r="C726" s="13">
        <v>28.4</v>
      </c>
      <c r="D726" s="13">
        <v>177</v>
      </c>
      <c r="E726" s="13">
        <v>796</v>
      </c>
      <c r="F726" s="13">
        <v>9165</v>
      </c>
      <c r="G726" s="48">
        <v>8.6852154937261325E-2</v>
      </c>
      <c r="H726" s="3">
        <v>2001</v>
      </c>
      <c r="I726" s="13">
        <v>2001</v>
      </c>
    </row>
    <row r="727" spans="1:9" x14ac:dyDescent="0.45">
      <c r="A727" s="9">
        <v>216</v>
      </c>
      <c r="B727" s="9" t="s">
        <v>222</v>
      </c>
      <c r="C727" s="13">
        <v>25.8</v>
      </c>
      <c r="D727" s="13">
        <v>164</v>
      </c>
      <c r="E727" s="13">
        <v>834</v>
      </c>
      <c r="F727" s="13">
        <v>8468</v>
      </c>
      <c r="G727" s="48">
        <v>9.8488427019367025E-2</v>
      </c>
      <c r="H727" s="3">
        <v>2004</v>
      </c>
      <c r="I727" s="13">
        <v>2004</v>
      </c>
    </row>
    <row r="728" spans="1:9" x14ac:dyDescent="0.45">
      <c r="A728" s="9">
        <v>215</v>
      </c>
      <c r="B728" s="9" t="s">
        <v>223</v>
      </c>
      <c r="C728" s="13">
        <v>24.4</v>
      </c>
      <c r="D728" s="13">
        <v>159</v>
      </c>
      <c r="E728" s="13">
        <v>641</v>
      </c>
      <c r="F728" s="13">
        <v>4946</v>
      </c>
      <c r="G728" s="48">
        <v>0.12959967650626769</v>
      </c>
      <c r="H728" s="3">
        <v>2001</v>
      </c>
      <c r="I728" s="13">
        <v>2001</v>
      </c>
    </row>
    <row r="729" spans="1:9" x14ac:dyDescent="0.45">
      <c r="A729" s="9">
        <v>172</v>
      </c>
      <c r="B729" s="9" t="s">
        <v>224</v>
      </c>
      <c r="C729" s="13">
        <v>28.9</v>
      </c>
      <c r="D729" s="13">
        <v>220</v>
      </c>
      <c r="E729" s="13">
        <v>685</v>
      </c>
      <c r="F729" s="13">
        <v>8034</v>
      </c>
      <c r="G729" s="48">
        <v>8.5262633806323124E-2</v>
      </c>
      <c r="H729" s="3">
        <v>2000</v>
      </c>
      <c r="I729" s="13">
        <v>2000</v>
      </c>
    </row>
    <row r="730" spans="1:9" x14ac:dyDescent="0.45">
      <c r="A730" s="9">
        <v>172</v>
      </c>
      <c r="B730" s="9" t="s">
        <v>224</v>
      </c>
      <c r="C730" s="13">
        <v>29.7</v>
      </c>
      <c r="D730" s="13">
        <v>235</v>
      </c>
      <c r="E730" s="13">
        <v>1032</v>
      </c>
      <c r="F730" s="13">
        <v>10665</v>
      </c>
      <c r="G730" s="48">
        <v>9.6765119549929682E-2</v>
      </c>
      <c r="H730" s="3">
        <v>2003</v>
      </c>
      <c r="I730" s="13">
        <v>2003</v>
      </c>
    </row>
    <row r="731" spans="1:9" x14ac:dyDescent="0.45">
      <c r="A731" s="9">
        <v>156</v>
      </c>
      <c r="B731" s="9" t="s">
        <v>225</v>
      </c>
      <c r="C731" s="13">
        <v>66.900000000000006</v>
      </c>
      <c r="D731" s="13">
        <v>483</v>
      </c>
      <c r="E731" s="13">
        <v>939</v>
      </c>
      <c r="F731" s="13">
        <v>11377</v>
      </c>
      <c r="G731" s="48">
        <v>8.2534938911839675E-2</v>
      </c>
      <c r="H731" s="3">
        <v>2002</v>
      </c>
      <c r="I731" s="13">
        <v>2002</v>
      </c>
    </row>
    <row r="732" spans="1:9" x14ac:dyDescent="0.45">
      <c r="A732" s="9">
        <v>156</v>
      </c>
      <c r="B732" s="9" t="s">
        <v>225</v>
      </c>
      <c r="C732" s="13">
        <v>72.099999999999994</v>
      </c>
      <c r="D732" s="13">
        <v>540</v>
      </c>
      <c r="E732" s="13">
        <v>1705</v>
      </c>
      <c r="F732" s="13">
        <v>17853</v>
      </c>
      <c r="G732" s="48">
        <v>9.5502156500308077E-2</v>
      </c>
      <c r="H732" s="3">
        <v>2004</v>
      </c>
      <c r="I732" s="13">
        <v>2004</v>
      </c>
    </row>
    <row r="733" spans="1:9" x14ac:dyDescent="0.45">
      <c r="A733" s="9">
        <v>149</v>
      </c>
      <c r="B733" s="9" t="s">
        <v>226</v>
      </c>
      <c r="C733" s="13">
        <v>28.4</v>
      </c>
      <c r="D733" s="13">
        <v>196</v>
      </c>
      <c r="E733" s="13">
        <v>692</v>
      </c>
      <c r="F733" s="13">
        <v>10253</v>
      </c>
      <c r="G733" s="48">
        <v>6.7492441236711206E-2</v>
      </c>
      <c r="H733" s="3">
        <v>2000</v>
      </c>
      <c r="I733" s="13">
        <v>2000</v>
      </c>
    </row>
    <row r="734" spans="1:9" x14ac:dyDescent="0.45">
      <c r="A734" s="9">
        <v>149</v>
      </c>
      <c r="B734" s="9" t="s">
        <v>226</v>
      </c>
      <c r="C734" s="13">
        <v>27.1</v>
      </c>
      <c r="D734" s="13">
        <v>231</v>
      </c>
      <c r="E734" s="13">
        <v>466</v>
      </c>
      <c r="F734" s="13">
        <v>7866</v>
      </c>
      <c r="G734" s="48">
        <v>5.9242308670226292E-2</v>
      </c>
      <c r="H734" s="3">
        <v>2002</v>
      </c>
      <c r="I734" s="13">
        <v>2002</v>
      </c>
    </row>
    <row r="735" spans="1:9" x14ac:dyDescent="0.45">
      <c r="A735" s="9">
        <v>149</v>
      </c>
      <c r="B735" s="9" t="s">
        <v>226</v>
      </c>
      <c r="C735" s="13">
        <v>29.5</v>
      </c>
      <c r="D735" s="13">
        <v>204</v>
      </c>
      <c r="E735" s="13">
        <v>544</v>
      </c>
      <c r="F735" s="13">
        <v>9949</v>
      </c>
      <c r="G735" s="48">
        <v>5.4678862197205746E-2</v>
      </c>
      <c r="H735" s="3">
        <v>2004</v>
      </c>
      <c r="I735" s="13">
        <v>2004</v>
      </c>
    </row>
    <row r="736" spans="1:9" x14ac:dyDescent="0.45">
      <c r="A736" s="9">
        <v>178</v>
      </c>
      <c r="B736" s="9" t="s">
        <v>227</v>
      </c>
      <c r="C736" s="13">
        <v>43</v>
      </c>
      <c r="D736" s="13">
        <v>363</v>
      </c>
      <c r="E736" s="13">
        <v>1224</v>
      </c>
      <c r="F736" s="13">
        <v>14039</v>
      </c>
      <c r="G736" s="48">
        <v>8.7185696986964878E-2</v>
      </c>
      <c r="H736" s="3">
        <v>2000</v>
      </c>
      <c r="I736" s="13">
        <v>2000</v>
      </c>
    </row>
    <row r="737" spans="1:9" x14ac:dyDescent="0.45">
      <c r="A737" s="9">
        <v>178</v>
      </c>
      <c r="B737" s="9" t="s">
        <v>227</v>
      </c>
      <c r="C737" s="45">
        <v>13.2</v>
      </c>
      <c r="D737" s="45">
        <v>131</v>
      </c>
      <c r="E737" s="45">
        <v>485</v>
      </c>
      <c r="F737" s="45">
        <v>5272</v>
      </c>
      <c r="G737" s="65">
        <v>9.1995447647951437E-2</v>
      </c>
      <c r="H737" s="3">
        <v>2002</v>
      </c>
      <c r="I737" s="13">
        <v>2002</v>
      </c>
    </row>
    <row r="738" spans="1:9" x14ac:dyDescent="0.45">
      <c r="A738" s="9">
        <v>178</v>
      </c>
      <c r="B738" s="9" t="s">
        <v>227</v>
      </c>
      <c r="C738" s="13">
        <v>41.8</v>
      </c>
      <c r="D738" s="13">
        <v>315</v>
      </c>
      <c r="E738" s="13">
        <v>1391</v>
      </c>
      <c r="F738" s="13">
        <v>14226</v>
      </c>
      <c r="G738" s="48">
        <v>9.7778715028820476E-2</v>
      </c>
      <c r="H738" s="32">
        <v>37680</v>
      </c>
      <c r="I738" s="13">
        <v>2003</v>
      </c>
    </row>
    <row r="739" spans="1:9" x14ac:dyDescent="0.45">
      <c r="A739" s="9">
        <v>178</v>
      </c>
      <c r="B739" s="9" t="s">
        <v>227</v>
      </c>
      <c r="C739" s="13">
        <v>41.8</v>
      </c>
      <c r="D739" s="13">
        <v>306</v>
      </c>
      <c r="E739" s="13">
        <v>1368</v>
      </c>
      <c r="F739" s="13">
        <v>14232</v>
      </c>
      <c r="G739" s="48">
        <v>9.6121416526138273E-2</v>
      </c>
      <c r="H739" s="32">
        <v>37957</v>
      </c>
      <c r="I739" s="13">
        <v>2003</v>
      </c>
    </row>
    <row r="740" spans="1:9" x14ac:dyDescent="0.45">
      <c r="A740" s="9">
        <v>178</v>
      </c>
      <c r="B740" s="9" t="s">
        <v>227</v>
      </c>
      <c r="C740" s="13">
        <v>38.6</v>
      </c>
      <c r="D740" s="13">
        <v>297</v>
      </c>
      <c r="E740" s="13">
        <v>1118</v>
      </c>
      <c r="F740" s="13">
        <v>11843</v>
      </c>
      <c r="G740" s="48">
        <v>9.4401756311745341E-2</v>
      </c>
      <c r="H740" s="3">
        <v>2004</v>
      </c>
      <c r="I740" s="13">
        <v>2004</v>
      </c>
    </row>
    <row r="741" spans="1:9" x14ac:dyDescent="0.45">
      <c r="A741" s="9">
        <v>178</v>
      </c>
      <c r="B741" s="9" t="s">
        <v>227</v>
      </c>
      <c r="C741" s="13">
        <v>38.299999999999997</v>
      </c>
      <c r="D741" s="13">
        <v>282</v>
      </c>
      <c r="E741" s="13">
        <v>1039</v>
      </c>
      <c r="F741" s="13">
        <v>11699</v>
      </c>
      <c r="G741" s="48">
        <v>8.8811009487990422E-2</v>
      </c>
      <c r="H741" s="3">
        <v>2015</v>
      </c>
      <c r="I741" s="13">
        <v>2015</v>
      </c>
    </row>
    <row r="742" spans="1:9" x14ac:dyDescent="0.45">
      <c r="A742" s="9">
        <v>178</v>
      </c>
      <c r="B742" s="9" t="s">
        <v>227</v>
      </c>
      <c r="C742" s="13">
        <v>41.7</v>
      </c>
      <c r="D742" s="13">
        <v>276</v>
      </c>
      <c r="E742" s="13">
        <v>1429</v>
      </c>
      <c r="F742" s="13">
        <v>15265</v>
      </c>
      <c r="G742" s="48">
        <v>9.3612839829675734E-2</v>
      </c>
      <c r="H742" s="3">
        <v>2017</v>
      </c>
      <c r="I742" s="13">
        <v>2017</v>
      </c>
    </row>
    <row r="743" spans="1:9" x14ac:dyDescent="0.45">
      <c r="A743" s="9">
        <v>178</v>
      </c>
      <c r="B743" s="9" t="s">
        <v>227</v>
      </c>
      <c r="C743" s="13">
        <v>36.799999999999997</v>
      </c>
      <c r="D743" s="13">
        <v>258</v>
      </c>
      <c r="E743" s="13">
        <v>1345</v>
      </c>
      <c r="F743" s="13">
        <v>15210</v>
      </c>
      <c r="G743" s="48">
        <v>8.8428665351742278E-2</v>
      </c>
      <c r="H743" s="3">
        <v>2019</v>
      </c>
      <c r="I743" s="13">
        <v>2019</v>
      </c>
    </row>
    <row r="744" spans="1:9" x14ac:dyDescent="0.45">
      <c r="A744" s="9">
        <v>177</v>
      </c>
      <c r="B744" s="9" t="s">
        <v>228</v>
      </c>
      <c r="C744" s="13">
        <v>14.7</v>
      </c>
      <c r="D744" s="13">
        <v>112</v>
      </c>
      <c r="E744" s="13">
        <v>362</v>
      </c>
      <c r="F744" s="13">
        <v>4500</v>
      </c>
      <c r="G744" s="48">
        <v>8.0444444444444443E-2</v>
      </c>
      <c r="H744" s="3">
        <v>2000</v>
      </c>
      <c r="I744" s="13">
        <v>2000</v>
      </c>
    </row>
    <row r="745" spans="1:9" x14ac:dyDescent="0.45">
      <c r="A745" s="9">
        <v>177</v>
      </c>
      <c r="B745" s="9" t="s">
        <v>228</v>
      </c>
      <c r="C745" s="13">
        <v>15.4</v>
      </c>
      <c r="D745" s="13">
        <v>121</v>
      </c>
      <c r="E745" s="13">
        <v>562</v>
      </c>
      <c r="F745" s="13">
        <v>6203</v>
      </c>
      <c r="G745" s="48">
        <v>9.0601321940996293E-2</v>
      </c>
      <c r="H745" s="3">
        <v>2002</v>
      </c>
      <c r="I745" s="13">
        <v>2002</v>
      </c>
    </row>
    <row r="746" spans="1:9" x14ac:dyDescent="0.45">
      <c r="A746" s="9">
        <v>177</v>
      </c>
      <c r="B746" s="9" t="s">
        <v>228</v>
      </c>
      <c r="C746" s="13">
        <v>17.5</v>
      </c>
      <c r="D746" s="13">
        <v>110</v>
      </c>
      <c r="E746" s="13">
        <v>646</v>
      </c>
      <c r="F746" s="13">
        <v>7503</v>
      </c>
      <c r="G746" s="48">
        <v>8.6098893775822999E-2</v>
      </c>
      <c r="H746" s="3">
        <v>2004</v>
      </c>
      <c r="I746" s="13">
        <v>2004</v>
      </c>
    </row>
    <row r="747" spans="1:9" x14ac:dyDescent="0.45">
      <c r="A747" s="9">
        <v>177</v>
      </c>
      <c r="B747" s="9" t="s">
        <v>228</v>
      </c>
      <c r="C747" s="13">
        <v>21.2</v>
      </c>
      <c r="D747" s="13">
        <v>146</v>
      </c>
      <c r="E747" s="13">
        <v>257</v>
      </c>
      <c r="F747" s="13">
        <v>4662</v>
      </c>
      <c r="G747" s="48">
        <v>5.5126555126555128E-2</v>
      </c>
      <c r="H747" s="3">
        <v>2015</v>
      </c>
      <c r="I747" s="13">
        <v>2015</v>
      </c>
    </row>
    <row r="748" spans="1:9" x14ac:dyDescent="0.45">
      <c r="A748" s="9">
        <v>177</v>
      </c>
      <c r="B748" s="9" t="s">
        <v>228</v>
      </c>
      <c r="C748" s="13">
        <v>32.200000000000003</v>
      </c>
      <c r="D748" s="13">
        <v>204</v>
      </c>
      <c r="E748" s="13">
        <v>507</v>
      </c>
      <c r="F748" s="13">
        <v>8780</v>
      </c>
      <c r="G748" s="48">
        <v>5.7744874715261962E-2</v>
      </c>
      <c r="H748" s="3">
        <v>2017</v>
      </c>
      <c r="I748" s="13">
        <v>2017</v>
      </c>
    </row>
    <row r="749" spans="1:9" x14ac:dyDescent="0.45">
      <c r="A749" s="9">
        <v>177</v>
      </c>
      <c r="B749" s="9" t="s">
        <v>228</v>
      </c>
      <c r="C749" s="13">
        <v>37.4</v>
      </c>
      <c r="D749" s="13">
        <v>231</v>
      </c>
      <c r="E749" s="13">
        <v>465</v>
      </c>
      <c r="F749" s="13">
        <v>8261</v>
      </c>
      <c r="G749" s="48">
        <v>5.6288584917080255E-2</v>
      </c>
      <c r="H749" s="3">
        <v>2019</v>
      </c>
      <c r="I749" s="13">
        <v>2019</v>
      </c>
    </row>
    <row r="750" spans="1:9" x14ac:dyDescent="0.45">
      <c r="A750" s="9">
        <v>100</v>
      </c>
      <c r="B750" s="9" t="s">
        <v>229</v>
      </c>
      <c r="C750" s="13">
        <v>50.1</v>
      </c>
      <c r="D750" s="13">
        <v>301</v>
      </c>
      <c r="E750" s="13">
        <v>199</v>
      </c>
      <c r="F750" s="13">
        <v>6718</v>
      </c>
      <c r="G750" s="48">
        <v>2.9621911283119976E-2</v>
      </c>
      <c r="H750" s="3">
        <v>1998</v>
      </c>
      <c r="I750" s="13">
        <v>1998</v>
      </c>
    </row>
    <row r="751" spans="1:9" x14ac:dyDescent="0.45">
      <c r="A751" s="9">
        <v>100</v>
      </c>
      <c r="B751" s="9" t="s">
        <v>229</v>
      </c>
      <c r="C751" s="13">
        <v>60.3</v>
      </c>
      <c r="D751" s="13">
        <v>315</v>
      </c>
      <c r="E751" s="13">
        <v>199</v>
      </c>
      <c r="F751" s="13">
        <v>6947</v>
      </c>
      <c r="G751" s="48">
        <v>2.8645458471282567E-2</v>
      </c>
      <c r="H751" s="3">
        <v>2000</v>
      </c>
      <c r="I751" s="13">
        <v>2000</v>
      </c>
    </row>
    <row r="752" spans="1:9" x14ac:dyDescent="0.45">
      <c r="A752" s="9">
        <v>100</v>
      </c>
      <c r="B752" s="9" t="s">
        <v>229</v>
      </c>
      <c r="C752" s="13">
        <v>67.5</v>
      </c>
      <c r="D752" s="13">
        <v>370</v>
      </c>
      <c r="E752" s="13">
        <v>217</v>
      </c>
      <c r="F752" s="13">
        <v>6693</v>
      </c>
      <c r="G752" s="48">
        <v>3.2421933363215298E-2</v>
      </c>
      <c r="H752" s="3">
        <v>2002</v>
      </c>
      <c r="I752" s="13">
        <v>2002</v>
      </c>
    </row>
    <row r="753" spans="1:9" x14ac:dyDescent="0.45">
      <c r="A753" s="9">
        <v>100</v>
      </c>
      <c r="B753" s="9" t="s">
        <v>229</v>
      </c>
      <c r="C753" s="13">
        <v>65.900000000000006</v>
      </c>
      <c r="D753" s="13">
        <v>392</v>
      </c>
      <c r="E753" s="13">
        <v>199</v>
      </c>
      <c r="F753" s="13">
        <v>6299</v>
      </c>
      <c r="G753" s="48">
        <v>3.1592316240673123E-2</v>
      </c>
      <c r="H753" s="32">
        <v>37889</v>
      </c>
      <c r="I753" s="13">
        <v>2003</v>
      </c>
    </row>
    <row r="754" spans="1:9" x14ac:dyDescent="0.45">
      <c r="A754" s="9">
        <v>100</v>
      </c>
      <c r="B754" s="9" t="s">
        <v>229</v>
      </c>
      <c r="C754" s="13">
        <v>68.5</v>
      </c>
      <c r="D754" s="13">
        <v>382</v>
      </c>
      <c r="E754" s="13">
        <v>218</v>
      </c>
      <c r="F754" s="13">
        <v>6976</v>
      </c>
      <c r="G754" s="48">
        <v>3.125E-2</v>
      </c>
      <c r="H754" s="32">
        <v>37972</v>
      </c>
      <c r="I754" s="13">
        <v>2003</v>
      </c>
    </row>
    <row r="755" spans="1:9" x14ac:dyDescent="0.45">
      <c r="A755" s="9">
        <v>100</v>
      </c>
      <c r="B755" s="9" t="s">
        <v>229</v>
      </c>
      <c r="C755" s="13">
        <v>66.900000000000006</v>
      </c>
      <c r="D755" s="13">
        <v>398</v>
      </c>
      <c r="E755" s="13">
        <v>191</v>
      </c>
      <c r="F755" s="13">
        <v>5883</v>
      </c>
      <c r="G755" s="48">
        <v>3.2466428692843788E-2</v>
      </c>
      <c r="H755" s="3">
        <v>2004</v>
      </c>
      <c r="I755" s="13">
        <v>2004</v>
      </c>
    </row>
    <row r="756" spans="1:9" x14ac:dyDescent="0.45">
      <c r="A756" s="9">
        <v>314</v>
      </c>
      <c r="B756" s="9" t="s">
        <v>230</v>
      </c>
      <c r="C756" s="13">
        <v>30.3</v>
      </c>
      <c r="D756" s="13">
        <v>183</v>
      </c>
      <c r="E756" s="13">
        <v>1114</v>
      </c>
      <c r="F756" s="13">
        <v>11632</v>
      </c>
      <c r="G756" s="48">
        <v>9.5770288858321867E-2</v>
      </c>
      <c r="H756" s="3">
        <v>2004</v>
      </c>
      <c r="I756" s="13">
        <v>2004</v>
      </c>
    </row>
    <row r="757" spans="1:9" x14ac:dyDescent="0.45">
      <c r="A757" s="9">
        <v>314</v>
      </c>
      <c r="B757" s="9" t="s">
        <v>230</v>
      </c>
      <c r="C757" s="13">
        <v>25.6</v>
      </c>
      <c r="D757" s="13">
        <v>178</v>
      </c>
      <c r="E757" s="13">
        <v>969</v>
      </c>
      <c r="F757" s="13">
        <v>11162</v>
      </c>
      <c r="G757" s="48">
        <v>8.6812399211610825E-2</v>
      </c>
      <c r="H757" s="3">
        <v>2015</v>
      </c>
      <c r="I757" s="13">
        <v>2015</v>
      </c>
    </row>
    <row r="758" spans="1:9" x14ac:dyDescent="0.45">
      <c r="A758" s="9">
        <v>314</v>
      </c>
      <c r="B758" s="9" t="s">
        <v>230</v>
      </c>
      <c r="C758" s="13">
        <v>31.6</v>
      </c>
      <c r="D758" s="13">
        <v>213</v>
      </c>
      <c r="E758" s="13">
        <v>1065</v>
      </c>
      <c r="F758" s="13">
        <v>11649</v>
      </c>
      <c r="G758" s="48">
        <v>9.1424156579963944E-2</v>
      </c>
      <c r="H758" s="3">
        <v>2017</v>
      </c>
      <c r="I758" s="13">
        <v>2017</v>
      </c>
    </row>
    <row r="759" spans="1:9" x14ac:dyDescent="0.45">
      <c r="A759" s="9">
        <v>314</v>
      </c>
      <c r="B759" s="9" t="s">
        <v>230</v>
      </c>
      <c r="C759" s="13">
        <v>40.1</v>
      </c>
      <c r="D759" s="13">
        <v>302</v>
      </c>
      <c r="E759" s="13">
        <v>1211</v>
      </c>
      <c r="F759" s="13">
        <v>14860</v>
      </c>
      <c r="G759" s="48">
        <v>8.1493943472409153E-2</v>
      </c>
      <c r="H759" s="3">
        <v>2019</v>
      </c>
      <c r="I759" s="13">
        <v>2019</v>
      </c>
    </row>
    <row r="760" spans="1:9" x14ac:dyDescent="0.45">
      <c r="A760" s="9">
        <v>312</v>
      </c>
      <c r="B760" s="9" t="s">
        <v>231</v>
      </c>
      <c r="C760" s="13">
        <v>25.9</v>
      </c>
      <c r="D760" s="13">
        <v>148</v>
      </c>
      <c r="E760" s="13">
        <v>1012</v>
      </c>
      <c r="F760" s="13">
        <v>10317</v>
      </c>
      <c r="G760" s="48">
        <v>9.8090530192885522E-2</v>
      </c>
      <c r="H760" s="3">
        <v>2004</v>
      </c>
      <c r="I760" s="13">
        <v>2004</v>
      </c>
    </row>
    <row r="761" spans="1:9" x14ac:dyDescent="0.45">
      <c r="A761" s="9">
        <v>12</v>
      </c>
      <c r="B761" s="9" t="s">
        <v>232</v>
      </c>
      <c r="C761" s="13">
        <v>28.8</v>
      </c>
      <c r="D761" s="13">
        <v>213</v>
      </c>
      <c r="E761" s="13">
        <v>623</v>
      </c>
      <c r="F761" s="13">
        <v>7138</v>
      </c>
      <c r="G761" s="48">
        <v>8.7279349957971417E-2</v>
      </c>
      <c r="H761" s="3">
        <v>1996</v>
      </c>
      <c r="I761" s="13">
        <v>1996</v>
      </c>
    </row>
    <row r="762" spans="1:9" x14ac:dyDescent="0.45">
      <c r="A762" s="9">
        <v>12</v>
      </c>
      <c r="B762" s="9" t="s">
        <v>232</v>
      </c>
      <c r="C762" s="13">
        <v>26.5</v>
      </c>
      <c r="D762" s="13">
        <v>210</v>
      </c>
      <c r="E762" s="13">
        <v>846</v>
      </c>
      <c r="F762" s="13">
        <v>8788</v>
      </c>
      <c r="G762" s="48">
        <v>9.6267637687756036E-2</v>
      </c>
      <c r="H762" s="3">
        <v>1998</v>
      </c>
      <c r="I762" s="13">
        <v>1998</v>
      </c>
    </row>
    <row r="763" spans="1:9" x14ac:dyDescent="0.45">
      <c r="A763" s="9">
        <v>12</v>
      </c>
      <c r="B763" s="9" t="s">
        <v>232</v>
      </c>
      <c r="C763" s="13">
        <v>28.7</v>
      </c>
      <c r="D763" s="13">
        <v>166</v>
      </c>
      <c r="E763" s="13">
        <v>800</v>
      </c>
      <c r="F763" s="13">
        <v>8276</v>
      </c>
      <c r="G763" s="48">
        <v>9.6665055582406956E-2</v>
      </c>
      <c r="H763" s="3">
        <v>2000</v>
      </c>
      <c r="I763" s="13">
        <v>2000</v>
      </c>
    </row>
    <row r="764" spans="1:9" x14ac:dyDescent="0.45">
      <c r="A764" s="9">
        <v>12</v>
      </c>
      <c r="B764" s="9" t="s">
        <v>232</v>
      </c>
      <c r="C764" s="13">
        <v>28.8</v>
      </c>
      <c r="D764" s="13">
        <v>175</v>
      </c>
      <c r="E764" s="13">
        <v>780</v>
      </c>
      <c r="F764" s="13">
        <v>8914</v>
      </c>
      <c r="G764" s="48">
        <v>8.7502804577069784E-2</v>
      </c>
      <c r="H764" s="3">
        <v>2002</v>
      </c>
      <c r="I764" s="13">
        <v>2002</v>
      </c>
    </row>
    <row r="765" spans="1:9" x14ac:dyDescent="0.45">
      <c r="A765" s="9">
        <v>12</v>
      </c>
      <c r="B765" s="9" t="s">
        <v>232</v>
      </c>
      <c r="C765" s="13">
        <v>26.3</v>
      </c>
      <c r="D765" s="13">
        <v>191</v>
      </c>
      <c r="E765" s="13">
        <v>1004</v>
      </c>
      <c r="F765" s="13">
        <v>10167</v>
      </c>
      <c r="G765" s="48">
        <v>9.8750860627520406E-2</v>
      </c>
      <c r="H765" s="3">
        <v>2004</v>
      </c>
      <c r="I765" s="13">
        <v>2004</v>
      </c>
    </row>
    <row r="766" spans="1:9" x14ac:dyDescent="0.45">
      <c r="A766" s="9">
        <v>12</v>
      </c>
      <c r="B766" s="9" t="s">
        <v>232</v>
      </c>
      <c r="C766" s="13">
        <v>30</v>
      </c>
      <c r="D766" s="13">
        <v>227</v>
      </c>
      <c r="E766" s="13">
        <v>1046</v>
      </c>
      <c r="F766" s="13">
        <v>10716</v>
      </c>
      <c r="G766" s="48">
        <v>9.7611048898842853E-2</v>
      </c>
      <c r="H766" s="3">
        <v>2017</v>
      </c>
      <c r="I766" s="13">
        <v>2017</v>
      </c>
    </row>
    <row r="767" spans="1:9" x14ac:dyDescent="0.45">
      <c r="A767" s="9">
        <v>12</v>
      </c>
      <c r="B767" s="9" t="s">
        <v>232</v>
      </c>
      <c r="C767" s="13">
        <v>31.3</v>
      </c>
      <c r="D767" s="13">
        <v>192</v>
      </c>
      <c r="E767" s="13">
        <v>1110</v>
      </c>
      <c r="F767" s="13">
        <v>12686</v>
      </c>
      <c r="G767" s="48">
        <v>8.7498029323663878E-2</v>
      </c>
      <c r="H767" s="3">
        <v>2019</v>
      </c>
      <c r="I767" s="13">
        <v>2019</v>
      </c>
    </row>
    <row r="768" spans="1:9" x14ac:dyDescent="0.45">
      <c r="A768" s="9">
        <v>326</v>
      </c>
      <c r="B768" s="9" t="s">
        <v>233</v>
      </c>
      <c r="C768" s="13">
        <v>29.8</v>
      </c>
      <c r="D768" s="13">
        <v>184</v>
      </c>
      <c r="E768" s="13">
        <v>1247</v>
      </c>
      <c r="F768" s="13">
        <v>12091</v>
      </c>
      <c r="G768" s="48">
        <v>0.10313456289802332</v>
      </c>
      <c r="H768" s="3">
        <v>2004</v>
      </c>
      <c r="I768" s="13">
        <v>2004</v>
      </c>
    </row>
    <row r="769" spans="1:9" x14ac:dyDescent="0.45">
      <c r="A769" s="9">
        <v>326</v>
      </c>
      <c r="B769" s="9" t="s">
        <v>233</v>
      </c>
      <c r="C769" s="13">
        <v>34</v>
      </c>
      <c r="D769" s="13">
        <v>222</v>
      </c>
      <c r="E769" s="13">
        <v>1064</v>
      </c>
      <c r="F769" s="13">
        <v>11146</v>
      </c>
      <c r="G769" s="48">
        <v>9.5460254799928229E-2</v>
      </c>
      <c r="H769" s="3">
        <v>2015</v>
      </c>
      <c r="I769" s="13">
        <v>2015</v>
      </c>
    </row>
    <row r="770" spans="1:9" x14ac:dyDescent="0.45">
      <c r="A770" s="9">
        <v>326</v>
      </c>
      <c r="B770" s="9" t="s">
        <v>233</v>
      </c>
      <c r="C770" s="13">
        <v>36.4</v>
      </c>
      <c r="D770" s="13">
        <v>291</v>
      </c>
      <c r="E770" s="13">
        <v>1464</v>
      </c>
      <c r="F770" s="13">
        <v>14258</v>
      </c>
      <c r="G770" s="48">
        <v>0.10267919764342825</v>
      </c>
      <c r="H770" s="3">
        <v>2018</v>
      </c>
      <c r="I770" s="13">
        <v>2018</v>
      </c>
    </row>
    <row r="771" spans="1:9" x14ac:dyDescent="0.45">
      <c r="A771" s="9">
        <v>48</v>
      </c>
      <c r="B771" s="9" t="s">
        <v>234</v>
      </c>
      <c r="C771" s="13">
        <v>44.9</v>
      </c>
      <c r="D771" s="13">
        <v>336</v>
      </c>
      <c r="E771" s="13">
        <v>1236</v>
      </c>
      <c r="F771" s="13">
        <v>14273</v>
      </c>
      <c r="G771" s="48">
        <v>8.6597071393540254E-2</v>
      </c>
      <c r="H771" s="3">
        <v>2016</v>
      </c>
      <c r="I771" s="13">
        <v>2016</v>
      </c>
    </row>
    <row r="772" spans="1:9" x14ac:dyDescent="0.45">
      <c r="A772" s="9">
        <v>38</v>
      </c>
      <c r="B772" s="9" t="s">
        <v>235</v>
      </c>
      <c r="C772" s="13">
        <v>22.7</v>
      </c>
      <c r="D772" s="13">
        <v>152</v>
      </c>
      <c r="E772" s="13">
        <v>588</v>
      </c>
      <c r="F772" s="13">
        <v>7113</v>
      </c>
      <c r="G772" s="48">
        <v>8.2665541965415437E-2</v>
      </c>
      <c r="H772" s="3">
        <v>1997</v>
      </c>
      <c r="I772" s="13">
        <v>1997</v>
      </c>
    </row>
    <row r="773" spans="1:9" x14ac:dyDescent="0.45">
      <c r="A773" s="9">
        <v>38</v>
      </c>
      <c r="B773" s="9" t="s">
        <v>235</v>
      </c>
      <c r="C773" s="13">
        <v>24.7</v>
      </c>
      <c r="D773" s="13">
        <v>162</v>
      </c>
      <c r="E773" s="13">
        <v>561</v>
      </c>
      <c r="F773" s="13">
        <v>7337</v>
      </c>
      <c r="G773" s="48">
        <v>7.646176911544228E-2</v>
      </c>
      <c r="H773" s="3">
        <v>1998</v>
      </c>
      <c r="I773" s="13">
        <v>1998</v>
      </c>
    </row>
    <row r="774" spans="1:9" x14ac:dyDescent="0.45">
      <c r="A774" s="9">
        <v>38</v>
      </c>
      <c r="B774" s="9" t="s">
        <v>235</v>
      </c>
      <c r="C774" s="13">
        <v>22.9</v>
      </c>
      <c r="D774" s="13">
        <v>183</v>
      </c>
      <c r="E774" s="13">
        <v>695</v>
      </c>
      <c r="F774" s="13">
        <v>8335</v>
      </c>
      <c r="G774" s="48">
        <v>8.3383323335332937E-2</v>
      </c>
      <c r="H774" s="3">
        <v>2001</v>
      </c>
      <c r="I774" s="13">
        <v>2001</v>
      </c>
    </row>
    <row r="775" spans="1:9" x14ac:dyDescent="0.45">
      <c r="A775" s="9">
        <v>38</v>
      </c>
      <c r="B775" s="9" t="s">
        <v>235</v>
      </c>
      <c r="C775" s="13">
        <v>25.1</v>
      </c>
      <c r="D775" s="13">
        <v>190</v>
      </c>
      <c r="E775" s="13">
        <v>825</v>
      </c>
      <c r="F775" s="13">
        <v>9725</v>
      </c>
      <c r="G775" s="48">
        <v>8.4832904884318772E-2</v>
      </c>
      <c r="H775" s="32">
        <v>37631</v>
      </c>
      <c r="I775" s="13">
        <v>2003</v>
      </c>
    </row>
    <row r="776" spans="1:9" x14ac:dyDescent="0.45">
      <c r="A776" s="9">
        <v>38</v>
      </c>
      <c r="B776" s="9" t="s">
        <v>235</v>
      </c>
      <c r="C776" s="13">
        <v>27.9</v>
      </c>
      <c r="D776" s="13">
        <v>178</v>
      </c>
      <c r="E776" s="13">
        <v>824</v>
      </c>
      <c r="F776" s="13">
        <v>10066</v>
      </c>
      <c r="G776" s="48">
        <v>8.1859725809656267E-2</v>
      </c>
      <c r="H776" s="32">
        <v>37715</v>
      </c>
      <c r="I776" s="13">
        <v>2003</v>
      </c>
    </row>
    <row r="777" spans="1:9" x14ac:dyDescent="0.45">
      <c r="A777" s="9">
        <v>38</v>
      </c>
      <c r="B777" s="9" t="s">
        <v>235</v>
      </c>
      <c r="C777" s="13">
        <v>46</v>
      </c>
      <c r="D777" s="13">
        <v>329</v>
      </c>
      <c r="E777" s="13">
        <v>714</v>
      </c>
      <c r="F777" s="13">
        <v>11327</v>
      </c>
      <c r="G777" s="48">
        <v>6.303522556722875E-2</v>
      </c>
      <c r="H777" s="3">
        <v>2016</v>
      </c>
      <c r="I777" s="13">
        <v>2016</v>
      </c>
    </row>
    <row r="778" spans="1:9" x14ac:dyDescent="0.45">
      <c r="A778" s="9">
        <v>38</v>
      </c>
      <c r="B778" s="9" t="s">
        <v>235</v>
      </c>
      <c r="C778" s="13">
        <v>52.1</v>
      </c>
      <c r="D778" s="13">
        <v>362</v>
      </c>
      <c r="E778" s="13">
        <v>612</v>
      </c>
      <c r="F778" s="13">
        <v>10473</v>
      </c>
      <c r="G778" s="48">
        <v>5.84359782297336E-2</v>
      </c>
      <c r="H778" s="3">
        <v>2018</v>
      </c>
      <c r="I778" s="13">
        <v>2018</v>
      </c>
    </row>
    <row r="779" spans="1:9" x14ac:dyDescent="0.45">
      <c r="A779" s="9">
        <v>74</v>
      </c>
      <c r="B779" s="9" t="s">
        <v>236</v>
      </c>
      <c r="C779" s="13">
        <v>21.1</v>
      </c>
      <c r="D779" s="13">
        <v>121</v>
      </c>
      <c r="E779" s="13">
        <v>392</v>
      </c>
      <c r="F779" s="13">
        <v>4372</v>
      </c>
      <c r="G779" s="48">
        <v>8.966148215919488E-2</v>
      </c>
      <c r="H779" s="3">
        <v>1997</v>
      </c>
      <c r="I779" s="13">
        <v>1997</v>
      </c>
    </row>
    <row r="780" spans="1:9" x14ac:dyDescent="0.45">
      <c r="A780" s="9">
        <v>74</v>
      </c>
      <c r="B780" s="9" t="s">
        <v>236</v>
      </c>
      <c r="C780" s="13">
        <v>21.8</v>
      </c>
      <c r="D780" s="13">
        <v>131</v>
      </c>
      <c r="E780" s="13">
        <v>725</v>
      </c>
      <c r="F780" s="13">
        <v>7658</v>
      </c>
      <c r="G780" s="48">
        <v>9.4672238182293034E-2</v>
      </c>
      <c r="H780" s="3">
        <v>1999</v>
      </c>
      <c r="I780" s="13">
        <v>1999</v>
      </c>
    </row>
    <row r="781" spans="1:9" x14ac:dyDescent="0.45">
      <c r="A781" s="9">
        <v>74</v>
      </c>
      <c r="B781" s="9" t="s">
        <v>236</v>
      </c>
      <c r="C781" s="13">
        <v>22.8</v>
      </c>
      <c r="D781" s="13">
        <v>192</v>
      </c>
      <c r="E781" s="13">
        <v>731</v>
      </c>
      <c r="F781" s="13">
        <v>8150</v>
      </c>
      <c r="G781" s="48">
        <v>8.969325153374233E-2</v>
      </c>
      <c r="H781" s="3">
        <v>2001</v>
      </c>
      <c r="I781" s="13">
        <v>2001</v>
      </c>
    </row>
    <row r="782" spans="1:9" x14ac:dyDescent="0.45">
      <c r="A782" s="9">
        <v>74</v>
      </c>
      <c r="B782" s="9" t="s">
        <v>236</v>
      </c>
      <c r="C782" s="13">
        <v>25.8</v>
      </c>
      <c r="D782" s="13">
        <v>179</v>
      </c>
      <c r="E782" s="13">
        <v>932</v>
      </c>
      <c r="F782" s="13">
        <v>9766</v>
      </c>
      <c r="G782" s="48">
        <v>9.5433135367601882E-2</v>
      </c>
      <c r="H782" s="32">
        <v>37796</v>
      </c>
      <c r="I782" s="13">
        <v>2003</v>
      </c>
    </row>
    <row r="783" spans="1:9" x14ac:dyDescent="0.45">
      <c r="A783" s="9">
        <v>74</v>
      </c>
      <c r="B783" s="9" t="s">
        <v>236</v>
      </c>
      <c r="C783" s="13">
        <v>24.6</v>
      </c>
      <c r="D783" s="13">
        <v>161</v>
      </c>
      <c r="E783" s="13">
        <v>830</v>
      </c>
      <c r="F783" s="13">
        <v>8470</v>
      </c>
      <c r="G783" s="48">
        <v>9.7992916174734351E-2</v>
      </c>
      <c r="H783" s="32">
        <v>37880</v>
      </c>
      <c r="I783" s="13">
        <v>2003</v>
      </c>
    </row>
    <row r="784" spans="1:9" x14ac:dyDescent="0.45">
      <c r="A784" s="9">
        <v>74</v>
      </c>
      <c r="B784" s="9" t="s">
        <v>236</v>
      </c>
      <c r="C784" s="13">
        <v>24</v>
      </c>
      <c r="D784" s="13">
        <v>176</v>
      </c>
      <c r="E784" s="13">
        <v>792</v>
      </c>
      <c r="F784" s="13">
        <v>8095</v>
      </c>
      <c r="G784" s="48">
        <v>9.7838171710932675E-2</v>
      </c>
      <c r="H784" s="3">
        <v>2004</v>
      </c>
      <c r="I784" s="13">
        <v>2004</v>
      </c>
    </row>
    <row r="785" spans="1:9" x14ac:dyDescent="0.45">
      <c r="A785" s="9">
        <v>74</v>
      </c>
      <c r="B785" s="9" t="s">
        <v>236</v>
      </c>
      <c r="C785" s="13">
        <v>22.6</v>
      </c>
      <c r="D785" s="13">
        <v>176</v>
      </c>
      <c r="E785" s="13">
        <v>885</v>
      </c>
      <c r="F785" s="13">
        <v>9275</v>
      </c>
      <c r="G785" s="48">
        <v>9.54177897574124E-2</v>
      </c>
      <c r="H785" s="3">
        <v>2016</v>
      </c>
      <c r="I785" s="13">
        <v>2016</v>
      </c>
    </row>
    <row r="786" spans="1:9" x14ac:dyDescent="0.45">
      <c r="A786" s="9">
        <v>74</v>
      </c>
      <c r="B786" s="9" t="s">
        <v>236</v>
      </c>
      <c r="C786" s="13">
        <v>28</v>
      </c>
      <c r="D786" s="13">
        <v>219</v>
      </c>
      <c r="E786" s="13">
        <v>1066</v>
      </c>
      <c r="F786" s="13">
        <v>10928</v>
      </c>
      <c r="G786" s="48">
        <v>9.7547584187408498E-2</v>
      </c>
      <c r="H786" s="3">
        <v>2018</v>
      </c>
      <c r="I786" s="13">
        <v>2018</v>
      </c>
    </row>
    <row r="787" spans="1:9" x14ac:dyDescent="0.45">
      <c r="A787" s="9">
        <v>111</v>
      </c>
      <c r="B787" s="9" t="s">
        <v>237</v>
      </c>
      <c r="C787" s="13">
        <v>44.3</v>
      </c>
      <c r="D787" s="13">
        <v>318</v>
      </c>
      <c r="E787" s="13">
        <v>1178</v>
      </c>
      <c r="F787" s="13">
        <v>13629</v>
      </c>
      <c r="G787" s="48">
        <v>8.64333406706288E-2</v>
      </c>
      <c r="H787" s="3">
        <v>2001</v>
      </c>
      <c r="I787" s="13">
        <v>2001</v>
      </c>
    </row>
    <row r="788" spans="1:9" x14ac:dyDescent="0.45">
      <c r="A788" s="9">
        <v>111</v>
      </c>
      <c r="B788" s="9" t="s">
        <v>237</v>
      </c>
      <c r="C788" s="13">
        <v>46.4</v>
      </c>
      <c r="D788" s="13">
        <v>309</v>
      </c>
      <c r="E788" s="13">
        <v>1234</v>
      </c>
      <c r="F788" s="13">
        <v>13065</v>
      </c>
      <c r="G788" s="48">
        <v>9.4450822809031762E-2</v>
      </c>
      <c r="H788" s="3">
        <v>2003</v>
      </c>
      <c r="I788" s="13">
        <v>2003</v>
      </c>
    </row>
    <row r="789" spans="1:9" x14ac:dyDescent="0.45">
      <c r="A789" s="9">
        <v>111</v>
      </c>
      <c r="B789" s="9" t="s">
        <v>237</v>
      </c>
      <c r="C789" s="13">
        <v>48.8</v>
      </c>
      <c r="D789" s="13">
        <v>331</v>
      </c>
      <c r="E789" s="13">
        <v>1738</v>
      </c>
      <c r="F789" s="13">
        <v>16648</v>
      </c>
      <c r="G789" s="48">
        <v>0.10439692455550216</v>
      </c>
      <c r="H789" s="3">
        <v>2005</v>
      </c>
      <c r="I789" s="13">
        <v>2005</v>
      </c>
    </row>
    <row r="790" spans="1:9" x14ac:dyDescent="0.45">
      <c r="A790" s="9">
        <v>111</v>
      </c>
      <c r="B790" s="9" t="s">
        <v>237</v>
      </c>
      <c r="C790" s="13">
        <v>53</v>
      </c>
      <c r="D790" s="13">
        <v>393</v>
      </c>
      <c r="E790" s="13">
        <v>1911</v>
      </c>
      <c r="F790" s="13">
        <v>18523</v>
      </c>
      <c r="G790" s="48">
        <v>0.10316903309399125</v>
      </c>
      <c r="H790" s="3">
        <v>2016</v>
      </c>
      <c r="I790" s="13">
        <v>2016</v>
      </c>
    </row>
    <row r="791" spans="1:9" x14ac:dyDescent="0.45">
      <c r="A791" s="9">
        <v>111</v>
      </c>
      <c r="B791" s="9" t="s">
        <v>237</v>
      </c>
      <c r="C791" s="13">
        <v>50.6</v>
      </c>
      <c r="D791" s="13">
        <v>378</v>
      </c>
      <c r="E791" s="13">
        <v>1846</v>
      </c>
      <c r="F791" s="13">
        <v>17273</v>
      </c>
      <c r="G791" s="48">
        <v>0.10687199675794593</v>
      </c>
      <c r="H791" s="3">
        <v>2018</v>
      </c>
      <c r="I791" s="13">
        <v>2018</v>
      </c>
    </row>
    <row r="792" spans="1:9" x14ac:dyDescent="0.45">
      <c r="A792" s="9">
        <v>234</v>
      </c>
      <c r="B792" s="9" t="s">
        <v>238</v>
      </c>
      <c r="C792" s="13">
        <v>39.200000000000003</v>
      </c>
      <c r="D792" s="13">
        <v>264</v>
      </c>
      <c r="E792" s="13">
        <v>495</v>
      </c>
      <c r="F792" s="13">
        <v>8365</v>
      </c>
      <c r="G792" s="48">
        <v>5.9175134488942023E-2</v>
      </c>
      <c r="H792" s="3">
        <v>2002</v>
      </c>
      <c r="I792" s="13">
        <v>2002</v>
      </c>
    </row>
    <row r="793" spans="1:9" x14ac:dyDescent="0.45">
      <c r="A793" s="9">
        <v>234</v>
      </c>
      <c r="B793" s="9" t="s">
        <v>238</v>
      </c>
      <c r="C793" s="13">
        <v>38.700000000000003</v>
      </c>
      <c r="D793" s="13">
        <v>286</v>
      </c>
      <c r="E793" s="13">
        <v>665</v>
      </c>
      <c r="F793" s="13">
        <v>10128</v>
      </c>
      <c r="G793" s="48">
        <v>6.5659557661927326E-2</v>
      </c>
      <c r="H793" s="3">
        <v>2003</v>
      </c>
      <c r="I793" s="13">
        <v>2003</v>
      </c>
    </row>
    <row r="794" spans="1:9" x14ac:dyDescent="0.45">
      <c r="A794" s="9">
        <v>234</v>
      </c>
      <c r="B794" s="9" t="s">
        <v>238</v>
      </c>
      <c r="C794" s="13">
        <v>42</v>
      </c>
      <c r="D794" s="13">
        <v>311</v>
      </c>
      <c r="E794" s="13">
        <v>552</v>
      </c>
      <c r="F794" s="13">
        <v>9039</v>
      </c>
      <c r="G794" s="48">
        <v>6.1068702290076333E-2</v>
      </c>
      <c r="H794" s="3">
        <v>2004</v>
      </c>
      <c r="I794" s="13">
        <v>2004</v>
      </c>
    </row>
    <row r="795" spans="1:9" x14ac:dyDescent="0.45">
      <c r="A795" s="9">
        <v>321</v>
      </c>
      <c r="B795" s="9" t="s">
        <v>239</v>
      </c>
      <c r="C795" s="13">
        <v>28.7</v>
      </c>
      <c r="D795" s="13">
        <v>210</v>
      </c>
      <c r="E795" s="13">
        <v>1150</v>
      </c>
      <c r="F795" s="13">
        <v>11852</v>
      </c>
      <c r="G795" s="48">
        <v>9.7030037124535937E-2</v>
      </c>
      <c r="H795" s="3">
        <v>2004</v>
      </c>
      <c r="I795" s="13">
        <v>2004</v>
      </c>
    </row>
    <row r="796" spans="1:9" x14ac:dyDescent="0.45">
      <c r="A796" s="9">
        <v>164</v>
      </c>
      <c r="B796" s="9" t="s">
        <v>240</v>
      </c>
      <c r="C796" s="13">
        <v>32.9</v>
      </c>
      <c r="D796" s="13">
        <v>227</v>
      </c>
      <c r="E796" s="13">
        <v>569</v>
      </c>
      <c r="F796" s="13">
        <v>7085</v>
      </c>
      <c r="G796" s="48">
        <v>8.0310515172900498E-2</v>
      </c>
      <c r="H796" s="3">
        <v>2002</v>
      </c>
      <c r="I796" s="13">
        <v>2002</v>
      </c>
    </row>
    <row r="797" spans="1:9" x14ac:dyDescent="0.45">
      <c r="A797" s="9">
        <v>164</v>
      </c>
      <c r="B797" s="9" t="s">
        <v>240</v>
      </c>
      <c r="C797" s="13">
        <v>36.4</v>
      </c>
      <c r="D797" s="13">
        <v>290</v>
      </c>
      <c r="E797" s="13">
        <v>1248</v>
      </c>
      <c r="F797" s="13">
        <v>12993</v>
      </c>
      <c r="G797" s="48">
        <v>9.6051720157007622E-2</v>
      </c>
      <c r="H797" s="3">
        <v>2004</v>
      </c>
      <c r="I797" s="13">
        <v>2004</v>
      </c>
    </row>
    <row r="798" spans="1:9" x14ac:dyDescent="0.45">
      <c r="A798" s="9">
        <v>164</v>
      </c>
      <c r="B798" s="9" t="s">
        <v>240</v>
      </c>
      <c r="C798" s="13">
        <v>44.9</v>
      </c>
      <c r="D798" s="13">
        <v>314</v>
      </c>
      <c r="E798" s="13">
        <v>832</v>
      </c>
      <c r="F798" s="13">
        <v>11730</v>
      </c>
      <c r="G798" s="48">
        <v>7.0929241261722079E-2</v>
      </c>
      <c r="H798" s="3">
        <v>2015</v>
      </c>
      <c r="I798" s="13">
        <v>2015</v>
      </c>
    </row>
    <row r="799" spans="1:9" x14ac:dyDescent="0.45">
      <c r="A799" s="9">
        <v>164</v>
      </c>
      <c r="B799" s="9" t="s">
        <v>240</v>
      </c>
      <c r="C799" s="13">
        <v>50.4</v>
      </c>
      <c r="D799" s="13">
        <v>336</v>
      </c>
      <c r="E799" s="13">
        <v>847</v>
      </c>
      <c r="F799" s="13">
        <v>12359</v>
      </c>
      <c r="G799" s="48">
        <v>6.8533052835989969E-2</v>
      </c>
      <c r="H799" s="3">
        <v>2017</v>
      </c>
      <c r="I799" s="13">
        <v>2017</v>
      </c>
    </row>
    <row r="800" spans="1:9" x14ac:dyDescent="0.45">
      <c r="A800" s="9">
        <v>189</v>
      </c>
      <c r="B800" s="9" t="s">
        <v>241</v>
      </c>
      <c r="C800" s="13">
        <v>27.8</v>
      </c>
      <c r="D800" s="13">
        <v>235</v>
      </c>
      <c r="E800" s="13">
        <v>887</v>
      </c>
      <c r="F800" s="13">
        <v>9311</v>
      </c>
      <c r="G800" s="48">
        <v>9.5263666630866717E-2</v>
      </c>
      <c r="H800" s="3">
        <v>2001</v>
      </c>
      <c r="I800" s="13">
        <v>2001</v>
      </c>
    </row>
    <row r="801" spans="1:9" x14ac:dyDescent="0.45">
      <c r="A801" s="9">
        <v>189</v>
      </c>
      <c r="B801" s="9" t="s">
        <v>241</v>
      </c>
      <c r="C801" s="13">
        <v>26.9</v>
      </c>
      <c r="D801" s="13">
        <v>172</v>
      </c>
      <c r="E801" s="13">
        <v>1032</v>
      </c>
      <c r="F801" s="13">
        <v>9747</v>
      </c>
      <c r="G801" s="48">
        <v>0.10587873191751308</v>
      </c>
      <c r="H801" s="3">
        <v>2003</v>
      </c>
      <c r="I801" s="13">
        <v>2003</v>
      </c>
    </row>
    <row r="802" spans="1:9" x14ac:dyDescent="0.45">
      <c r="A802" s="9">
        <v>189</v>
      </c>
      <c r="B802" s="9" t="s">
        <v>241</v>
      </c>
      <c r="C802" s="13">
        <v>26.4</v>
      </c>
      <c r="D802" s="13">
        <v>182</v>
      </c>
      <c r="E802" s="13">
        <v>995</v>
      </c>
      <c r="F802" s="13">
        <v>9453</v>
      </c>
      <c r="G802" s="48">
        <v>0.10525759018301069</v>
      </c>
      <c r="H802" s="3">
        <v>2005</v>
      </c>
      <c r="I802" s="13">
        <v>2005</v>
      </c>
    </row>
    <row r="803" spans="1:9" x14ac:dyDescent="0.45">
      <c r="A803" s="9">
        <v>189</v>
      </c>
      <c r="B803" s="9" t="s">
        <v>241</v>
      </c>
      <c r="C803" s="13">
        <v>32.700000000000003</v>
      </c>
      <c r="D803" s="13">
        <v>245</v>
      </c>
      <c r="E803" s="13">
        <v>741</v>
      </c>
      <c r="F803" s="13">
        <v>9883</v>
      </c>
      <c r="G803" s="48">
        <v>7.4977233633512094E-2</v>
      </c>
      <c r="H803" s="3">
        <v>2018</v>
      </c>
      <c r="I803" s="13">
        <v>2018</v>
      </c>
    </row>
    <row r="804" spans="1:9" x14ac:dyDescent="0.45">
      <c r="A804" s="9">
        <v>209</v>
      </c>
      <c r="B804" s="9" t="s">
        <v>242</v>
      </c>
      <c r="C804" s="13">
        <v>26.5</v>
      </c>
      <c r="D804" s="13">
        <v>190</v>
      </c>
      <c r="E804" s="13">
        <v>1030</v>
      </c>
      <c r="F804" s="13">
        <v>10732</v>
      </c>
      <c r="G804" s="48">
        <v>9.5974655236675366E-2</v>
      </c>
      <c r="H804" s="3">
        <v>2001</v>
      </c>
      <c r="I804" s="13">
        <v>2001</v>
      </c>
    </row>
    <row r="805" spans="1:9" x14ac:dyDescent="0.45">
      <c r="A805" s="9">
        <v>209</v>
      </c>
      <c r="B805" s="9" t="s">
        <v>242</v>
      </c>
      <c r="C805" s="13">
        <v>28.1</v>
      </c>
      <c r="D805" s="13">
        <v>208</v>
      </c>
      <c r="E805" s="13">
        <v>1424</v>
      </c>
      <c r="F805" s="13">
        <v>13513</v>
      </c>
      <c r="G805" s="48">
        <v>0.10538000444016872</v>
      </c>
      <c r="H805" s="3">
        <v>2002</v>
      </c>
      <c r="I805" s="13">
        <v>2002</v>
      </c>
    </row>
    <row r="806" spans="1:9" x14ac:dyDescent="0.45">
      <c r="A806" s="9">
        <v>209</v>
      </c>
      <c r="B806" s="9" t="s">
        <v>242</v>
      </c>
      <c r="C806" s="13">
        <v>27.1</v>
      </c>
      <c r="D806" s="13">
        <v>187</v>
      </c>
      <c r="E806" s="13">
        <v>899</v>
      </c>
      <c r="F806" s="13">
        <v>8788</v>
      </c>
      <c r="G806" s="48">
        <v>0.10229858898497952</v>
      </c>
      <c r="H806" s="32">
        <v>37701</v>
      </c>
      <c r="I806" s="13">
        <v>2003</v>
      </c>
    </row>
    <row r="807" spans="1:9" x14ac:dyDescent="0.45">
      <c r="A807" s="9">
        <v>209</v>
      </c>
      <c r="B807" s="9" t="s">
        <v>242</v>
      </c>
      <c r="C807" s="13">
        <v>30.1</v>
      </c>
      <c r="D807" s="13">
        <v>223</v>
      </c>
      <c r="E807" s="13">
        <v>1394</v>
      </c>
      <c r="F807" s="13">
        <v>13241</v>
      </c>
      <c r="G807" s="48">
        <v>0.10527905747300052</v>
      </c>
      <c r="H807" s="32">
        <v>37943</v>
      </c>
      <c r="I807" s="13">
        <v>2003</v>
      </c>
    </row>
    <row r="808" spans="1:9" x14ac:dyDescent="0.45">
      <c r="A808" s="9">
        <v>209</v>
      </c>
      <c r="B808" s="9" t="s">
        <v>242</v>
      </c>
      <c r="C808" s="13">
        <v>38.799999999999997</v>
      </c>
      <c r="D808" s="13">
        <v>290</v>
      </c>
      <c r="E808" s="13">
        <v>1977</v>
      </c>
      <c r="F808" s="13">
        <v>17797</v>
      </c>
      <c r="G808" s="48">
        <v>0.11108613811316514</v>
      </c>
      <c r="H808" s="3">
        <v>2015</v>
      </c>
      <c r="I808" s="13">
        <v>2015</v>
      </c>
    </row>
    <row r="809" spans="1:9" x14ac:dyDescent="0.45">
      <c r="A809" s="9">
        <v>209</v>
      </c>
      <c r="B809" s="9" t="s">
        <v>242</v>
      </c>
      <c r="C809" s="13">
        <v>38.9</v>
      </c>
      <c r="D809" s="13">
        <v>288</v>
      </c>
      <c r="E809" s="13">
        <v>1698</v>
      </c>
      <c r="F809" s="13">
        <v>16350</v>
      </c>
      <c r="G809" s="48">
        <v>0.10385321100917431</v>
      </c>
      <c r="H809" s="3">
        <v>2017</v>
      </c>
      <c r="I809" s="13">
        <v>2017</v>
      </c>
    </row>
    <row r="810" spans="1:9" x14ac:dyDescent="0.45">
      <c r="A810" s="9">
        <v>209</v>
      </c>
      <c r="B810" s="9" t="s">
        <v>242</v>
      </c>
      <c r="C810" s="13">
        <v>40.5</v>
      </c>
      <c r="D810" s="13">
        <v>287</v>
      </c>
      <c r="E810" s="13">
        <v>2130</v>
      </c>
      <c r="F810" s="13">
        <v>18882</v>
      </c>
      <c r="G810" s="48">
        <v>0.11280584683825866</v>
      </c>
      <c r="H810" s="3">
        <v>2019</v>
      </c>
      <c r="I810" s="13">
        <v>2019</v>
      </c>
    </row>
    <row r="811" spans="1:9" x14ac:dyDescent="0.45">
      <c r="A811" s="9">
        <v>292</v>
      </c>
      <c r="B811" s="9" t="s">
        <v>243</v>
      </c>
      <c r="C811" s="13">
        <v>20.5</v>
      </c>
      <c r="D811" s="13">
        <v>181</v>
      </c>
      <c r="E811" s="13">
        <v>672</v>
      </c>
      <c r="F811" s="13">
        <v>7178</v>
      </c>
      <c r="G811" s="48">
        <v>9.3619392588464759E-2</v>
      </c>
      <c r="H811" s="3">
        <v>2004</v>
      </c>
      <c r="I811" s="13">
        <v>2004</v>
      </c>
    </row>
    <row r="812" spans="1:9" x14ac:dyDescent="0.45">
      <c r="A812" s="9">
        <v>292</v>
      </c>
      <c r="B812" s="9" t="s">
        <v>243</v>
      </c>
      <c r="C812" s="13">
        <v>19.899999999999999</v>
      </c>
      <c r="D812" s="13">
        <v>145</v>
      </c>
      <c r="E812" s="13">
        <v>506</v>
      </c>
      <c r="F812" s="13">
        <v>5522</v>
      </c>
      <c r="G812" s="48">
        <v>9.1633466135458169E-2</v>
      </c>
      <c r="H812" s="3">
        <v>2015</v>
      </c>
      <c r="I812" s="13">
        <v>2015</v>
      </c>
    </row>
    <row r="813" spans="1:9" x14ac:dyDescent="0.45">
      <c r="A813" s="9">
        <v>292</v>
      </c>
      <c r="B813" s="9" t="s">
        <v>243</v>
      </c>
      <c r="C813" s="13">
        <v>21.7</v>
      </c>
      <c r="D813" s="13">
        <v>145</v>
      </c>
      <c r="E813" s="13">
        <v>725</v>
      </c>
      <c r="F813" s="13">
        <v>6982</v>
      </c>
      <c r="G813" s="48">
        <v>0.10383844170724721</v>
      </c>
      <c r="H813" s="3">
        <v>2017</v>
      </c>
      <c r="I813" s="13">
        <v>2017</v>
      </c>
    </row>
    <row r="814" spans="1:9" x14ac:dyDescent="0.45">
      <c r="A814" s="9">
        <v>292</v>
      </c>
      <c r="B814" s="9" t="s">
        <v>243</v>
      </c>
      <c r="C814" s="13">
        <v>24.6</v>
      </c>
      <c r="D814" s="13">
        <v>171</v>
      </c>
      <c r="E814" s="13">
        <v>770</v>
      </c>
      <c r="F814" s="13">
        <v>7682</v>
      </c>
      <c r="G814" s="48">
        <v>0.10023431398073418</v>
      </c>
      <c r="H814" s="3">
        <v>2019</v>
      </c>
      <c r="I814" s="13">
        <v>2019</v>
      </c>
    </row>
    <row r="815" spans="1:9" x14ac:dyDescent="0.45">
      <c r="A815" s="9">
        <v>58</v>
      </c>
      <c r="B815" s="9" t="s">
        <v>244</v>
      </c>
      <c r="C815" s="13">
        <v>32.200000000000003</v>
      </c>
      <c r="D815" s="13">
        <v>204</v>
      </c>
      <c r="E815" s="13">
        <v>663</v>
      </c>
      <c r="F815" s="13">
        <v>9241</v>
      </c>
      <c r="G815" s="48">
        <v>7.1745482090682822E-2</v>
      </c>
      <c r="H815" s="3">
        <v>1997</v>
      </c>
      <c r="I815" s="13">
        <v>1997</v>
      </c>
    </row>
    <row r="816" spans="1:9" x14ac:dyDescent="0.45">
      <c r="A816" s="9">
        <v>58</v>
      </c>
      <c r="B816" s="9" t="s">
        <v>244</v>
      </c>
      <c r="C816" s="13">
        <v>32.4</v>
      </c>
      <c r="D816" s="13">
        <v>209</v>
      </c>
      <c r="E816" s="13">
        <v>579</v>
      </c>
      <c r="F816" s="13">
        <v>8708</v>
      </c>
      <c r="G816" s="48">
        <v>6.6490583371612316E-2</v>
      </c>
      <c r="H816" s="3">
        <v>1999</v>
      </c>
      <c r="I816" s="13">
        <v>1999</v>
      </c>
    </row>
    <row r="817" spans="1:9" x14ac:dyDescent="0.45">
      <c r="A817" s="9">
        <v>58</v>
      </c>
      <c r="B817" s="9" t="s">
        <v>244</v>
      </c>
      <c r="C817" s="13">
        <v>40.799999999999997</v>
      </c>
      <c r="D817" s="13">
        <v>257</v>
      </c>
      <c r="E817" s="13">
        <v>586</v>
      </c>
      <c r="F817" s="13">
        <v>9455</v>
      </c>
      <c r="G817" s="48">
        <v>6.1977789529349549E-2</v>
      </c>
      <c r="H817" s="3">
        <v>2001</v>
      </c>
      <c r="I817" s="13">
        <v>2001</v>
      </c>
    </row>
    <row r="818" spans="1:9" x14ac:dyDescent="0.45">
      <c r="A818" s="9">
        <v>58</v>
      </c>
      <c r="B818" s="9" t="s">
        <v>244</v>
      </c>
      <c r="C818" s="13">
        <v>47</v>
      </c>
      <c r="D818" s="13">
        <v>283</v>
      </c>
      <c r="E818" s="13">
        <v>589</v>
      </c>
      <c r="F818" s="13">
        <v>10425</v>
      </c>
      <c r="G818" s="48">
        <v>5.6498800959232612E-2</v>
      </c>
      <c r="H818" s="3">
        <v>2003</v>
      </c>
      <c r="I818" s="13">
        <v>2003</v>
      </c>
    </row>
    <row r="819" spans="1:9" x14ac:dyDescent="0.45">
      <c r="A819" s="9">
        <v>58</v>
      </c>
      <c r="B819" s="9" t="s">
        <v>244</v>
      </c>
      <c r="C819" s="13">
        <v>50.8</v>
      </c>
      <c r="D819" s="13">
        <v>350</v>
      </c>
      <c r="E819" s="13">
        <v>678</v>
      </c>
      <c r="F819" s="13">
        <v>11911</v>
      </c>
      <c r="G819" s="48">
        <v>5.6922172781462513E-2</v>
      </c>
      <c r="H819" s="3">
        <v>2005</v>
      </c>
      <c r="I819" s="13">
        <v>2005</v>
      </c>
    </row>
    <row r="820" spans="1:9" x14ac:dyDescent="0.45">
      <c r="A820" s="9">
        <v>58</v>
      </c>
      <c r="B820" s="9" t="s">
        <v>244</v>
      </c>
      <c r="C820" s="13">
        <v>88.2</v>
      </c>
      <c r="D820" s="13">
        <v>509</v>
      </c>
      <c r="E820" s="13">
        <v>518</v>
      </c>
      <c r="F820" s="13">
        <v>12604</v>
      </c>
      <c r="G820" s="48">
        <v>4.1098064106632817E-2</v>
      </c>
      <c r="H820" s="3">
        <v>2015</v>
      </c>
      <c r="I820" s="13">
        <v>2015</v>
      </c>
    </row>
    <row r="821" spans="1:9" x14ac:dyDescent="0.45">
      <c r="A821" s="9">
        <v>58</v>
      </c>
      <c r="B821" s="9" t="s">
        <v>244</v>
      </c>
      <c r="C821" s="13">
        <v>97.4</v>
      </c>
      <c r="D821" s="13">
        <v>594</v>
      </c>
      <c r="E821" s="13">
        <v>619</v>
      </c>
      <c r="F821" s="13">
        <v>13962</v>
      </c>
      <c r="G821" s="48">
        <v>4.4334622546913047E-2</v>
      </c>
      <c r="H821" s="3">
        <v>2017</v>
      </c>
      <c r="I821" s="13">
        <v>2017</v>
      </c>
    </row>
    <row r="822" spans="1:9" x14ac:dyDescent="0.45">
      <c r="A822" s="9">
        <v>58</v>
      </c>
      <c r="B822" s="9" t="s">
        <v>244</v>
      </c>
      <c r="C822" s="13">
        <v>108</v>
      </c>
      <c r="D822" s="13">
        <v>675</v>
      </c>
      <c r="E822" s="13">
        <v>617</v>
      </c>
      <c r="F822" s="13">
        <v>15203</v>
      </c>
      <c r="G822" s="48">
        <v>4.0584095244359665E-2</v>
      </c>
      <c r="H822" s="3">
        <v>2019</v>
      </c>
      <c r="I822" s="13">
        <v>2019</v>
      </c>
    </row>
    <row r="823" spans="1:9" x14ac:dyDescent="0.45">
      <c r="A823" s="9">
        <v>266</v>
      </c>
      <c r="B823" s="9" t="s">
        <v>245</v>
      </c>
      <c r="C823" s="13">
        <v>24.4</v>
      </c>
      <c r="D823" s="13">
        <v>198</v>
      </c>
      <c r="E823" s="13">
        <v>542</v>
      </c>
      <c r="F823" s="13">
        <v>8172</v>
      </c>
      <c r="G823" s="48">
        <v>6.6324033284385714E-2</v>
      </c>
      <c r="H823" s="3">
        <v>2003</v>
      </c>
      <c r="I823" s="13">
        <v>2003</v>
      </c>
    </row>
    <row r="824" spans="1:9" x14ac:dyDescent="0.45">
      <c r="A824" s="9">
        <v>266</v>
      </c>
      <c r="B824" s="9" t="s">
        <v>245</v>
      </c>
      <c r="C824" s="13">
        <v>32.5</v>
      </c>
      <c r="D824" s="13">
        <v>195</v>
      </c>
      <c r="E824" s="13">
        <v>548</v>
      </c>
      <c r="F824" s="13">
        <v>9471</v>
      </c>
      <c r="G824" s="48">
        <v>5.786083834864323E-2</v>
      </c>
      <c r="H824" s="3">
        <v>2005</v>
      </c>
      <c r="I824" s="13">
        <v>2005</v>
      </c>
    </row>
    <row r="825" spans="1:9" x14ac:dyDescent="0.45">
      <c r="A825" s="9">
        <v>266</v>
      </c>
      <c r="B825" s="9" t="s">
        <v>245</v>
      </c>
      <c r="C825" s="13">
        <v>43.8</v>
      </c>
      <c r="D825" s="13">
        <v>267</v>
      </c>
      <c r="E825" s="13">
        <v>563</v>
      </c>
      <c r="F825" s="13">
        <v>11316</v>
      </c>
      <c r="G825" s="48">
        <v>4.9752562743018737E-2</v>
      </c>
      <c r="H825" s="3">
        <v>2016</v>
      </c>
      <c r="I825" s="13">
        <v>2016</v>
      </c>
    </row>
    <row r="826" spans="1:9" x14ac:dyDescent="0.45">
      <c r="A826" s="9">
        <v>266</v>
      </c>
      <c r="B826" s="9" t="s">
        <v>245</v>
      </c>
      <c r="C826" s="13">
        <v>41.9</v>
      </c>
      <c r="D826" s="13">
        <v>262</v>
      </c>
      <c r="E826" s="13">
        <v>542</v>
      </c>
      <c r="F826" s="13">
        <v>10432</v>
      </c>
      <c r="G826" s="48">
        <v>5.1955521472392636E-2</v>
      </c>
      <c r="H826" s="3">
        <v>2018</v>
      </c>
      <c r="I826" s="13">
        <v>2018</v>
      </c>
    </row>
    <row r="827" spans="1:9" x14ac:dyDescent="0.45">
      <c r="A827" s="9">
        <v>337</v>
      </c>
      <c r="B827" s="9" t="s">
        <v>246</v>
      </c>
      <c r="C827" s="13">
        <v>24.1</v>
      </c>
      <c r="D827" s="13">
        <v>154</v>
      </c>
      <c r="E827" s="13">
        <v>1090</v>
      </c>
      <c r="F827" s="13">
        <v>10341</v>
      </c>
      <c r="G827" s="48">
        <v>0.10540566676336911</v>
      </c>
      <c r="H827" s="3">
        <v>2004</v>
      </c>
      <c r="I827" s="13">
        <v>2004</v>
      </c>
    </row>
    <row r="828" spans="1:9" x14ac:dyDescent="0.45">
      <c r="A828" s="9">
        <v>337</v>
      </c>
      <c r="B828" s="9" t="s">
        <v>246</v>
      </c>
      <c r="C828" s="13">
        <v>25.8</v>
      </c>
      <c r="D828" s="13">
        <v>176</v>
      </c>
      <c r="E828" s="13">
        <v>1127</v>
      </c>
      <c r="F828" s="13">
        <v>11552</v>
      </c>
      <c r="G828" s="48">
        <v>9.7558864265927983E-2</v>
      </c>
      <c r="H828" s="3">
        <v>2016</v>
      </c>
      <c r="I828" s="13">
        <v>2016</v>
      </c>
    </row>
    <row r="829" spans="1:9" x14ac:dyDescent="0.45">
      <c r="A829" s="9">
        <v>337</v>
      </c>
      <c r="B829" s="9" t="s">
        <v>246</v>
      </c>
      <c r="C829" s="13">
        <v>24.2</v>
      </c>
      <c r="D829" s="13">
        <v>160</v>
      </c>
      <c r="E829" s="13">
        <v>1050</v>
      </c>
      <c r="F829" s="13">
        <v>10783</v>
      </c>
      <c r="G829" s="48">
        <v>9.7375498469813596E-2</v>
      </c>
      <c r="H829" s="3">
        <v>2018</v>
      </c>
      <c r="I829" s="13">
        <v>2018</v>
      </c>
    </row>
    <row r="830" spans="1:9" x14ac:dyDescent="0.45">
      <c r="A830" s="9">
        <v>320</v>
      </c>
      <c r="B830" s="9" t="s">
        <v>247</v>
      </c>
      <c r="C830" s="13">
        <v>51.9</v>
      </c>
      <c r="D830" s="13">
        <v>327</v>
      </c>
      <c r="E830" s="13">
        <v>1174</v>
      </c>
      <c r="F830" s="13">
        <v>13069</v>
      </c>
      <c r="G830" s="48">
        <v>8.9830897543805951E-2</v>
      </c>
      <c r="H830" s="3">
        <v>2004</v>
      </c>
      <c r="I830" s="13">
        <v>2004</v>
      </c>
    </row>
    <row r="831" spans="1:9" x14ac:dyDescent="0.45">
      <c r="A831" s="9">
        <v>320</v>
      </c>
      <c r="B831" s="9" t="s">
        <v>247</v>
      </c>
      <c r="C831" s="13">
        <v>67.2</v>
      </c>
      <c r="D831" s="13">
        <v>478</v>
      </c>
      <c r="E831" s="13">
        <v>1838</v>
      </c>
      <c r="F831" s="13">
        <v>19008</v>
      </c>
      <c r="G831" s="48">
        <v>9.6696127946127947E-2</v>
      </c>
      <c r="H831" s="3">
        <v>2015</v>
      </c>
      <c r="I831" s="13">
        <v>2015</v>
      </c>
    </row>
    <row r="832" spans="1:9" x14ac:dyDescent="0.45">
      <c r="A832" s="9">
        <v>320</v>
      </c>
      <c r="B832" s="9" t="s">
        <v>247</v>
      </c>
      <c r="C832" s="13">
        <v>75.099999999999994</v>
      </c>
      <c r="D832" s="13">
        <v>495</v>
      </c>
      <c r="E832" s="13">
        <v>1977</v>
      </c>
      <c r="F832" s="13">
        <v>20829</v>
      </c>
      <c r="G832" s="48">
        <v>9.4915742474434683E-2</v>
      </c>
      <c r="H832" s="3">
        <v>2017</v>
      </c>
      <c r="I832" s="13">
        <v>2017</v>
      </c>
    </row>
    <row r="833" spans="1:9" x14ac:dyDescent="0.45">
      <c r="A833" s="9">
        <v>96</v>
      </c>
      <c r="B833" s="9" t="s">
        <v>248</v>
      </c>
      <c r="C833" s="13">
        <v>17</v>
      </c>
      <c r="D833" s="13">
        <v>124</v>
      </c>
      <c r="E833" s="13">
        <v>238</v>
      </c>
      <c r="F833" s="13">
        <v>3161</v>
      </c>
      <c r="G833" s="48">
        <v>7.529262891490035E-2</v>
      </c>
      <c r="H833" s="3">
        <v>1998</v>
      </c>
      <c r="I833" s="13">
        <v>1998</v>
      </c>
    </row>
    <row r="834" spans="1:9" x14ac:dyDescent="0.45">
      <c r="A834" s="9">
        <v>96</v>
      </c>
      <c r="B834" s="9" t="s">
        <v>248</v>
      </c>
      <c r="C834" s="13">
        <v>18.3</v>
      </c>
      <c r="D834" s="13">
        <v>124</v>
      </c>
      <c r="E834" s="13">
        <v>428</v>
      </c>
      <c r="F834" s="13">
        <v>5728</v>
      </c>
      <c r="G834" s="48">
        <v>7.472067039106145E-2</v>
      </c>
      <c r="H834" s="3">
        <v>2000</v>
      </c>
      <c r="I834" s="13">
        <v>2000</v>
      </c>
    </row>
    <row r="835" spans="1:9" x14ac:dyDescent="0.45">
      <c r="A835" s="9">
        <v>96</v>
      </c>
      <c r="B835" s="9" t="s">
        <v>248</v>
      </c>
      <c r="C835" s="13">
        <v>21.8</v>
      </c>
      <c r="D835" s="13">
        <v>162</v>
      </c>
      <c r="E835" s="13">
        <v>312</v>
      </c>
      <c r="F835" s="13">
        <v>4817</v>
      </c>
      <c r="G835" s="48">
        <v>6.4770604110442179E-2</v>
      </c>
      <c r="H835" s="3">
        <v>2002</v>
      </c>
      <c r="I835" s="13">
        <v>2002</v>
      </c>
    </row>
    <row r="836" spans="1:9" x14ac:dyDescent="0.45">
      <c r="A836" s="9">
        <v>96</v>
      </c>
      <c r="B836" s="9" t="s">
        <v>248</v>
      </c>
      <c r="C836" s="13">
        <v>29.2</v>
      </c>
      <c r="D836" s="13">
        <v>184</v>
      </c>
      <c r="E836" s="13">
        <v>447</v>
      </c>
      <c r="F836" s="13">
        <v>7243</v>
      </c>
      <c r="G836" s="48">
        <v>6.1714759077730219E-2</v>
      </c>
      <c r="H836" s="3">
        <v>2004</v>
      </c>
      <c r="I836" s="13">
        <v>2004</v>
      </c>
    </row>
    <row r="837" spans="1:9" x14ac:dyDescent="0.45">
      <c r="A837" s="9">
        <v>96</v>
      </c>
      <c r="B837" s="9" t="s">
        <v>248</v>
      </c>
      <c r="C837" s="13">
        <v>38</v>
      </c>
      <c r="D837" s="13">
        <v>230</v>
      </c>
      <c r="E837" s="13">
        <v>287</v>
      </c>
      <c r="F837" s="13">
        <v>6776</v>
      </c>
      <c r="G837" s="48">
        <v>4.2355371900826444E-2</v>
      </c>
      <c r="H837" s="3">
        <v>2015</v>
      </c>
      <c r="I837" s="13">
        <v>2015</v>
      </c>
    </row>
    <row r="838" spans="1:9" x14ac:dyDescent="0.45">
      <c r="A838" s="9">
        <v>96</v>
      </c>
      <c r="B838" s="9" t="s">
        <v>248</v>
      </c>
      <c r="C838" s="13">
        <v>43</v>
      </c>
      <c r="D838" s="13">
        <v>240</v>
      </c>
      <c r="E838" s="13">
        <v>291</v>
      </c>
      <c r="F838" s="13">
        <v>7446</v>
      </c>
      <c r="G838" s="48">
        <v>3.9081385979049151E-2</v>
      </c>
      <c r="H838" s="3">
        <v>2017</v>
      </c>
      <c r="I838" s="13">
        <v>2017</v>
      </c>
    </row>
    <row r="839" spans="1:9" x14ac:dyDescent="0.45">
      <c r="A839" s="9">
        <v>96</v>
      </c>
      <c r="B839" s="9" t="s">
        <v>248</v>
      </c>
      <c r="C839" s="13">
        <v>46.8</v>
      </c>
      <c r="D839" s="13">
        <v>261</v>
      </c>
      <c r="E839" s="13">
        <v>297</v>
      </c>
      <c r="F839" s="13">
        <v>7757</v>
      </c>
      <c r="G839" s="48">
        <v>3.8287997937346913E-2</v>
      </c>
      <c r="H839" s="3">
        <v>2019</v>
      </c>
      <c r="I839" s="13">
        <v>2019</v>
      </c>
    </row>
    <row r="840" spans="1:9" x14ac:dyDescent="0.45">
      <c r="A840" s="9">
        <v>281</v>
      </c>
      <c r="B840" s="9" t="s">
        <v>249</v>
      </c>
      <c r="C840" s="13">
        <v>34.4</v>
      </c>
      <c r="D840" s="13">
        <v>238</v>
      </c>
      <c r="E840" s="13">
        <v>1411</v>
      </c>
      <c r="F840" s="13">
        <v>13886</v>
      </c>
      <c r="G840" s="48">
        <v>0.1016131355321907</v>
      </c>
      <c r="H840" s="3">
        <v>2003</v>
      </c>
      <c r="I840" s="13">
        <v>2003</v>
      </c>
    </row>
    <row r="841" spans="1:9" x14ac:dyDescent="0.45">
      <c r="A841" s="9">
        <v>281</v>
      </c>
      <c r="B841" s="9" t="s">
        <v>249</v>
      </c>
      <c r="C841" s="13">
        <v>34</v>
      </c>
      <c r="D841" s="13">
        <v>225</v>
      </c>
      <c r="E841" s="13">
        <v>1041</v>
      </c>
      <c r="F841" s="13">
        <v>11123</v>
      </c>
      <c r="G841" s="48">
        <v>9.3589858851029398E-2</v>
      </c>
      <c r="H841" s="3">
        <v>2004</v>
      </c>
      <c r="I841" s="13">
        <v>2004</v>
      </c>
    </row>
    <row r="842" spans="1:9" x14ac:dyDescent="0.45">
      <c r="A842" s="9">
        <v>281</v>
      </c>
      <c r="B842" s="9" t="s">
        <v>249</v>
      </c>
      <c r="C842" s="13">
        <v>51.6</v>
      </c>
      <c r="D842" s="13">
        <v>369</v>
      </c>
      <c r="E842" s="13">
        <v>1087</v>
      </c>
      <c r="F842" s="13">
        <v>15065</v>
      </c>
      <c r="G842" s="48">
        <v>7.2153999336209751E-2</v>
      </c>
      <c r="H842" s="3">
        <v>2017</v>
      </c>
      <c r="I842" s="13">
        <v>2017</v>
      </c>
    </row>
    <row r="843" spans="1:9" x14ac:dyDescent="0.45">
      <c r="A843" s="9">
        <v>281</v>
      </c>
      <c r="B843" s="9" t="s">
        <v>249</v>
      </c>
      <c r="C843" s="13">
        <v>48.2</v>
      </c>
      <c r="D843" s="13">
        <v>459</v>
      </c>
      <c r="E843" s="13">
        <v>983</v>
      </c>
      <c r="F843" s="13">
        <v>14592</v>
      </c>
      <c r="G843" s="48">
        <v>6.7365679824561403E-2</v>
      </c>
      <c r="H843" s="3">
        <v>2019</v>
      </c>
      <c r="I843" s="13">
        <v>2019</v>
      </c>
    </row>
    <row r="844" spans="1:9" x14ac:dyDescent="0.45">
      <c r="A844" s="9">
        <v>260</v>
      </c>
      <c r="B844" s="9" t="s">
        <v>250</v>
      </c>
      <c r="C844" s="13">
        <v>36.799999999999997</v>
      </c>
      <c r="D844" s="13">
        <v>301</v>
      </c>
      <c r="E844" s="13">
        <v>1236</v>
      </c>
      <c r="F844" s="13">
        <v>12878</v>
      </c>
      <c r="G844" s="48">
        <v>9.5977636278925305E-2</v>
      </c>
      <c r="H844" s="32">
        <v>37691</v>
      </c>
      <c r="I844" s="13">
        <v>2003</v>
      </c>
    </row>
    <row r="845" spans="1:9" x14ac:dyDescent="0.45">
      <c r="A845" s="9">
        <v>260</v>
      </c>
      <c r="B845" s="9" t="s">
        <v>250</v>
      </c>
      <c r="C845" s="13">
        <v>38.6</v>
      </c>
      <c r="D845" s="13">
        <v>287</v>
      </c>
      <c r="E845" s="13">
        <v>1393</v>
      </c>
      <c r="F845" s="13">
        <v>14032</v>
      </c>
      <c r="G845" s="48">
        <v>9.9273090079817564E-2</v>
      </c>
      <c r="H845" s="32">
        <v>37811</v>
      </c>
      <c r="I845" s="13">
        <v>2003</v>
      </c>
    </row>
    <row r="846" spans="1:9" x14ac:dyDescent="0.45">
      <c r="A846" s="9">
        <v>260</v>
      </c>
      <c r="B846" s="9" t="s">
        <v>250</v>
      </c>
      <c r="C846" s="13">
        <v>30.7</v>
      </c>
      <c r="D846" s="13">
        <v>228</v>
      </c>
      <c r="E846" s="13">
        <v>1133</v>
      </c>
      <c r="F846" s="13">
        <v>12055</v>
      </c>
      <c r="G846" s="48">
        <v>9.398589796764828E-2</v>
      </c>
      <c r="H846" s="3">
        <v>2004</v>
      </c>
      <c r="I846" s="13">
        <v>2004</v>
      </c>
    </row>
    <row r="847" spans="1:9" x14ac:dyDescent="0.45">
      <c r="A847" s="9">
        <v>260</v>
      </c>
      <c r="B847" s="9" t="s">
        <v>250</v>
      </c>
      <c r="C847" s="13">
        <v>35.5</v>
      </c>
      <c r="D847" s="13">
        <v>230</v>
      </c>
      <c r="E847" s="13">
        <v>1085</v>
      </c>
      <c r="F847" s="13">
        <v>11650</v>
      </c>
      <c r="G847" s="48">
        <v>9.3133047210300426E-2</v>
      </c>
      <c r="H847" s="3">
        <v>2005</v>
      </c>
      <c r="I847" s="13">
        <v>2005</v>
      </c>
    </row>
    <row r="848" spans="1:9" x14ac:dyDescent="0.45">
      <c r="A848" s="9">
        <v>260</v>
      </c>
      <c r="B848" s="9" t="s">
        <v>250</v>
      </c>
      <c r="C848" s="13">
        <v>25.8</v>
      </c>
      <c r="D848" s="13">
        <v>197</v>
      </c>
      <c r="E848" s="13">
        <v>844</v>
      </c>
      <c r="F848" s="13">
        <v>9269</v>
      </c>
      <c r="G848" s="48">
        <v>9.105620886827058E-2</v>
      </c>
      <c r="H848" s="3">
        <v>2015</v>
      </c>
      <c r="I848" s="13">
        <v>2015</v>
      </c>
    </row>
    <row r="849" spans="1:9" x14ac:dyDescent="0.45">
      <c r="A849" s="9">
        <v>260</v>
      </c>
      <c r="B849" s="9" t="s">
        <v>250</v>
      </c>
      <c r="C849" s="13">
        <v>38.200000000000003</v>
      </c>
      <c r="D849" s="13">
        <v>311</v>
      </c>
      <c r="E849" s="13">
        <v>1371</v>
      </c>
      <c r="F849" s="13">
        <v>13710</v>
      </c>
      <c r="G849" s="48">
        <v>0.1</v>
      </c>
      <c r="H849" s="3">
        <v>2017</v>
      </c>
      <c r="I849" s="13">
        <v>2017</v>
      </c>
    </row>
    <row r="850" spans="1:9" x14ac:dyDescent="0.45">
      <c r="A850" s="9">
        <v>260</v>
      </c>
      <c r="B850" s="9" t="s">
        <v>250</v>
      </c>
      <c r="C850" s="13">
        <v>37</v>
      </c>
      <c r="D850" s="13">
        <v>268</v>
      </c>
      <c r="E850" s="13">
        <v>1212</v>
      </c>
      <c r="F850" s="13">
        <v>12844</v>
      </c>
      <c r="G850" s="48">
        <v>9.4363126751790719E-2</v>
      </c>
      <c r="H850" s="3">
        <v>2019</v>
      </c>
      <c r="I850" s="13">
        <v>2019</v>
      </c>
    </row>
    <row r="851" spans="1:9" x14ac:dyDescent="0.45">
      <c r="A851" s="9">
        <v>141</v>
      </c>
      <c r="B851" s="9" t="s">
        <v>251</v>
      </c>
      <c r="C851" s="13">
        <v>25.3</v>
      </c>
      <c r="D851" s="13">
        <v>174</v>
      </c>
      <c r="E851" s="13">
        <v>495</v>
      </c>
      <c r="F851" s="13">
        <v>6631</v>
      </c>
      <c r="G851" s="48">
        <v>7.4649374151711662E-2</v>
      </c>
      <c r="H851" s="3">
        <v>2000</v>
      </c>
      <c r="I851" s="13">
        <v>2000</v>
      </c>
    </row>
    <row r="852" spans="1:9" x14ac:dyDescent="0.45">
      <c r="A852" s="9">
        <v>141</v>
      </c>
      <c r="B852" s="9" t="s">
        <v>251</v>
      </c>
      <c r="C852" s="13">
        <v>24.4</v>
      </c>
      <c r="D852" s="13">
        <v>181</v>
      </c>
      <c r="E852" s="13">
        <v>657</v>
      </c>
      <c r="F852" s="13">
        <v>8126</v>
      </c>
      <c r="G852" s="48">
        <v>8.0851587496923449E-2</v>
      </c>
      <c r="H852" s="3">
        <v>2002</v>
      </c>
      <c r="I852" s="13">
        <v>2002</v>
      </c>
    </row>
    <row r="853" spans="1:9" x14ac:dyDescent="0.45">
      <c r="A853" s="9">
        <v>141</v>
      </c>
      <c r="B853" s="9" t="s">
        <v>251</v>
      </c>
      <c r="C853" s="13">
        <v>30.7</v>
      </c>
      <c r="D853" s="13">
        <v>417</v>
      </c>
      <c r="E853" s="13">
        <v>672</v>
      </c>
      <c r="F853" s="13">
        <v>7611</v>
      </c>
      <c r="G853" s="48">
        <v>8.8293259755616874E-2</v>
      </c>
      <c r="H853" s="3">
        <v>2004</v>
      </c>
      <c r="I853" s="13">
        <v>2004</v>
      </c>
    </row>
    <row r="854" spans="1:9" x14ac:dyDescent="0.45">
      <c r="A854" s="9">
        <v>328</v>
      </c>
      <c r="B854" s="9" t="s">
        <v>252</v>
      </c>
      <c r="C854" s="13">
        <v>24.7</v>
      </c>
      <c r="D854" s="13">
        <v>156</v>
      </c>
      <c r="E854" s="13">
        <v>805</v>
      </c>
      <c r="F854" s="13">
        <v>9067</v>
      </c>
      <c r="G854" s="48">
        <v>8.8783500606595345E-2</v>
      </c>
      <c r="H854" s="3">
        <v>2004</v>
      </c>
      <c r="I854" s="13">
        <v>2004</v>
      </c>
    </row>
    <row r="855" spans="1:9" x14ac:dyDescent="0.45">
      <c r="A855" s="9">
        <v>328</v>
      </c>
      <c r="B855" s="9" t="s">
        <v>252</v>
      </c>
      <c r="C855" s="13">
        <v>26.2</v>
      </c>
      <c r="D855" s="13">
        <v>196</v>
      </c>
      <c r="E855" s="13">
        <v>988</v>
      </c>
      <c r="F855" s="13">
        <v>10787</v>
      </c>
      <c r="G855" s="48">
        <v>9.1591730787058498E-2</v>
      </c>
      <c r="H855" s="3">
        <v>2015</v>
      </c>
      <c r="I855" s="13">
        <v>2015</v>
      </c>
    </row>
    <row r="856" spans="1:9" x14ac:dyDescent="0.45">
      <c r="A856" s="9">
        <v>328</v>
      </c>
      <c r="B856" s="9" t="s">
        <v>252</v>
      </c>
      <c r="C856" s="13">
        <v>28.4</v>
      </c>
      <c r="D856" s="13">
        <v>186</v>
      </c>
      <c r="E856" s="13">
        <v>1039</v>
      </c>
      <c r="F856" s="13">
        <v>11320</v>
      </c>
      <c r="G856" s="48">
        <v>9.1784452296819793E-2</v>
      </c>
      <c r="H856" s="3">
        <v>2017</v>
      </c>
      <c r="I856" s="13">
        <v>2017</v>
      </c>
    </row>
    <row r="857" spans="1:9" x14ac:dyDescent="0.45">
      <c r="A857" s="9">
        <v>328</v>
      </c>
      <c r="B857" s="9" t="s">
        <v>252</v>
      </c>
      <c r="C857" s="13">
        <v>29.6</v>
      </c>
      <c r="D857" s="13">
        <v>184</v>
      </c>
      <c r="E857" s="13">
        <v>1045</v>
      </c>
      <c r="F857" s="13">
        <v>11144</v>
      </c>
      <c r="G857" s="48">
        <v>9.3772433596554197E-2</v>
      </c>
      <c r="H857" s="3">
        <v>2019</v>
      </c>
      <c r="I857" s="13">
        <v>2019</v>
      </c>
    </row>
    <row r="858" spans="1:9" x14ac:dyDescent="0.45">
      <c r="A858" s="9">
        <v>13</v>
      </c>
      <c r="B858" s="9" t="s">
        <v>253</v>
      </c>
      <c r="C858" s="13">
        <v>35.299999999999997</v>
      </c>
      <c r="D858" s="13">
        <v>177</v>
      </c>
      <c r="E858" s="13">
        <v>524</v>
      </c>
      <c r="F858" s="13">
        <v>5978</v>
      </c>
      <c r="G858" s="48">
        <v>8.7654734024757444E-2</v>
      </c>
      <c r="H858" s="3">
        <v>1996</v>
      </c>
      <c r="I858" s="13">
        <v>1996</v>
      </c>
    </row>
    <row r="859" spans="1:9" x14ac:dyDescent="0.45">
      <c r="A859" s="9">
        <v>13</v>
      </c>
      <c r="B859" s="9" t="s">
        <v>253</v>
      </c>
      <c r="C859" s="13">
        <v>37.200000000000003</v>
      </c>
      <c r="D859" s="13">
        <v>229</v>
      </c>
      <c r="E859" s="13">
        <v>656</v>
      </c>
      <c r="F859" s="13">
        <v>7918</v>
      </c>
      <c r="G859" s="48">
        <v>8.2849204344531441E-2</v>
      </c>
      <c r="H859" s="3">
        <v>1998</v>
      </c>
      <c r="I859" s="13">
        <v>1998</v>
      </c>
    </row>
    <row r="860" spans="1:9" x14ac:dyDescent="0.45">
      <c r="A860" s="9">
        <v>13</v>
      </c>
      <c r="B860" s="9" t="s">
        <v>253</v>
      </c>
      <c r="C860" s="13">
        <v>35.4</v>
      </c>
      <c r="D860" s="13">
        <v>217</v>
      </c>
      <c r="E860" s="13">
        <v>652</v>
      </c>
      <c r="F860" s="13">
        <v>7763</v>
      </c>
      <c r="G860" s="48">
        <v>8.3988148911503288E-2</v>
      </c>
      <c r="H860" s="3">
        <v>2002</v>
      </c>
      <c r="I860" s="13">
        <v>2002</v>
      </c>
    </row>
    <row r="861" spans="1:9" x14ac:dyDescent="0.45">
      <c r="A861" s="9">
        <v>13</v>
      </c>
      <c r="B861" s="9" t="s">
        <v>253</v>
      </c>
      <c r="C861" s="13">
        <v>40</v>
      </c>
      <c r="D861" s="13">
        <v>296</v>
      </c>
      <c r="E861" s="13">
        <v>905</v>
      </c>
      <c r="F861" s="13">
        <v>10243</v>
      </c>
      <c r="G861" s="48">
        <v>8.8353021575710247E-2</v>
      </c>
      <c r="H861" s="32">
        <v>37677</v>
      </c>
      <c r="I861" s="13">
        <v>2003</v>
      </c>
    </row>
    <row r="862" spans="1:9" x14ac:dyDescent="0.45">
      <c r="A862" s="9">
        <v>13</v>
      </c>
      <c r="B862" s="9" t="s">
        <v>253</v>
      </c>
      <c r="C862" s="13">
        <v>37.5</v>
      </c>
      <c r="D862" s="13">
        <v>260</v>
      </c>
      <c r="E862" s="13">
        <v>821</v>
      </c>
      <c r="F862" s="13">
        <v>9351</v>
      </c>
      <c r="G862" s="48">
        <v>8.7798096460271632E-2</v>
      </c>
      <c r="H862" s="32">
        <v>37761</v>
      </c>
      <c r="I862" s="13">
        <v>2003</v>
      </c>
    </row>
    <row r="863" spans="1:9" x14ac:dyDescent="0.45">
      <c r="A863" s="9">
        <v>13</v>
      </c>
      <c r="B863" s="9" t="s">
        <v>253</v>
      </c>
      <c r="C863" s="13">
        <v>39</v>
      </c>
      <c r="D863" s="13">
        <v>297</v>
      </c>
      <c r="E863" s="13">
        <v>978</v>
      </c>
      <c r="F863" s="13">
        <v>10783</v>
      </c>
      <c r="G863" s="48">
        <v>9.0698321431883513E-2</v>
      </c>
      <c r="H863" s="3">
        <v>2004</v>
      </c>
      <c r="I863" s="13">
        <v>2004</v>
      </c>
    </row>
    <row r="864" spans="1:9" x14ac:dyDescent="0.45">
      <c r="A864" s="9">
        <v>13</v>
      </c>
      <c r="B864" s="9" t="s">
        <v>253</v>
      </c>
      <c r="C864" s="13">
        <v>53.8</v>
      </c>
      <c r="D864" s="13">
        <v>340</v>
      </c>
      <c r="E864" s="13">
        <v>563</v>
      </c>
      <c r="F864" s="13">
        <v>9362</v>
      </c>
      <c r="G864" s="48">
        <v>6.0136722922452465E-2</v>
      </c>
      <c r="H864" s="3">
        <v>2015</v>
      </c>
      <c r="I864" s="13">
        <v>2015</v>
      </c>
    </row>
    <row r="865" spans="1:9" x14ac:dyDescent="0.45">
      <c r="A865" s="9">
        <v>13</v>
      </c>
      <c r="B865" s="9" t="s">
        <v>253</v>
      </c>
      <c r="C865" s="13">
        <v>64.599999999999994</v>
      </c>
      <c r="D865" s="13">
        <v>343</v>
      </c>
      <c r="E865" s="13">
        <v>615</v>
      </c>
      <c r="F865" s="13">
        <v>10860</v>
      </c>
      <c r="G865" s="48">
        <v>5.6629834254143648E-2</v>
      </c>
      <c r="H865" s="3">
        <v>2017</v>
      </c>
      <c r="I865" s="13">
        <v>2017</v>
      </c>
    </row>
    <row r="866" spans="1:9" x14ac:dyDescent="0.45">
      <c r="A866" s="9">
        <v>97</v>
      </c>
      <c r="B866" s="9" t="s">
        <v>254</v>
      </c>
      <c r="C866" s="13">
        <v>23.6</v>
      </c>
      <c r="D866" s="13">
        <v>298</v>
      </c>
      <c r="E866" s="13">
        <v>227</v>
      </c>
      <c r="F866" s="13">
        <v>1993</v>
      </c>
      <c r="G866" s="48">
        <v>0.11389864525840442</v>
      </c>
      <c r="H866" s="3">
        <v>1998</v>
      </c>
      <c r="I866" s="13">
        <v>1998</v>
      </c>
    </row>
    <row r="867" spans="1:9" x14ac:dyDescent="0.45">
      <c r="A867" s="9">
        <v>171</v>
      </c>
      <c r="B867" s="9" t="s">
        <v>255</v>
      </c>
      <c r="C867" s="13">
        <v>39.799999999999997</v>
      </c>
      <c r="D867" s="13">
        <v>478</v>
      </c>
      <c r="E867" s="13">
        <v>1240</v>
      </c>
      <c r="F867" s="13">
        <v>14764</v>
      </c>
      <c r="G867" s="48">
        <v>8.3988079111351935E-2</v>
      </c>
      <c r="H867" s="3">
        <v>2000</v>
      </c>
      <c r="I867" s="13">
        <v>2000</v>
      </c>
    </row>
    <row r="868" spans="1:9" x14ac:dyDescent="0.45">
      <c r="A868" s="9">
        <v>171</v>
      </c>
      <c r="B868" s="9" t="s">
        <v>255</v>
      </c>
      <c r="C868" s="13">
        <v>44.1</v>
      </c>
      <c r="D868" s="13">
        <v>381</v>
      </c>
      <c r="E868" s="13">
        <v>1118</v>
      </c>
      <c r="F868" s="13">
        <v>15102</v>
      </c>
      <c r="G868" s="48">
        <v>7.4029929810621106E-2</v>
      </c>
      <c r="H868" s="3">
        <v>2002</v>
      </c>
      <c r="I868" s="13">
        <v>2002</v>
      </c>
    </row>
    <row r="869" spans="1:9" x14ac:dyDescent="0.45">
      <c r="A869" s="9">
        <v>171</v>
      </c>
      <c r="B869" s="9" t="s">
        <v>255</v>
      </c>
      <c r="C869" s="13">
        <v>44</v>
      </c>
      <c r="D869" s="13">
        <v>472</v>
      </c>
      <c r="E869" s="13">
        <v>1344</v>
      </c>
      <c r="F869" s="13">
        <v>16291</v>
      </c>
      <c r="G869" s="48">
        <v>8.2499539623104787E-2</v>
      </c>
      <c r="H869" s="32">
        <v>37700</v>
      </c>
      <c r="I869" s="13">
        <v>2003</v>
      </c>
    </row>
    <row r="870" spans="1:9" x14ac:dyDescent="0.45">
      <c r="A870" s="9">
        <v>171</v>
      </c>
      <c r="B870" s="9" t="s">
        <v>255</v>
      </c>
      <c r="C870" s="13">
        <v>45.2</v>
      </c>
      <c r="D870" s="13">
        <v>407</v>
      </c>
      <c r="E870" s="13">
        <v>1320</v>
      </c>
      <c r="F870" s="13">
        <v>17608</v>
      </c>
      <c r="G870" s="48">
        <v>7.4965924579736484E-2</v>
      </c>
      <c r="H870" s="32">
        <v>38332</v>
      </c>
      <c r="I870" s="13">
        <v>2004</v>
      </c>
    </row>
    <row r="871" spans="1:9" x14ac:dyDescent="0.45">
      <c r="A871" s="9">
        <v>171</v>
      </c>
      <c r="B871" s="9" t="s">
        <v>255</v>
      </c>
      <c r="C871" s="13">
        <v>46.1</v>
      </c>
      <c r="D871" s="13">
        <v>548</v>
      </c>
      <c r="E871" s="13">
        <v>733</v>
      </c>
      <c r="F871" s="13">
        <v>13249</v>
      </c>
      <c r="G871" s="48">
        <v>5.5324930183410066E-2</v>
      </c>
      <c r="H871" s="3">
        <v>2004</v>
      </c>
      <c r="I871" s="13">
        <v>2004</v>
      </c>
    </row>
    <row r="872" spans="1:9" x14ac:dyDescent="0.45">
      <c r="A872" s="9">
        <v>171</v>
      </c>
      <c r="B872" s="9" t="s">
        <v>255</v>
      </c>
      <c r="C872" s="13">
        <v>95.4</v>
      </c>
      <c r="D872" s="13">
        <v>785</v>
      </c>
      <c r="E872" s="13">
        <v>617</v>
      </c>
      <c r="F872" s="13">
        <v>17036</v>
      </c>
      <c r="G872" s="48">
        <v>3.6217421930030524E-2</v>
      </c>
      <c r="H872" s="3">
        <v>2015</v>
      </c>
      <c r="I872" s="13">
        <v>2015</v>
      </c>
    </row>
    <row r="873" spans="1:9" x14ac:dyDescent="0.45">
      <c r="A873" s="9">
        <v>171</v>
      </c>
      <c r="B873" s="9" t="s">
        <v>255</v>
      </c>
      <c r="C873" s="13">
        <v>112</v>
      </c>
      <c r="D873" s="13">
        <v>802</v>
      </c>
      <c r="E873" s="13">
        <v>724</v>
      </c>
      <c r="F873" s="13">
        <v>22360</v>
      </c>
      <c r="G873" s="48">
        <v>3.2379248658318427E-2</v>
      </c>
      <c r="H873" s="3">
        <v>2017</v>
      </c>
      <c r="I873" s="13">
        <v>2017</v>
      </c>
    </row>
    <row r="874" spans="1:9" x14ac:dyDescent="0.45">
      <c r="A874" s="9">
        <v>347</v>
      </c>
      <c r="B874" s="9" t="s">
        <v>256</v>
      </c>
      <c r="C874" s="13">
        <v>39.4</v>
      </c>
      <c r="D874" s="13">
        <v>259</v>
      </c>
      <c r="E874" s="13">
        <v>1142</v>
      </c>
      <c r="F874" s="13">
        <v>13837</v>
      </c>
      <c r="G874" s="48">
        <v>8.2532340825323403E-2</v>
      </c>
      <c r="H874" s="3">
        <v>2004</v>
      </c>
      <c r="I874" s="13">
        <v>2004</v>
      </c>
    </row>
    <row r="875" spans="1:9" x14ac:dyDescent="0.45">
      <c r="A875" s="9">
        <v>348</v>
      </c>
      <c r="B875" s="9" t="s">
        <v>257</v>
      </c>
      <c r="C875" s="13">
        <v>21.2</v>
      </c>
      <c r="D875" s="13">
        <v>134</v>
      </c>
      <c r="E875" s="13">
        <v>452</v>
      </c>
      <c r="F875" s="13">
        <v>7591</v>
      </c>
      <c r="G875" s="48">
        <v>5.9544197075484126E-2</v>
      </c>
      <c r="H875" s="3">
        <v>2004</v>
      </c>
      <c r="I875" s="13">
        <v>2004</v>
      </c>
    </row>
    <row r="876" spans="1:9" x14ac:dyDescent="0.45">
      <c r="A876" s="9">
        <v>255</v>
      </c>
      <c r="B876" s="9" t="s">
        <v>258</v>
      </c>
      <c r="C876" s="13">
        <v>74</v>
      </c>
      <c r="D876" s="13">
        <v>535</v>
      </c>
      <c r="E876" s="13">
        <v>1736</v>
      </c>
      <c r="F876" s="13">
        <v>16825</v>
      </c>
      <c r="G876" s="48">
        <v>0.10317979197622586</v>
      </c>
      <c r="H876" s="3">
        <v>2002</v>
      </c>
      <c r="I876" s="13">
        <v>2002</v>
      </c>
    </row>
    <row r="877" spans="1:9" x14ac:dyDescent="0.45">
      <c r="A877" s="9">
        <v>201</v>
      </c>
      <c r="B877" s="9" t="s">
        <v>259</v>
      </c>
      <c r="C877" s="13">
        <v>28.8</v>
      </c>
      <c r="D877" s="13">
        <v>190</v>
      </c>
      <c r="E877" s="13">
        <v>731</v>
      </c>
      <c r="F877" s="13">
        <v>8651</v>
      </c>
      <c r="G877" s="48">
        <v>8.4498901861056519E-2</v>
      </c>
      <c r="H877" s="3">
        <v>2001</v>
      </c>
      <c r="I877" s="13">
        <v>2001</v>
      </c>
    </row>
    <row r="878" spans="1:9" x14ac:dyDescent="0.45">
      <c r="A878" s="9">
        <v>201</v>
      </c>
      <c r="B878" s="9" t="s">
        <v>259</v>
      </c>
      <c r="C878" s="13">
        <v>30.6</v>
      </c>
      <c r="D878" s="13">
        <v>185</v>
      </c>
      <c r="E878" s="13">
        <v>754</v>
      </c>
      <c r="F878" s="13">
        <v>8310</v>
      </c>
      <c r="G878" s="48">
        <v>9.0734055354993987E-2</v>
      </c>
      <c r="H878" s="3">
        <v>2005</v>
      </c>
      <c r="I878" s="13">
        <v>2005</v>
      </c>
    </row>
    <row r="879" spans="1:9" x14ac:dyDescent="0.45">
      <c r="A879" s="9">
        <v>201</v>
      </c>
      <c r="B879" s="9" t="s">
        <v>259</v>
      </c>
      <c r="C879" s="13">
        <v>35.9</v>
      </c>
      <c r="D879" s="13">
        <v>269</v>
      </c>
      <c r="E879" s="13">
        <v>924</v>
      </c>
      <c r="F879" s="13">
        <v>11918</v>
      </c>
      <c r="G879" s="48">
        <v>7.7529786876992787E-2</v>
      </c>
      <c r="H879" s="3">
        <v>2015</v>
      </c>
      <c r="I879" s="13">
        <v>2015</v>
      </c>
    </row>
    <row r="880" spans="1:9" x14ac:dyDescent="0.45">
      <c r="A880" s="9">
        <v>201</v>
      </c>
      <c r="B880" s="9" t="s">
        <v>259</v>
      </c>
      <c r="C880" s="13">
        <v>37.299999999999997</v>
      </c>
      <c r="D880" s="13">
        <v>269</v>
      </c>
      <c r="E880" s="13">
        <v>906</v>
      </c>
      <c r="F880" s="13">
        <v>12701</v>
      </c>
      <c r="G880" s="48">
        <v>7.1332965908196211E-2</v>
      </c>
      <c r="H880" s="3">
        <v>2017</v>
      </c>
      <c r="I880" s="13">
        <v>2017</v>
      </c>
    </row>
    <row r="881" spans="1:9" x14ac:dyDescent="0.45">
      <c r="A881" s="9">
        <v>201</v>
      </c>
      <c r="B881" s="9" t="s">
        <v>259</v>
      </c>
      <c r="C881" s="13">
        <v>40.299999999999997</v>
      </c>
      <c r="D881" s="13">
        <v>287</v>
      </c>
      <c r="E881" s="13">
        <v>827</v>
      </c>
      <c r="F881" s="13">
        <v>12296</v>
      </c>
      <c r="G881" s="48">
        <v>6.7257644762524396E-2</v>
      </c>
      <c r="H881" s="3">
        <v>2019</v>
      </c>
      <c r="I881" s="13">
        <v>2019</v>
      </c>
    </row>
    <row r="882" spans="1:9" x14ac:dyDescent="0.45">
      <c r="A882" s="9">
        <v>245</v>
      </c>
      <c r="B882" s="9" t="s">
        <v>260</v>
      </c>
      <c r="C882" s="13">
        <v>32</v>
      </c>
      <c r="D882" s="13">
        <v>205</v>
      </c>
      <c r="E882" s="13">
        <v>950</v>
      </c>
      <c r="F882" s="13">
        <v>11356</v>
      </c>
      <c r="G882" s="48">
        <v>8.3656216977809089E-2</v>
      </c>
      <c r="H882" s="3">
        <v>2002</v>
      </c>
      <c r="I882" s="13">
        <v>2002</v>
      </c>
    </row>
    <row r="883" spans="1:9" x14ac:dyDescent="0.45">
      <c r="A883" s="9">
        <v>245</v>
      </c>
      <c r="B883" s="9" t="s">
        <v>260</v>
      </c>
      <c r="C883" s="13">
        <v>36.700000000000003</v>
      </c>
      <c r="D883" s="13">
        <v>237</v>
      </c>
      <c r="E883" s="13">
        <v>1019</v>
      </c>
      <c r="F883" s="13">
        <v>13305</v>
      </c>
      <c r="G883" s="48">
        <v>7.6587748966553931E-2</v>
      </c>
      <c r="H883" s="3">
        <v>2004</v>
      </c>
      <c r="I883" s="13">
        <v>2004</v>
      </c>
    </row>
    <row r="884" spans="1:9" x14ac:dyDescent="0.45">
      <c r="A884" s="9">
        <v>245</v>
      </c>
      <c r="B884" s="9" t="s">
        <v>260</v>
      </c>
      <c r="C884" s="13">
        <v>40.4</v>
      </c>
      <c r="D884" s="13">
        <v>219</v>
      </c>
      <c r="E884" s="13">
        <v>1393</v>
      </c>
      <c r="F884" s="13">
        <v>16394</v>
      </c>
      <c r="G884" s="48">
        <v>8.4970111016225452E-2</v>
      </c>
      <c r="H884" s="3">
        <v>2015</v>
      </c>
      <c r="I884" s="13">
        <v>2015</v>
      </c>
    </row>
    <row r="885" spans="1:9" x14ac:dyDescent="0.45">
      <c r="A885" s="9">
        <v>245</v>
      </c>
      <c r="B885" s="9" t="s">
        <v>260</v>
      </c>
      <c r="C885" s="13">
        <v>34.9</v>
      </c>
      <c r="D885" s="13">
        <v>264</v>
      </c>
      <c r="E885" s="13">
        <v>1359</v>
      </c>
      <c r="F885" s="13">
        <v>16205</v>
      </c>
      <c r="G885" s="48">
        <v>8.3863005245294664E-2</v>
      </c>
      <c r="H885" s="3">
        <v>2017</v>
      </c>
      <c r="I885" s="13">
        <v>2017</v>
      </c>
    </row>
    <row r="886" spans="1:9" x14ac:dyDescent="0.45">
      <c r="A886" s="9">
        <v>245</v>
      </c>
      <c r="B886" s="9" t="s">
        <v>260</v>
      </c>
      <c r="C886" s="13">
        <v>35.9</v>
      </c>
      <c r="D886" s="13">
        <v>235</v>
      </c>
      <c r="E886" s="13">
        <v>1252</v>
      </c>
      <c r="F886" s="13">
        <v>15159</v>
      </c>
      <c r="G886" s="48">
        <v>8.2591199947226066E-2</v>
      </c>
      <c r="H886" s="3">
        <v>2019</v>
      </c>
      <c r="I886" s="13">
        <v>2019</v>
      </c>
    </row>
    <row r="887" spans="1:9" x14ac:dyDescent="0.45">
      <c r="A887" s="9">
        <v>182</v>
      </c>
      <c r="B887" s="9" t="s">
        <v>261</v>
      </c>
      <c r="C887" s="13">
        <v>52.7</v>
      </c>
      <c r="D887" s="13">
        <v>322</v>
      </c>
      <c r="E887" s="13">
        <v>814</v>
      </c>
      <c r="F887" s="13">
        <v>14073</v>
      </c>
      <c r="G887" s="48">
        <v>5.7841256306402328E-2</v>
      </c>
      <c r="H887" s="3">
        <v>2000</v>
      </c>
      <c r="I887" s="13">
        <v>2000</v>
      </c>
    </row>
    <row r="888" spans="1:9" x14ac:dyDescent="0.45">
      <c r="A888" s="9">
        <v>182</v>
      </c>
      <c r="B888" s="9" t="s">
        <v>261</v>
      </c>
      <c r="C888" s="13">
        <v>58.5</v>
      </c>
      <c r="D888" s="13">
        <v>373</v>
      </c>
      <c r="E888" s="13">
        <v>598</v>
      </c>
      <c r="F888" s="13">
        <v>12291</v>
      </c>
      <c r="G888" s="48">
        <v>4.8653486290781874E-2</v>
      </c>
      <c r="H888" s="3">
        <v>2003</v>
      </c>
      <c r="I888" s="13">
        <v>2003</v>
      </c>
    </row>
    <row r="889" spans="1:9" x14ac:dyDescent="0.45">
      <c r="A889" s="9">
        <v>182</v>
      </c>
      <c r="B889" s="9" t="s">
        <v>261</v>
      </c>
      <c r="C889" s="13">
        <v>58.1</v>
      </c>
      <c r="D889" s="13">
        <v>359</v>
      </c>
      <c r="E889" s="13">
        <v>734</v>
      </c>
      <c r="F889" s="13">
        <v>14197</v>
      </c>
      <c r="G889" s="48">
        <v>5.1701063604986969E-2</v>
      </c>
      <c r="H889" s="3">
        <v>2005</v>
      </c>
      <c r="I889" s="13">
        <v>2005</v>
      </c>
    </row>
    <row r="890" spans="1:9" x14ac:dyDescent="0.45">
      <c r="A890" s="9">
        <v>9</v>
      </c>
      <c r="B890" s="9" t="s">
        <v>262</v>
      </c>
      <c r="C890" s="13">
        <v>25.2</v>
      </c>
      <c r="D890" s="13">
        <v>161</v>
      </c>
      <c r="E890" s="13">
        <v>667</v>
      </c>
      <c r="F890" s="13">
        <v>9424</v>
      </c>
      <c r="G890" s="48">
        <v>7.0776740237690997E-2</v>
      </c>
      <c r="H890" s="3">
        <v>1998</v>
      </c>
      <c r="I890" s="13">
        <v>1998</v>
      </c>
    </row>
    <row r="891" spans="1:9" x14ac:dyDescent="0.45">
      <c r="A891" s="9">
        <v>9</v>
      </c>
      <c r="B891" s="9" t="s">
        <v>262</v>
      </c>
      <c r="C891" s="13">
        <v>24.7</v>
      </c>
      <c r="D891" s="13">
        <v>166</v>
      </c>
      <c r="E891" s="13">
        <v>464</v>
      </c>
      <c r="F891" s="13">
        <v>5875</v>
      </c>
      <c r="G891" s="48">
        <v>7.8978723404255324E-2</v>
      </c>
      <c r="H891" s="3">
        <v>2000</v>
      </c>
      <c r="I891" s="13">
        <v>2000</v>
      </c>
    </row>
    <row r="892" spans="1:9" x14ac:dyDescent="0.45">
      <c r="A892" s="9">
        <v>9</v>
      </c>
      <c r="B892" s="9" t="s">
        <v>262</v>
      </c>
      <c r="C892" s="13">
        <v>29.9</v>
      </c>
      <c r="D892" s="13">
        <v>196</v>
      </c>
      <c r="E892" s="13">
        <v>509</v>
      </c>
      <c r="F892" s="13">
        <v>9032</v>
      </c>
      <c r="G892" s="48">
        <v>5.6355181576616474E-2</v>
      </c>
      <c r="H892" s="3">
        <v>2002</v>
      </c>
      <c r="I892" s="13">
        <v>2002</v>
      </c>
    </row>
    <row r="893" spans="1:9" x14ac:dyDescent="0.45">
      <c r="A893" s="9">
        <v>9</v>
      </c>
      <c r="B893" s="9" t="s">
        <v>262</v>
      </c>
      <c r="C893" s="13">
        <v>34</v>
      </c>
      <c r="D893" s="13">
        <v>208</v>
      </c>
      <c r="E893" s="13">
        <v>978</v>
      </c>
      <c r="F893" s="13">
        <v>13152</v>
      </c>
      <c r="G893" s="48">
        <v>7.4361313868613138E-2</v>
      </c>
      <c r="H893" s="3">
        <v>2004</v>
      </c>
      <c r="I893" s="13">
        <v>2004</v>
      </c>
    </row>
    <row r="894" spans="1:9" x14ac:dyDescent="0.45">
      <c r="A894" s="9">
        <v>247</v>
      </c>
      <c r="B894" s="9" t="s">
        <v>263</v>
      </c>
      <c r="C894" s="13">
        <v>38.4</v>
      </c>
      <c r="D894" s="13">
        <v>265</v>
      </c>
      <c r="E894" s="13">
        <v>1075</v>
      </c>
      <c r="F894" s="13">
        <v>15272</v>
      </c>
      <c r="G894" s="48">
        <v>7.0390256678889471E-2</v>
      </c>
      <c r="H894" s="3">
        <v>2002</v>
      </c>
      <c r="I894" s="13">
        <v>2002</v>
      </c>
    </row>
    <row r="895" spans="1:9" x14ac:dyDescent="0.45">
      <c r="A895" s="9">
        <v>247</v>
      </c>
      <c r="B895" s="9" t="s">
        <v>263</v>
      </c>
      <c r="C895" s="13">
        <v>39.6</v>
      </c>
      <c r="D895" s="13">
        <v>277</v>
      </c>
      <c r="E895" s="13">
        <v>1305</v>
      </c>
      <c r="F895" s="13">
        <v>16625</v>
      </c>
      <c r="G895" s="48">
        <v>7.8496240601503758E-2</v>
      </c>
      <c r="H895" s="3">
        <v>2004</v>
      </c>
      <c r="I895" s="13">
        <v>2004</v>
      </c>
    </row>
    <row r="896" spans="1:9" x14ac:dyDescent="0.45">
      <c r="A896" s="9">
        <v>247</v>
      </c>
      <c r="B896" s="9" t="s">
        <v>263</v>
      </c>
      <c r="C896" s="13">
        <v>55.4</v>
      </c>
      <c r="D896" s="13">
        <v>369</v>
      </c>
      <c r="E896" s="13">
        <v>1664</v>
      </c>
      <c r="F896" s="13">
        <v>21638</v>
      </c>
      <c r="G896" s="48">
        <v>7.6901746926703027E-2</v>
      </c>
      <c r="H896" s="3">
        <v>2019</v>
      </c>
      <c r="I896" s="13">
        <v>2019</v>
      </c>
    </row>
    <row r="897" spans="1:9" x14ac:dyDescent="0.45">
      <c r="A897" s="9">
        <v>248</v>
      </c>
      <c r="B897" s="9" t="s">
        <v>264</v>
      </c>
      <c r="C897" s="13">
        <v>25.9</v>
      </c>
      <c r="D897" s="13">
        <v>311</v>
      </c>
      <c r="E897" s="13">
        <v>729</v>
      </c>
      <c r="F897" s="13">
        <v>9749</v>
      </c>
      <c r="G897" s="48">
        <v>7.4776900194891791E-2</v>
      </c>
      <c r="H897" s="3">
        <v>2002</v>
      </c>
      <c r="I897" s="13">
        <v>2002</v>
      </c>
    </row>
    <row r="898" spans="1:9" x14ac:dyDescent="0.45">
      <c r="A898" s="9">
        <v>248</v>
      </c>
      <c r="B898" s="9" t="s">
        <v>264</v>
      </c>
      <c r="C898" s="13">
        <v>26</v>
      </c>
      <c r="D898" s="13">
        <v>206</v>
      </c>
      <c r="E898" s="13">
        <v>727</v>
      </c>
      <c r="F898" s="13">
        <v>9748</v>
      </c>
      <c r="G898" s="48">
        <v>7.4579400902749282E-2</v>
      </c>
      <c r="H898" s="3">
        <v>2004</v>
      </c>
      <c r="I898" s="13">
        <v>2004</v>
      </c>
    </row>
    <row r="899" spans="1:9" x14ac:dyDescent="0.45">
      <c r="A899" s="9">
        <v>248</v>
      </c>
      <c r="B899" s="9" t="s">
        <v>264</v>
      </c>
      <c r="C899" s="13">
        <v>37.200000000000003</v>
      </c>
      <c r="D899" s="13">
        <v>246</v>
      </c>
      <c r="E899" s="13">
        <v>1280</v>
      </c>
      <c r="F899" s="13">
        <v>15947</v>
      </c>
      <c r="G899" s="48">
        <v>8.0265880729917846E-2</v>
      </c>
      <c r="H899" s="3">
        <v>2016</v>
      </c>
      <c r="I899" s="13">
        <v>2016</v>
      </c>
    </row>
    <row r="900" spans="1:9" x14ac:dyDescent="0.45">
      <c r="A900" s="9">
        <v>248</v>
      </c>
      <c r="B900" s="9" t="s">
        <v>264</v>
      </c>
      <c r="C900" s="13">
        <v>39.4</v>
      </c>
      <c r="D900" s="13">
        <v>244</v>
      </c>
      <c r="E900" s="13">
        <v>1521</v>
      </c>
      <c r="F900" s="13">
        <v>18454</v>
      </c>
      <c r="G900" s="48">
        <v>8.2421155305082913E-2</v>
      </c>
      <c r="H900" s="3">
        <v>2019</v>
      </c>
      <c r="I900" s="13">
        <v>2019</v>
      </c>
    </row>
    <row r="901" spans="1:9" x14ac:dyDescent="0.45">
      <c r="A901" s="9">
        <v>75</v>
      </c>
      <c r="B901" s="9" t="s">
        <v>265</v>
      </c>
      <c r="C901" s="13">
        <v>82.8</v>
      </c>
      <c r="D901" s="13">
        <v>560</v>
      </c>
      <c r="E901" s="13">
        <v>615</v>
      </c>
      <c r="F901" s="13">
        <v>13478</v>
      </c>
      <c r="G901" s="48">
        <v>4.5629915417717763E-2</v>
      </c>
      <c r="H901" s="3">
        <v>2003</v>
      </c>
      <c r="I901" s="13">
        <v>2003</v>
      </c>
    </row>
    <row r="902" spans="1:9" x14ac:dyDescent="0.45">
      <c r="A902" s="9">
        <v>79</v>
      </c>
      <c r="B902" s="9" t="s">
        <v>266</v>
      </c>
      <c r="C902" s="13">
        <v>28.7</v>
      </c>
      <c r="D902" s="13">
        <v>173</v>
      </c>
      <c r="E902" s="13">
        <v>525</v>
      </c>
      <c r="F902" s="13">
        <v>7303</v>
      </c>
      <c r="G902" s="48">
        <v>7.1888265096535675E-2</v>
      </c>
      <c r="H902" s="3">
        <v>1997</v>
      </c>
      <c r="I902" s="13">
        <v>1997</v>
      </c>
    </row>
    <row r="903" spans="1:9" x14ac:dyDescent="0.45">
      <c r="A903" s="9">
        <v>79</v>
      </c>
      <c r="B903" s="9" t="s">
        <v>266</v>
      </c>
      <c r="C903" s="13">
        <v>37.9</v>
      </c>
      <c r="D903" s="13">
        <v>251</v>
      </c>
      <c r="E903" s="13">
        <v>773</v>
      </c>
      <c r="F903" s="13">
        <v>13717</v>
      </c>
      <c r="G903" s="48">
        <v>5.6353430050302543E-2</v>
      </c>
      <c r="H903" s="3">
        <v>1999</v>
      </c>
      <c r="I903" s="13">
        <v>1999</v>
      </c>
    </row>
    <row r="904" spans="1:9" x14ac:dyDescent="0.45">
      <c r="A904" s="9">
        <v>79</v>
      </c>
      <c r="B904" s="9" t="s">
        <v>266</v>
      </c>
      <c r="C904" s="13">
        <v>39.1</v>
      </c>
      <c r="D904" s="13">
        <v>310</v>
      </c>
      <c r="E904" s="13">
        <v>521</v>
      </c>
      <c r="F904" s="13">
        <v>10550</v>
      </c>
      <c r="G904" s="48">
        <v>4.9383886255924173E-2</v>
      </c>
      <c r="H904" s="3">
        <v>2001</v>
      </c>
      <c r="I904" s="13">
        <v>2001</v>
      </c>
    </row>
    <row r="905" spans="1:9" x14ac:dyDescent="0.45">
      <c r="A905" s="9">
        <v>79</v>
      </c>
      <c r="B905" s="9" t="s">
        <v>266</v>
      </c>
      <c r="C905" s="13">
        <v>40.200000000000003</v>
      </c>
      <c r="D905" s="13">
        <v>294</v>
      </c>
      <c r="E905" s="13">
        <v>639</v>
      </c>
      <c r="F905" s="13">
        <v>11883</v>
      </c>
      <c r="G905" s="48">
        <v>5.3774299419338548E-2</v>
      </c>
      <c r="H905" s="3">
        <v>2003</v>
      </c>
      <c r="I905" s="13">
        <v>2003</v>
      </c>
    </row>
    <row r="906" spans="1:9" x14ac:dyDescent="0.45">
      <c r="A906" s="9">
        <v>53</v>
      </c>
      <c r="B906" s="9" t="s">
        <v>267</v>
      </c>
      <c r="C906" s="13">
        <v>36.5</v>
      </c>
      <c r="D906" s="13">
        <v>237</v>
      </c>
      <c r="E906" s="13">
        <v>782</v>
      </c>
      <c r="F906" s="13">
        <v>11304</v>
      </c>
      <c r="G906" s="48">
        <v>6.9179051663128099E-2</v>
      </c>
      <c r="H906" s="3">
        <v>1997</v>
      </c>
      <c r="I906" s="13">
        <v>1997</v>
      </c>
    </row>
    <row r="907" spans="1:9" x14ac:dyDescent="0.45">
      <c r="A907" s="9">
        <v>53</v>
      </c>
      <c r="B907" s="9" t="s">
        <v>267</v>
      </c>
      <c r="C907" s="13">
        <v>39.4</v>
      </c>
      <c r="D907" s="13">
        <v>238</v>
      </c>
      <c r="E907" s="13">
        <v>1035</v>
      </c>
      <c r="F907" s="13">
        <v>13286</v>
      </c>
      <c r="G907" s="48">
        <v>7.7901550504290235E-2</v>
      </c>
      <c r="H907" s="3">
        <v>1999</v>
      </c>
      <c r="I907" s="13">
        <v>1999</v>
      </c>
    </row>
    <row r="908" spans="1:9" x14ac:dyDescent="0.45">
      <c r="A908" s="9">
        <v>53</v>
      </c>
      <c r="B908" s="9" t="s">
        <v>267</v>
      </c>
      <c r="C908" s="13">
        <v>39.6</v>
      </c>
      <c r="D908" s="13">
        <v>255</v>
      </c>
      <c r="E908" s="13">
        <v>1143</v>
      </c>
      <c r="F908" s="13">
        <v>13945</v>
      </c>
      <c r="G908" s="48">
        <v>8.1964861957690927E-2</v>
      </c>
      <c r="H908" s="3">
        <v>2003</v>
      </c>
      <c r="I908" s="13">
        <v>2003</v>
      </c>
    </row>
    <row r="909" spans="1:9" x14ac:dyDescent="0.45">
      <c r="A909" s="9">
        <v>53</v>
      </c>
      <c r="B909" s="9" t="s">
        <v>267</v>
      </c>
      <c r="C909" s="13">
        <v>34.700000000000003</v>
      </c>
      <c r="D909" s="13">
        <v>259</v>
      </c>
      <c r="E909" s="13">
        <v>1080</v>
      </c>
      <c r="F909" s="13">
        <v>11306</v>
      </c>
      <c r="G909" s="48">
        <v>9.5524500265345841E-2</v>
      </c>
      <c r="H909" s="3">
        <v>2005</v>
      </c>
      <c r="I909" s="13">
        <v>2005</v>
      </c>
    </row>
    <row r="910" spans="1:9" x14ac:dyDescent="0.45">
      <c r="A910" s="9">
        <v>53</v>
      </c>
      <c r="B910" s="9" t="s">
        <v>267</v>
      </c>
      <c r="C910" s="13">
        <v>62.1</v>
      </c>
      <c r="D910" s="13">
        <v>356</v>
      </c>
      <c r="E910" s="13">
        <v>1617</v>
      </c>
      <c r="F910" s="13">
        <v>20566</v>
      </c>
      <c r="G910" s="48">
        <v>7.8624914908100751E-2</v>
      </c>
      <c r="H910" s="3">
        <v>2017</v>
      </c>
      <c r="I910" s="13">
        <v>2017</v>
      </c>
    </row>
    <row r="911" spans="1:9" x14ac:dyDescent="0.45">
      <c r="A911" s="9">
        <v>53</v>
      </c>
      <c r="B911" s="9" t="s">
        <v>267</v>
      </c>
      <c r="C911" s="13">
        <v>62.8</v>
      </c>
      <c r="D911" s="13">
        <v>353</v>
      </c>
      <c r="E911" s="13">
        <v>1568</v>
      </c>
      <c r="F911" s="13">
        <v>20463</v>
      </c>
      <c r="G911" s="48">
        <v>7.6626105654107407E-2</v>
      </c>
      <c r="H911" s="3">
        <v>2019</v>
      </c>
      <c r="I911" s="13">
        <v>2019</v>
      </c>
    </row>
    <row r="912" spans="1:9" x14ac:dyDescent="0.45">
      <c r="A912" s="9">
        <v>241</v>
      </c>
      <c r="B912" s="9" t="s">
        <v>268</v>
      </c>
      <c r="C912" s="13">
        <v>45.8</v>
      </c>
      <c r="D912" s="13">
        <v>324</v>
      </c>
      <c r="E912" s="13">
        <v>1525</v>
      </c>
      <c r="F912" s="13">
        <v>19060</v>
      </c>
      <c r="G912" s="48">
        <v>8.0010493179433373E-2</v>
      </c>
      <c r="H912" s="3">
        <v>2002</v>
      </c>
      <c r="I912" s="13">
        <v>2002</v>
      </c>
    </row>
    <row r="913" spans="1:9" x14ac:dyDescent="0.45">
      <c r="A913" s="9">
        <v>241</v>
      </c>
      <c r="B913" s="9" t="s">
        <v>268</v>
      </c>
      <c r="C913" s="13">
        <v>45.9</v>
      </c>
      <c r="D913" s="13">
        <v>314</v>
      </c>
      <c r="E913" s="13">
        <v>1772</v>
      </c>
      <c r="F913" s="13">
        <v>21138</v>
      </c>
      <c r="G913" s="48">
        <v>8.3830069069921465E-2</v>
      </c>
      <c r="H913" s="3">
        <v>2004</v>
      </c>
      <c r="I913" s="13">
        <v>2004</v>
      </c>
    </row>
    <row r="914" spans="1:9" x14ac:dyDescent="0.45">
      <c r="A914" s="9">
        <v>241</v>
      </c>
      <c r="B914" s="9" t="s">
        <v>268</v>
      </c>
      <c r="C914" s="13">
        <v>67.8</v>
      </c>
      <c r="D914" s="13">
        <v>565</v>
      </c>
      <c r="E914" s="13">
        <v>2335</v>
      </c>
      <c r="F914" s="13">
        <v>28367</v>
      </c>
      <c r="G914" s="48">
        <v>8.2313956357739623E-2</v>
      </c>
      <c r="H914" s="3">
        <v>2016</v>
      </c>
      <c r="I914" s="13">
        <v>2016</v>
      </c>
    </row>
    <row r="915" spans="1:9" x14ac:dyDescent="0.45">
      <c r="A915" s="9">
        <v>241</v>
      </c>
      <c r="B915" s="9" t="s">
        <v>268</v>
      </c>
      <c r="C915" s="13">
        <v>73.5</v>
      </c>
      <c r="D915" s="13">
        <v>569</v>
      </c>
      <c r="E915" s="13">
        <v>2179</v>
      </c>
      <c r="F915" s="13">
        <v>26369</v>
      </c>
      <c r="G915" s="48">
        <v>8.2634912207516398E-2</v>
      </c>
      <c r="H915" s="3">
        <v>2018</v>
      </c>
      <c r="I915" s="13">
        <v>2018</v>
      </c>
    </row>
    <row r="916" spans="1:9" x14ac:dyDescent="0.45">
      <c r="A916" s="9">
        <v>50</v>
      </c>
      <c r="B916" s="9" t="s">
        <v>269</v>
      </c>
      <c r="C916" s="13">
        <v>30.3</v>
      </c>
      <c r="D916" s="13">
        <v>225</v>
      </c>
      <c r="E916" s="13">
        <v>1332</v>
      </c>
      <c r="F916" s="13">
        <v>12809</v>
      </c>
      <c r="G916" s="48">
        <v>0.10398938246545397</v>
      </c>
      <c r="H916" s="3">
        <v>2005</v>
      </c>
      <c r="I916" s="13">
        <v>2005</v>
      </c>
    </row>
    <row r="917" spans="1:9" x14ac:dyDescent="0.45">
      <c r="A917" s="9">
        <v>124</v>
      </c>
      <c r="B917" s="9" t="s">
        <v>270</v>
      </c>
      <c r="C917" s="13">
        <v>11.7</v>
      </c>
      <c r="D917" s="13">
        <v>90</v>
      </c>
      <c r="E917" s="13">
        <v>255</v>
      </c>
      <c r="F917" s="13">
        <v>3327</v>
      </c>
      <c r="G917" s="48">
        <v>7.6645626690712357E-2</v>
      </c>
      <c r="H917" s="3">
        <v>2001</v>
      </c>
      <c r="I917" s="13">
        <v>2001</v>
      </c>
    </row>
    <row r="918" spans="1:9" x14ac:dyDescent="0.45">
      <c r="A918" s="9">
        <v>124</v>
      </c>
      <c r="B918" s="9" t="s">
        <v>270</v>
      </c>
      <c r="C918" s="13">
        <v>11.8</v>
      </c>
      <c r="D918" s="13">
        <v>143</v>
      </c>
      <c r="E918" s="13">
        <v>369</v>
      </c>
      <c r="F918" s="13">
        <v>4028</v>
      </c>
      <c r="G918" s="48">
        <v>9.1608738828202585E-2</v>
      </c>
      <c r="H918" s="3">
        <v>2003</v>
      </c>
      <c r="I918" s="13">
        <v>2003</v>
      </c>
    </row>
    <row r="919" spans="1:9" x14ac:dyDescent="0.45">
      <c r="A919" s="9">
        <v>124</v>
      </c>
      <c r="B919" s="9" t="s">
        <v>270</v>
      </c>
      <c r="C919" s="13">
        <v>12.7</v>
      </c>
      <c r="D919" s="13">
        <v>170</v>
      </c>
      <c r="E919" s="13">
        <v>459</v>
      </c>
      <c r="F919" s="13">
        <v>4940</v>
      </c>
      <c r="G919" s="48">
        <v>9.2914979757085014E-2</v>
      </c>
      <c r="H919" s="3">
        <v>2018</v>
      </c>
      <c r="I919" s="13">
        <v>2018</v>
      </c>
    </row>
    <row r="920" spans="1:9" x14ac:dyDescent="0.45">
      <c r="A920" s="9">
        <v>90</v>
      </c>
      <c r="B920" s="9" t="s">
        <v>271</v>
      </c>
      <c r="C920" s="13">
        <v>17.5</v>
      </c>
      <c r="D920" s="13">
        <v>123</v>
      </c>
      <c r="E920" s="13">
        <v>676</v>
      </c>
      <c r="F920" s="13">
        <v>7098</v>
      </c>
      <c r="G920" s="48">
        <v>9.5238095238095233E-2</v>
      </c>
      <c r="H920" s="3">
        <v>2003</v>
      </c>
      <c r="I920" s="13">
        <v>2003</v>
      </c>
    </row>
    <row r="921" spans="1:9" x14ac:dyDescent="0.45">
      <c r="A921" s="9">
        <v>94</v>
      </c>
      <c r="B921" s="9" t="s">
        <v>272</v>
      </c>
      <c r="C921" s="13">
        <v>16.3</v>
      </c>
      <c r="D921" s="13">
        <v>124</v>
      </c>
      <c r="E921" s="13">
        <v>833</v>
      </c>
      <c r="F921" s="13">
        <v>8757</v>
      </c>
      <c r="G921" s="48">
        <v>9.5123900879296563E-2</v>
      </c>
      <c r="H921" s="3">
        <v>2003</v>
      </c>
      <c r="I921" s="13">
        <v>2003</v>
      </c>
    </row>
    <row r="922" spans="1:9" x14ac:dyDescent="0.45">
      <c r="A922" s="9">
        <v>94</v>
      </c>
      <c r="B922" s="9" t="s">
        <v>272</v>
      </c>
      <c r="C922" s="13">
        <v>12.1</v>
      </c>
      <c r="D922" s="13">
        <v>93</v>
      </c>
      <c r="E922" s="13">
        <v>570</v>
      </c>
      <c r="F922" s="13">
        <v>5833</v>
      </c>
      <c r="G922" s="48">
        <v>9.7719869706840393E-2</v>
      </c>
      <c r="H922" s="3">
        <v>2018</v>
      </c>
      <c r="I922" s="13">
        <v>2018</v>
      </c>
    </row>
    <row r="923" spans="1:9" x14ac:dyDescent="0.45">
      <c r="A923" s="9">
        <v>120</v>
      </c>
      <c r="B923" s="9" t="s">
        <v>273</v>
      </c>
      <c r="C923" s="13">
        <v>35.299999999999997</v>
      </c>
      <c r="D923" s="13">
        <v>274</v>
      </c>
      <c r="E923" s="13">
        <v>799</v>
      </c>
      <c r="F923" s="13">
        <v>10075</v>
      </c>
      <c r="G923" s="48">
        <v>7.9305210918114141E-2</v>
      </c>
      <c r="H923" s="3">
        <v>1989</v>
      </c>
      <c r="I923" s="13">
        <v>1989</v>
      </c>
    </row>
    <row r="924" spans="1:9" x14ac:dyDescent="0.45">
      <c r="A924" s="9">
        <v>120</v>
      </c>
      <c r="B924" s="9" t="s">
        <v>273</v>
      </c>
      <c r="C924" s="13">
        <v>37.200000000000003</v>
      </c>
      <c r="D924" s="13">
        <v>306</v>
      </c>
      <c r="E924" s="13">
        <v>1089</v>
      </c>
      <c r="F924" s="13">
        <v>11261</v>
      </c>
      <c r="G924" s="48">
        <v>9.6705443566290739E-2</v>
      </c>
      <c r="H924" s="3">
        <v>1989</v>
      </c>
      <c r="I924" s="13">
        <v>1989</v>
      </c>
    </row>
    <row r="925" spans="1:9" x14ac:dyDescent="0.45">
      <c r="A925" s="9">
        <v>120</v>
      </c>
      <c r="B925" s="9" t="s">
        <v>273</v>
      </c>
      <c r="C925" s="13">
        <v>44.7</v>
      </c>
      <c r="D925" s="13">
        <v>359</v>
      </c>
      <c r="E925" s="13">
        <v>1239</v>
      </c>
      <c r="F925" s="13">
        <v>13305</v>
      </c>
      <c r="G925" s="48">
        <v>9.3122886133032698E-2</v>
      </c>
      <c r="H925" s="3">
        <v>1999</v>
      </c>
      <c r="I925" s="13">
        <v>1999</v>
      </c>
    </row>
    <row r="926" spans="1:9" x14ac:dyDescent="0.45">
      <c r="A926" s="9">
        <v>120</v>
      </c>
      <c r="B926" s="9" t="s">
        <v>273</v>
      </c>
      <c r="C926" s="13">
        <v>45.8</v>
      </c>
      <c r="D926" s="13">
        <v>352</v>
      </c>
      <c r="E926" s="13">
        <v>1520</v>
      </c>
      <c r="F926" s="13">
        <v>15402</v>
      </c>
      <c r="G926" s="48">
        <v>9.8688482015322682E-2</v>
      </c>
      <c r="H926" s="3">
        <v>2001</v>
      </c>
      <c r="I926" s="13">
        <v>2001</v>
      </c>
    </row>
    <row r="927" spans="1:9" x14ac:dyDescent="0.45">
      <c r="A927" s="9">
        <v>120</v>
      </c>
      <c r="B927" s="9" t="s">
        <v>273</v>
      </c>
      <c r="C927" s="13">
        <v>46.8</v>
      </c>
      <c r="D927" s="13">
        <v>371</v>
      </c>
      <c r="E927" s="13">
        <v>1296</v>
      </c>
      <c r="F927" s="13">
        <v>13852</v>
      </c>
      <c r="G927" s="48">
        <v>9.35604966791799E-2</v>
      </c>
      <c r="H927" s="3">
        <v>2003</v>
      </c>
      <c r="I927" s="13">
        <v>2003</v>
      </c>
    </row>
    <row r="928" spans="1:9" x14ac:dyDescent="0.45">
      <c r="A928" s="9">
        <v>173</v>
      </c>
      <c r="B928" s="9" t="s">
        <v>274</v>
      </c>
      <c r="C928" s="13">
        <v>26.6</v>
      </c>
      <c r="D928" s="13">
        <v>171</v>
      </c>
      <c r="E928" s="13">
        <v>593</v>
      </c>
      <c r="F928" s="13">
        <v>7265</v>
      </c>
      <c r="G928" s="48">
        <v>8.1624225739848594E-2</v>
      </c>
      <c r="H928" s="3">
        <v>2000</v>
      </c>
      <c r="I928" s="13">
        <v>2000</v>
      </c>
    </row>
    <row r="929" spans="1:9" x14ac:dyDescent="0.45">
      <c r="A929" s="9">
        <v>173</v>
      </c>
      <c r="B929" s="9" t="s">
        <v>274</v>
      </c>
      <c r="C929" s="13">
        <v>27.9</v>
      </c>
      <c r="D929" s="13">
        <v>181</v>
      </c>
      <c r="E929" s="13">
        <v>762</v>
      </c>
      <c r="F929" s="13">
        <v>9148</v>
      </c>
      <c r="G929" s="48">
        <v>8.3296895496283344E-2</v>
      </c>
      <c r="H929" s="3">
        <v>2002</v>
      </c>
      <c r="I929" s="13">
        <v>2002</v>
      </c>
    </row>
    <row r="930" spans="1:9" x14ac:dyDescent="0.45">
      <c r="A930" s="9">
        <v>173</v>
      </c>
      <c r="B930" s="9" t="s">
        <v>274</v>
      </c>
      <c r="C930" s="13">
        <v>26.7</v>
      </c>
      <c r="D930" s="13">
        <v>178</v>
      </c>
      <c r="E930" s="13">
        <v>779</v>
      </c>
      <c r="F930" s="13">
        <v>9029</v>
      </c>
      <c r="G930" s="48">
        <v>8.6277550116291943E-2</v>
      </c>
      <c r="H930" s="3">
        <v>2003</v>
      </c>
      <c r="I930" s="13">
        <v>2003</v>
      </c>
    </row>
    <row r="931" spans="1:9" x14ac:dyDescent="0.45">
      <c r="A931" s="9">
        <v>173</v>
      </c>
      <c r="B931" s="9" t="s">
        <v>274</v>
      </c>
      <c r="C931" s="13">
        <v>26.2</v>
      </c>
      <c r="D931" s="13">
        <v>187</v>
      </c>
      <c r="E931" s="13">
        <v>772</v>
      </c>
      <c r="F931" s="13">
        <v>8828</v>
      </c>
      <c r="G931" s="48">
        <v>8.744902582691437E-2</v>
      </c>
      <c r="H931" s="32">
        <v>38027</v>
      </c>
      <c r="I931" s="13">
        <v>2004</v>
      </c>
    </row>
    <row r="932" spans="1:9" x14ac:dyDescent="0.45">
      <c r="A932" s="9">
        <v>173</v>
      </c>
      <c r="B932" s="9" t="s">
        <v>274</v>
      </c>
      <c r="C932" s="13">
        <v>25.4</v>
      </c>
      <c r="D932" s="13">
        <v>175</v>
      </c>
      <c r="E932" s="13">
        <v>732</v>
      </c>
      <c r="F932" s="13">
        <v>8836</v>
      </c>
      <c r="G932" s="48">
        <v>8.2842915346310553E-2</v>
      </c>
      <c r="H932" s="32">
        <v>38273</v>
      </c>
      <c r="I932" s="13">
        <v>2004</v>
      </c>
    </row>
    <row r="933" spans="1:9" x14ac:dyDescent="0.45">
      <c r="A933" s="9">
        <v>84</v>
      </c>
      <c r="B933" s="9" t="s">
        <v>275</v>
      </c>
      <c r="C933" s="13">
        <v>42</v>
      </c>
      <c r="D933" s="13">
        <v>275</v>
      </c>
      <c r="E933" s="13">
        <v>436</v>
      </c>
      <c r="F933" s="13">
        <v>9769</v>
      </c>
      <c r="G933" s="48">
        <v>4.4630975534855157E-2</v>
      </c>
      <c r="H933" s="3">
        <v>2004</v>
      </c>
      <c r="I933" s="13">
        <v>2004</v>
      </c>
    </row>
    <row r="934" spans="1:9" x14ac:dyDescent="0.45">
      <c r="A934" s="9">
        <v>84</v>
      </c>
      <c r="B934" s="9" t="s">
        <v>275</v>
      </c>
      <c r="C934" s="13">
        <v>51</v>
      </c>
      <c r="D934" s="13">
        <v>270</v>
      </c>
      <c r="E934" s="13">
        <v>341</v>
      </c>
      <c r="F934" s="13">
        <v>8381</v>
      </c>
      <c r="G934" s="48">
        <v>4.0687268822336239E-2</v>
      </c>
      <c r="H934" s="3">
        <v>2015</v>
      </c>
      <c r="I934" s="13">
        <v>2015</v>
      </c>
    </row>
    <row r="935" spans="1:9" x14ac:dyDescent="0.45">
      <c r="A935" s="9">
        <v>84</v>
      </c>
      <c r="B935" s="9" t="s">
        <v>275</v>
      </c>
      <c r="C935" s="13">
        <v>59</v>
      </c>
      <c r="D935" s="13">
        <v>297</v>
      </c>
      <c r="E935" s="13">
        <v>371</v>
      </c>
      <c r="F935" s="13">
        <v>8805</v>
      </c>
      <c r="G935" s="48">
        <v>4.2135150482680295E-2</v>
      </c>
      <c r="H935" s="3">
        <v>2017</v>
      </c>
      <c r="I935" s="13">
        <v>2017</v>
      </c>
    </row>
    <row r="936" spans="1:9" x14ac:dyDescent="0.45">
      <c r="A936" s="9">
        <v>84</v>
      </c>
      <c r="B936" s="9" t="s">
        <v>275</v>
      </c>
      <c r="C936" s="13">
        <v>58.3</v>
      </c>
      <c r="D936" s="13">
        <v>316</v>
      </c>
      <c r="E936" s="13">
        <v>429</v>
      </c>
      <c r="F936" s="13">
        <v>10291</v>
      </c>
      <c r="G936" s="48">
        <v>4.168691089301331E-2</v>
      </c>
      <c r="H936" s="3">
        <v>2019</v>
      </c>
      <c r="I936" s="13">
        <v>2019</v>
      </c>
    </row>
    <row r="937" spans="1:9" x14ac:dyDescent="0.45">
      <c r="A937" s="9">
        <v>183</v>
      </c>
      <c r="B937" s="9" t="s">
        <v>276</v>
      </c>
      <c r="C937" s="13">
        <v>44.4</v>
      </c>
      <c r="D937" s="13">
        <v>361</v>
      </c>
      <c r="E937" s="13">
        <v>727</v>
      </c>
      <c r="F937" s="13">
        <v>13286</v>
      </c>
      <c r="G937" s="48">
        <v>5.4719253349390339E-2</v>
      </c>
      <c r="H937" s="3">
        <v>2000</v>
      </c>
      <c r="I937" s="13">
        <v>2000</v>
      </c>
    </row>
    <row r="938" spans="1:9" x14ac:dyDescent="0.45">
      <c r="A938" s="9">
        <v>55</v>
      </c>
      <c r="B938" s="9" t="s">
        <v>277</v>
      </c>
      <c r="C938" s="13">
        <v>37.200000000000003</v>
      </c>
      <c r="D938" s="13">
        <v>311</v>
      </c>
      <c r="E938" s="13">
        <v>765</v>
      </c>
      <c r="F938" s="13">
        <v>8244</v>
      </c>
      <c r="G938" s="48">
        <v>9.2794759825327505E-2</v>
      </c>
      <c r="H938" s="3">
        <v>1994</v>
      </c>
      <c r="I938" s="13">
        <v>1994</v>
      </c>
    </row>
    <row r="939" spans="1:9" x14ac:dyDescent="0.45">
      <c r="A939" s="9">
        <v>55</v>
      </c>
      <c r="B939" s="9" t="s">
        <v>277</v>
      </c>
      <c r="C939" s="13">
        <v>35.4</v>
      </c>
      <c r="D939" s="13">
        <v>258</v>
      </c>
      <c r="E939" s="13">
        <v>674</v>
      </c>
      <c r="F939" s="13">
        <v>7634</v>
      </c>
      <c r="G939" s="48">
        <v>8.8289232381451407E-2</v>
      </c>
      <c r="H939" s="3">
        <v>1997</v>
      </c>
      <c r="I939" s="13">
        <v>1997</v>
      </c>
    </row>
    <row r="940" spans="1:9" x14ac:dyDescent="0.45">
      <c r="A940" s="9">
        <v>55</v>
      </c>
      <c r="B940" s="9" t="s">
        <v>277</v>
      </c>
      <c r="C940" s="13">
        <v>35.299999999999997</v>
      </c>
      <c r="D940" s="13">
        <v>244</v>
      </c>
      <c r="E940" s="13">
        <v>842</v>
      </c>
      <c r="F940" s="13">
        <v>8680</v>
      </c>
      <c r="G940" s="48">
        <v>9.7004608294930877E-2</v>
      </c>
      <c r="H940" s="3">
        <v>1999</v>
      </c>
      <c r="I940" s="13">
        <v>1999</v>
      </c>
    </row>
    <row r="941" spans="1:9" x14ac:dyDescent="0.45">
      <c r="A941" s="9">
        <v>55</v>
      </c>
      <c r="B941" s="9" t="s">
        <v>277</v>
      </c>
      <c r="C941" s="13">
        <v>39.5</v>
      </c>
      <c r="D941" s="13">
        <v>307</v>
      </c>
      <c r="E941" s="13">
        <v>1078</v>
      </c>
      <c r="F941" s="13">
        <v>10767</v>
      </c>
      <c r="G941" s="48">
        <v>0.10012073929599703</v>
      </c>
      <c r="H941" s="3">
        <v>2001</v>
      </c>
      <c r="I941" s="13">
        <v>2001</v>
      </c>
    </row>
    <row r="942" spans="1:9" x14ac:dyDescent="0.45">
      <c r="A942" s="9">
        <v>55</v>
      </c>
      <c r="B942" s="9" t="s">
        <v>277</v>
      </c>
      <c r="C942" s="13">
        <v>45.2</v>
      </c>
      <c r="D942" s="13">
        <v>473</v>
      </c>
      <c r="E942" s="13">
        <v>1253</v>
      </c>
      <c r="F942" s="13">
        <v>12689</v>
      </c>
      <c r="G942" s="48">
        <v>9.8746946173851366E-2</v>
      </c>
      <c r="H942" s="3">
        <v>2002</v>
      </c>
      <c r="I942" s="13">
        <v>2002</v>
      </c>
    </row>
    <row r="943" spans="1:9" x14ac:dyDescent="0.45">
      <c r="A943" s="9">
        <v>55</v>
      </c>
      <c r="B943" s="9" t="s">
        <v>277</v>
      </c>
      <c r="C943" s="13">
        <v>40.1</v>
      </c>
      <c r="D943" s="13">
        <v>344</v>
      </c>
      <c r="E943" s="13">
        <v>1274</v>
      </c>
      <c r="F943" s="13">
        <v>11907</v>
      </c>
      <c r="G943" s="48">
        <v>0.10699588477366255</v>
      </c>
      <c r="H943" s="3">
        <v>2003</v>
      </c>
      <c r="I943" s="13">
        <v>2003</v>
      </c>
    </row>
    <row r="944" spans="1:9" x14ac:dyDescent="0.45">
      <c r="A944" s="9">
        <v>55</v>
      </c>
      <c r="B944" s="9" t="s">
        <v>277</v>
      </c>
      <c r="C944" s="13">
        <v>42.1</v>
      </c>
      <c r="D944" s="13">
        <v>366</v>
      </c>
      <c r="E944" s="13">
        <v>1236</v>
      </c>
      <c r="F944" s="13">
        <v>12407</v>
      </c>
      <c r="G944" s="48">
        <v>9.9621181591037319E-2</v>
      </c>
      <c r="H944" s="3">
        <v>2005</v>
      </c>
      <c r="I944" s="13">
        <v>2005</v>
      </c>
    </row>
    <row r="945" spans="1:9" x14ac:dyDescent="0.45">
      <c r="A945" s="9">
        <v>55</v>
      </c>
      <c r="B945" s="9" t="s">
        <v>277</v>
      </c>
      <c r="C945" s="13">
        <v>54.1</v>
      </c>
      <c r="D945" s="13">
        <v>472</v>
      </c>
      <c r="E945" s="13">
        <v>1499</v>
      </c>
      <c r="F945" s="13">
        <v>14846</v>
      </c>
      <c r="G945" s="48">
        <v>0.1009699582379092</v>
      </c>
      <c r="H945" s="3">
        <v>2015</v>
      </c>
      <c r="I945" s="13">
        <v>2015</v>
      </c>
    </row>
    <row r="946" spans="1:9" x14ac:dyDescent="0.45">
      <c r="A946" s="9">
        <v>55</v>
      </c>
      <c r="B946" s="9" t="s">
        <v>277</v>
      </c>
      <c r="C946" s="13">
        <v>50.3</v>
      </c>
      <c r="D946" s="13">
        <v>437</v>
      </c>
      <c r="E946" s="13">
        <v>1477</v>
      </c>
      <c r="F946" s="13">
        <v>13918</v>
      </c>
      <c r="G946" s="48">
        <v>0.10612156919097572</v>
      </c>
      <c r="H946" s="3">
        <v>2017</v>
      </c>
      <c r="I946" s="13">
        <v>2017</v>
      </c>
    </row>
    <row r="947" spans="1:9" x14ac:dyDescent="0.45">
      <c r="A947" s="9">
        <v>160</v>
      </c>
      <c r="B947" s="9" t="s">
        <v>278</v>
      </c>
      <c r="C947" s="13">
        <v>21.2</v>
      </c>
      <c r="D947" s="13">
        <v>142</v>
      </c>
      <c r="E947" s="13">
        <v>457</v>
      </c>
      <c r="F947" s="13">
        <v>5007</v>
      </c>
      <c r="G947" s="48">
        <v>9.1272218893549029E-2</v>
      </c>
      <c r="H947" s="3">
        <v>2000</v>
      </c>
      <c r="I947" s="13">
        <v>2000</v>
      </c>
    </row>
    <row r="948" spans="1:9" x14ac:dyDescent="0.45">
      <c r="A948" s="9">
        <v>160</v>
      </c>
      <c r="B948" s="9" t="s">
        <v>278</v>
      </c>
      <c r="C948" s="13">
        <v>20.6</v>
      </c>
      <c r="D948" s="13">
        <v>157</v>
      </c>
      <c r="E948" s="13">
        <v>710</v>
      </c>
      <c r="F948" s="13">
        <v>7537</v>
      </c>
      <c r="G948" s="48">
        <v>9.4201937110256068E-2</v>
      </c>
      <c r="H948" s="3">
        <v>2002</v>
      </c>
      <c r="I948" s="13">
        <v>2002</v>
      </c>
    </row>
    <row r="949" spans="1:9" x14ac:dyDescent="0.45">
      <c r="A949" s="9">
        <v>160</v>
      </c>
      <c r="B949" s="9" t="s">
        <v>278</v>
      </c>
      <c r="C949" s="13">
        <v>27.6</v>
      </c>
      <c r="D949" s="13">
        <v>202</v>
      </c>
      <c r="E949" s="13">
        <v>1111</v>
      </c>
      <c r="F949" s="13">
        <v>10179</v>
      </c>
      <c r="G949" s="48">
        <v>0.10914628156007466</v>
      </c>
      <c r="H949" s="3">
        <v>2016</v>
      </c>
      <c r="I949" s="13">
        <v>2016</v>
      </c>
    </row>
    <row r="950" spans="1:9" x14ac:dyDescent="0.45">
      <c r="A950" s="9">
        <v>160</v>
      </c>
      <c r="B950" s="9" t="s">
        <v>278</v>
      </c>
      <c r="C950" s="13">
        <v>26</v>
      </c>
      <c r="D950" s="13">
        <v>198</v>
      </c>
      <c r="E950" s="13">
        <v>1171</v>
      </c>
      <c r="F950" s="13">
        <v>10465</v>
      </c>
      <c r="G950" s="48">
        <v>0.11189679885332059</v>
      </c>
      <c r="H950" s="3">
        <v>2018</v>
      </c>
      <c r="I950" s="13">
        <v>2018</v>
      </c>
    </row>
    <row r="951" spans="1:9" x14ac:dyDescent="0.45">
      <c r="A951" s="9">
        <v>288</v>
      </c>
      <c r="B951" s="9" t="s">
        <v>279</v>
      </c>
      <c r="C951" s="13">
        <v>29.3</v>
      </c>
      <c r="D951" s="13">
        <v>221</v>
      </c>
      <c r="E951" s="13">
        <v>533</v>
      </c>
      <c r="F951" s="13">
        <v>8658</v>
      </c>
      <c r="G951" s="48">
        <v>6.1561561561561562E-2</v>
      </c>
      <c r="H951" s="32">
        <v>38027</v>
      </c>
      <c r="I951" s="13">
        <v>2004</v>
      </c>
    </row>
    <row r="952" spans="1:9" x14ac:dyDescent="0.45">
      <c r="A952" s="9">
        <v>288</v>
      </c>
      <c r="B952" s="9" t="s">
        <v>279</v>
      </c>
      <c r="C952" s="13">
        <v>28.4</v>
      </c>
      <c r="D952" s="13">
        <v>222</v>
      </c>
      <c r="E952" s="13">
        <v>582</v>
      </c>
      <c r="F952" s="13">
        <v>10084</v>
      </c>
      <c r="G952" s="48">
        <v>5.7715192383974614E-2</v>
      </c>
      <c r="H952" s="32">
        <v>38157</v>
      </c>
      <c r="I952" s="13">
        <v>2004</v>
      </c>
    </row>
    <row r="953" spans="1:9" x14ac:dyDescent="0.45">
      <c r="A953" s="9">
        <v>288</v>
      </c>
      <c r="B953" s="9" t="s">
        <v>279</v>
      </c>
      <c r="C953" s="13">
        <v>33.9</v>
      </c>
      <c r="D953" s="13">
        <v>253</v>
      </c>
      <c r="E953" s="13">
        <v>566</v>
      </c>
      <c r="F953" s="13">
        <v>11813</v>
      </c>
      <c r="G953" s="48">
        <v>4.7913315838483024E-2</v>
      </c>
      <c r="H953" s="3">
        <v>2015</v>
      </c>
      <c r="I953" s="13">
        <v>2015</v>
      </c>
    </row>
    <row r="954" spans="1:9" x14ac:dyDescent="0.45">
      <c r="A954" s="9">
        <v>288</v>
      </c>
      <c r="B954" s="9" t="s">
        <v>279</v>
      </c>
      <c r="C954" s="13">
        <v>32.5</v>
      </c>
      <c r="D954" s="13">
        <v>247</v>
      </c>
      <c r="E954" s="13">
        <v>627</v>
      </c>
      <c r="F954" s="13">
        <v>13009</v>
      </c>
      <c r="G954" s="48">
        <v>4.8197401798754709E-2</v>
      </c>
      <c r="H954" s="3">
        <v>2017</v>
      </c>
      <c r="I954" s="13">
        <v>2017</v>
      </c>
    </row>
    <row r="955" spans="1:9" x14ac:dyDescent="0.45">
      <c r="A955" s="9">
        <v>288</v>
      </c>
      <c r="B955" s="9" t="s">
        <v>279</v>
      </c>
      <c r="C955" s="13">
        <v>34</v>
      </c>
      <c r="D955" s="13">
        <v>293</v>
      </c>
      <c r="E955" s="13">
        <v>635</v>
      </c>
      <c r="F955" s="13">
        <v>13598</v>
      </c>
      <c r="G955" s="48">
        <v>4.6698043829974993E-2</v>
      </c>
      <c r="H955" s="3">
        <v>2019</v>
      </c>
      <c r="I955" s="13">
        <v>2019</v>
      </c>
    </row>
    <row r="956" spans="1:9" x14ac:dyDescent="0.45">
      <c r="A956" s="9">
        <v>174</v>
      </c>
      <c r="B956" s="9" t="s">
        <v>280</v>
      </c>
      <c r="C956" s="13">
        <v>26.9</v>
      </c>
      <c r="D956" s="13">
        <v>342</v>
      </c>
      <c r="E956" s="13">
        <v>970</v>
      </c>
      <c r="F956" s="13">
        <v>10144</v>
      </c>
      <c r="G956" s="48">
        <v>9.5623028391167195E-2</v>
      </c>
      <c r="H956" s="3">
        <v>2001</v>
      </c>
      <c r="I956" s="13">
        <v>2001</v>
      </c>
    </row>
    <row r="957" spans="1:9" x14ac:dyDescent="0.45">
      <c r="A957" s="9">
        <v>174</v>
      </c>
      <c r="B957" s="9" t="s">
        <v>280</v>
      </c>
      <c r="C957" s="13">
        <v>28.2</v>
      </c>
      <c r="D957" s="13">
        <v>245</v>
      </c>
      <c r="E957" s="13">
        <v>1256</v>
      </c>
      <c r="F957" s="13">
        <v>12025</v>
      </c>
      <c r="G957" s="48">
        <v>0.10444906444906445</v>
      </c>
      <c r="H957" s="3">
        <v>2002</v>
      </c>
      <c r="I957" s="13">
        <v>2002</v>
      </c>
    </row>
    <row r="958" spans="1:9" x14ac:dyDescent="0.45">
      <c r="A958" s="9">
        <v>174</v>
      </c>
      <c r="B958" s="9" t="s">
        <v>280</v>
      </c>
      <c r="C958" s="13">
        <v>25.1</v>
      </c>
      <c r="D958" s="13">
        <v>189</v>
      </c>
      <c r="E958" s="13">
        <v>1116</v>
      </c>
      <c r="F958" s="13">
        <v>10404</v>
      </c>
      <c r="G958" s="48">
        <v>0.10726643598615918</v>
      </c>
      <c r="H958" s="3">
        <v>2004</v>
      </c>
      <c r="I958" s="13">
        <v>2004</v>
      </c>
    </row>
    <row r="959" spans="1:9" x14ac:dyDescent="0.45">
      <c r="A959" s="9">
        <v>50</v>
      </c>
      <c r="B959" s="9" t="s">
        <v>269</v>
      </c>
      <c r="C959" s="13">
        <v>29.4</v>
      </c>
      <c r="D959" s="13">
        <v>234</v>
      </c>
      <c r="E959" s="13">
        <v>858</v>
      </c>
      <c r="F959" s="13">
        <v>9775</v>
      </c>
      <c r="G959" s="48">
        <v>8.7774936061381079E-2</v>
      </c>
      <c r="H959" s="3">
        <v>1997</v>
      </c>
      <c r="I959" s="13">
        <v>1997</v>
      </c>
    </row>
    <row r="960" spans="1:9" x14ac:dyDescent="0.45">
      <c r="A960" s="9">
        <v>50</v>
      </c>
      <c r="B960" s="9" t="s">
        <v>269</v>
      </c>
      <c r="C960" s="13">
        <v>27.8</v>
      </c>
      <c r="D960" s="13">
        <v>250</v>
      </c>
      <c r="E960" s="13">
        <v>1116</v>
      </c>
      <c r="F960" s="13">
        <v>10906</v>
      </c>
      <c r="G960" s="48">
        <v>0.10232899321474417</v>
      </c>
      <c r="H960" s="3">
        <v>1999</v>
      </c>
      <c r="I960" s="13">
        <v>1999</v>
      </c>
    </row>
    <row r="961" spans="1:9" x14ac:dyDescent="0.45">
      <c r="A961" s="9">
        <v>50</v>
      </c>
      <c r="B961" s="9" t="s">
        <v>269</v>
      </c>
      <c r="C961" s="13">
        <v>27.9</v>
      </c>
      <c r="D961" s="13">
        <v>222</v>
      </c>
      <c r="E961" s="13">
        <v>947</v>
      </c>
      <c r="F961" s="13">
        <v>10433</v>
      </c>
      <c r="G961" s="48">
        <v>9.0769673152496885E-2</v>
      </c>
      <c r="H961" s="3">
        <v>2001</v>
      </c>
      <c r="I961" s="13">
        <v>2001</v>
      </c>
    </row>
    <row r="962" spans="1:9" x14ac:dyDescent="0.45">
      <c r="A962" s="9">
        <v>50</v>
      </c>
      <c r="B962" s="9" t="s">
        <v>269</v>
      </c>
      <c r="C962" s="13">
        <v>27.2</v>
      </c>
      <c r="D962" s="13">
        <v>231</v>
      </c>
      <c r="E962" s="13">
        <v>1203</v>
      </c>
      <c r="F962" s="13">
        <v>12289</v>
      </c>
      <c r="G962" s="48">
        <v>9.7892424119130933E-2</v>
      </c>
      <c r="H962" s="32">
        <v>37698</v>
      </c>
      <c r="I962" s="13">
        <v>2003</v>
      </c>
    </row>
    <row r="963" spans="1:9" x14ac:dyDescent="0.45">
      <c r="A963" s="9">
        <v>50</v>
      </c>
      <c r="B963" s="9" t="s">
        <v>269</v>
      </c>
      <c r="C963" s="13">
        <v>29.7</v>
      </c>
      <c r="D963" s="13">
        <v>260</v>
      </c>
      <c r="E963" s="13">
        <v>1142</v>
      </c>
      <c r="F963" s="13">
        <v>11510</v>
      </c>
      <c r="G963" s="48">
        <v>9.9218071242397912E-2</v>
      </c>
      <c r="H963" s="32">
        <v>37785</v>
      </c>
      <c r="I963" s="13">
        <v>2003</v>
      </c>
    </row>
    <row r="964" spans="1:9" x14ac:dyDescent="0.45">
      <c r="A964" s="9">
        <v>285</v>
      </c>
      <c r="B964" s="9" t="s">
        <v>281</v>
      </c>
      <c r="C964" s="13">
        <v>24.5</v>
      </c>
      <c r="D964" s="13">
        <v>187</v>
      </c>
      <c r="E964" s="13">
        <v>833</v>
      </c>
      <c r="F964" s="13">
        <v>8342</v>
      </c>
      <c r="G964" s="48">
        <v>9.9856149604411415E-2</v>
      </c>
      <c r="H964" s="3">
        <v>2003</v>
      </c>
      <c r="I964" s="13">
        <v>2003</v>
      </c>
    </row>
    <row r="965" spans="1:9" x14ac:dyDescent="0.45">
      <c r="A965" s="9">
        <v>285</v>
      </c>
      <c r="B965" s="9" t="s">
        <v>281</v>
      </c>
      <c r="C965" s="13">
        <v>23.9</v>
      </c>
      <c r="D965" s="13">
        <v>182</v>
      </c>
      <c r="E965" s="13">
        <v>1059</v>
      </c>
      <c r="F965" s="13">
        <v>10572</v>
      </c>
      <c r="G965" s="48">
        <v>0.10017026106696936</v>
      </c>
      <c r="H965" s="3">
        <v>2019</v>
      </c>
      <c r="I965" s="13">
        <v>2019</v>
      </c>
    </row>
    <row r="966" spans="1:9" x14ac:dyDescent="0.45">
      <c r="A966" s="9">
        <v>22</v>
      </c>
      <c r="B966" s="9" t="s">
        <v>282</v>
      </c>
      <c r="C966" s="13">
        <v>24.8</v>
      </c>
      <c r="D966" s="13">
        <v>148</v>
      </c>
      <c r="E966" s="13">
        <v>708</v>
      </c>
      <c r="F966" s="13">
        <v>7902</v>
      </c>
      <c r="G966" s="48">
        <v>8.959757023538345E-2</v>
      </c>
      <c r="H966" s="3">
        <v>1996</v>
      </c>
      <c r="I966" s="13">
        <v>1996</v>
      </c>
    </row>
    <row r="967" spans="1:9" x14ac:dyDescent="0.45">
      <c r="A967" s="9">
        <v>22</v>
      </c>
      <c r="B967" s="9" t="s">
        <v>282</v>
      </c>
      <c r="C967" s="13">
        <v>27.7</v>
      </c>
      <c r="D967" s="13">
        <v>190</v>
      </c>
      <c r="E967" s="13">
        <v>930</v>
      </c>
      <c r="F967" s="13">
        <v>10309</v>
      </c>
      <c r="G967" s="48">
        <v>9.0212435735764859E-2</v>
      </c>
      <c r="H967" s="3">
        <v>1999</v>
      </c>
      <c r="I967" s="13">
        <v>1999</v>
      </c>
    </row>
    <row r="968" spans="1:9" x14ac:dyDescent="0.45">
      <c r="A968" s="9">
        <v>151</v>
      </c>
      <c r="B968" s="9" t="s">
        <v>283</v>
      </c>
      <c r="C968" s="13">
        <v>29.2</v>
      </c>
      <c r="D968" s="13">
        <v>218</v>
      </c>
      <c r="E968" s="13">
        <v>469</v>
      </c>
      <c r="F968" s="13">
        <v>5489</v>
      </c>
      <c r="G968" s="48">
        <v>8.5443614501730727E-2</v>
      </c>
      <c r="H968" s="3">
        <v>2000</v>
      </c>
      <c r="I968" s="13">
        <v>2000</v>
      </c>
    </row>
    <row r="969" spans="1:9" x14ac:dyDescent="0.45">
      <c r="A969" s="9">
        <v>151</v>
      </c>
      <c r="B969" s="9" t="s">
        <v>283</v>
      </c>
      <c r="C969" s="13">
        <v>17.7</v>
      </c>
      <c r="D969" s="13">
        <v>129</v>
      </c>
      <c r="E969" s="13">
        <v>556</v>
      </c>
      <c r="F969" s="13">
        <v>5988</v>
      </c>
      <c r="G969" s="48">
        <v>9.2852371409485643E-2</v>
      </c>
      <c r="H969" s="3">
        <v>2002</v>
      </c>
      <c r="I969" s="13">
        <v>2002</v>
      </c>
    </row>
    <row r="970" spans="1:9" x14ac:dyDescent="0.45">
      <c r="A970" s="9">
        <v>151</v>
      </c>
      <c r="B970" s="9" t="s">
        <v>283</v>
      </c>
      <c r="C970" s="13">
        <v>24.4</v>
      </c>
      <c r="D970" s="13">
        <v>187</v>
      </c>
      <c r="E970" s="13">
        <v>927</v>
      </c>
      <c r="F970" s="13">
        <v>9082</v>
      </c>
      <c r="G970" s="48">
        <v>0.10207002862805549</v>
      </c>
      <c r="H970" s="3">
        <v>2004</v>
      </c>
      <c r="I970" s="13">
        <v>2004</v>
      </c>
    </row>
    <row r="971" spans="1:9" x14ac:dyDescent="0.45">
      <c r="A971" s="9">
        <v>151</v>
      </c>
      <c r="B971" s="9" t="s">
        <v>283</v>
      </c>
      <c r="C971" s="45">
        <v>53.9</v>
      </c>
      <c r="D971" s="53">
        <v>402</v>
      </c>
      <c r="E971" s="13">
        <v>1617</v>
      </c>
      <c r="F971" s="13">
        <v>14476</v>
      </c>
      <c r="G971" s="48">
        <v>0.11170212765957446</v>
      </c>
      <c r="H971" s="3">
        <v>2016</v>
      </c>
      <c r="I971" s="13">
        <v>2016</v>
      </c>
    </row>
    <row r="972" spans="1:9" x14ac:dyDescent="0.45">
      <c r="A972" s="9">
        <v>151</v>
      </c>
      <c r="B972" s="9" t="s">
        <v>283</v>
      </c>
      <c r="C972" s="55">
        <v>53.6</v>
      </c>
      <c r="D972" s="13">
        <v>374</v>
      </c>
      <c r="E972" s="13">
        <v>1456</v>
      </c>
      <c r="F972" s="13">
        <v>13043</v>
      </c>
      <c r="G972" s="48">
        <v>0.1116307597945258</v>
      </c>
      <c r="H972" s="3">
        <v>2018</v>
      </c>
      <c r="I972" s="13">
        <v>2018</v>
      </c>
    </row>
    <row r="973" spans="1:9" x14ac:dyDescent="0.45">
      <c r="A973" s="9">
        <v>151</v>
      </c>
      <c r="B973" s="9" t="s">
        <v>283</v>
      </c>
      <c r="C973" s="66">
        <v>60.2</v>
      </c>
      <c r="D973" s="66">
        <v>407</v>
      </c>
      <c r="E973" s="66">
        <v>1154</v>
      </c>
      <c r="F973" s="66">
        <v>11935</v>
      </c>
      <c r="G973" s="67">
        <v>9.6690406367825721E-2</v>
      </c>
      <c r="H973" s="3">
        <v>2020</v>
      </c>
      <c r="I973" s="13">
        <v>2020</v>
      </c>
    </row>
    <row r="974" spans="1:9" x14ac:dyDescent="0.45">
      <c r="A974" s="9">
        <v>219</v>
      </c>
      <c r="B974" s="9" t="s">
        <v>284</v>
      </c>
      <c r="C974" s="13">
        <v>15.8</v>
      </c>
      <c r="D974" s="13">
        <v>189</v>
      </c>
      <c r="E974" s="13">
        <v>519</v>
      </c>
      <c r="F974" s="13">
        <v>6177</v>
      </c>
      <c r="G974" s="48">
        <v>8.4021369999999998E-2</v>
      </c>
      <c r="H974" s="3">
        <v>2002</v>
      </c>
      <c r="I974" s="13">
        <v>2002</v>
      </c>
    </row>
    <row r="975" spans="1:9" x14ac:dyDescent="0.45">
      <c r="A975" s="9">
        <v>219</v>
      </c>
      <c r="B975" s="9" t="s">
        <v>284</v>
      </c>
      <c r="C975" s="13">
        <v>17.399999999999999</v>
      </c>
      <c r="D975" s="13">
        <v>146</v>
      </c>
      <c r="E975" s="13">
        <v>800</v>
      </c>
      <c r="F975" s="13">
        <v>7975</v>
      </c>
      <c r="G975" s="48">
        <v>0.10031348</v>
      </c>
      <c r="H975" s="3">
        <v>2004</v>
      </c>
      <c r="I975" s="13">
        <v>2004</v>
      </c>
    </row>
    <row r="976" spans="1:9" x14ac:dyDescent="0.45">
      <c r="A976" s="9">
        <v>130</v>
      </c>
      <c r="B976" s="9" t="s">
        <v>285</v>
      </c>
      <c r="C976" s="13">
        <v>14</v>
      </c>
      <c r="D976" s="13">
        <v>189</v>
      </c>
      <c r="E976" s="13">
        <v>405</v>
      </c>
      <c r="F976" s="13">
        <v>5594</v>
      </c>
      <c r="G976" s="48">
        <v>7.2398999000000006E-2</v>
      </c>
      <c r="H976" s="3">
        <v>2000</v>
      </c>
      <c r="I976" s="13">
        <v>2000</v>
      </c>
    </row>
    <row r="977" spans="1:9" x14ac:dyDescent="0.45">
      <c r="A977" s="9">
        <v>130</v>
      </c>
      <c r="B977" s="9" t="s">
        <v>285</v>
      </c>
      <c r="C977" s="13">
        <v>14.3</v>
      </c>
      <c r="D977" s="13">
        <v>253</v>
      </c>
      <c r="E977" s="13">
        <v>182</v>
      </c>
      <c r="F977" s="13">
        <v>2931</v>
      </c>
      <c r="G977" s="48">
        <v>6.2094848000000001E-2</v>
      </c>
      <c r="H977" s="3">
        <v>2002</v>
      </c>
      <c r="I977" s="13">
        <v>2002</v>
      </c>
    </row>
    <row r="978" spans="1:9" x14ac:dyDescent="0.45">
      <c r="A978" s="9">
        <v>130</v>
      </c>
      <c r="B978" s="9" t="s">
        <v>285</v>
      </c>
      <c r="C978" s="13">
        <v>16.7</v>
      </c>
      <c r="D978" s="13">
        <v>191</v>
      </c>
      <c r="E978" s="13">
        <v>546</v>
      </c>
      <c r="F978" s="13">
        <v>7152</v>
      </c>
      <c r="G978" s="48">
        <v>7.6342281879194632E-2</v>
      </c>
      <c r="H978" s="3">
        <v>2004</v>
      </c>
      <c r="I978" s="13">
        <v>2004</v>
      </c>
    </row>
    <row r="979" spans="1:9" x14ac:dyDescent="0.45">
      <c r="A979" s="9">
        <v>130</v>
      </c>
      <c r="B979" s="9" t="s">
        <v>285</v>
      </c>
      <c r="C979" s="13">
        <v>31.3</v>
      </c>
      <c r="D979" s="13">
        <v>217</v>
      </c>
      <c r="E979" s="13">
        <v>431</v>
      </c>
      <c r="F979" s="13">
        <v>8046</v>
      </c>
      <c r="G979" s="48">
        <v>5.356698980860055E-2</v>
      </c>
      <c r="H979" s="3">
        <v>2015</v>
      </c>
      <c r="I979" s="13">
        <v>2015</v>
      </c>
    </row>
    <row r="980" spans="1:9" x14ac:dyDescent="0.45">
      <c r="A980" s="9">
        <v>130</v>
      </c>
      <c r="B980" s="9" t="s">
        <v>285</v>
      </c>
      <c r="C980" s="13">
        <v>41.7</v>
      </c>
      <c r="D980" s="13">
        <v>285</v>
      </c>
      <c r="E980" s="13">
        <v>586</v>
      </c>
      <c r="F980" s="13">
        <v>10758</v>
      </c>
      <c r="G980" s="48">
        <v>5.4471091280907234E-2</v>
      </c>
      <c r="H980" s="3">
        <v>2017</v>
      </c>
      <c r="I980" s="13">
        <v>2017</v>
      </c>
    </row>
    <row r="981" spans="1:9" x14ac:dyDescent="0.45">
      <c r="A981" s="9">
        <v>193</v>
      </c>
      <c r="B981" s="9" t="s">
        <v>286</v>
      </c>
      <c r="C981" s="13">
        <v>9.4</v>
      </c>
      <c r="D981" s="13">
        <v>81</v>
      </c>
      <c r="E981" s="13">
        <v>280</v>
      </c>
      <c r="F981" s="13">
        <v>3432</v>
      </c>
      <c r="G981" s="48">
        <v>8.1585082000000003E-2</v>
      </c>
      <c r="H981" s="3">
        <v>2001</v>
      </c>
      <c r="I981" s="13">
        <v>2001</v>
      </c>
    </row>
    <row r="982" spans="1:9" x14ac:dyDescent="0.45">
      <c r="A982" s="9">
        <v>193</v>
      </c>
      <c r="B982" s="9" t="s">
        <v>286</v>
      </c>
      <c r="C982" s="13">
        <v>10.199999999999999</v>
      </c>
      <c r="D982" s="13">
        <v>105</v>
      </c>
      <c r="E982" s="13">
        <v>456</v>
      </c>
      <c r="F982" s="13">
        <v>4794</v>
      </c>
      <c r="G982" s="48">
        <v>9.5118898623279102E-2</v>
      </c>
      <c r="H982" s="32">
        <v>37754</v>
      </c>
      <c r="I982" s="13">
        <v>2003</v>
      </c>
    </row>
    <row r="983" spans="1:9" x14ac:dyDescent="0.45">
      <c r="A983" s="9">
        <v>193</v>
      </c>
      <c r="B983" s="9" t="s">
        <v>286</v>
      </c>
      <c r="C983" s="13">
        <v>9.9</v>
      </c>
      <c r="D983" s="13">
        <v>107</v>
      </c>
      <c r="E983" s="13">
        <v>467</v>
      </c>
      <c r="F983" s="13">
        <v>4681</v>
      </c>
      <c r="G983" s="48">
        <v>9.9765007477034817E-2</v>
      </c>
      <c r="H983" s="32">
        <v>37873</v>
      </c>
      <c r="I983" s="13">
        <v>2003</v>
      </c>
    </row>
    <row r="984" spans="1:9" x14ac:dyDescent="0.45">
      <c r="A984" s="9">
        <v>193</v>
      </c>
      <c r="B984" s="9" t="s">
        <v>286</v>
      </c>
      <c r="C984" s="13">
        <v>11</v>
      </c>
      <c r="D984" s="13">
        <v>107</v>
      </c>
      <c r="E984" s="13">
        <v>478</v>
      </c>
      <c r="F984" s="13">
        <v>4883</v>
      </c>
      <c r="G984" s="48">
        <v>9.7890640999385617E-2</v>
      </c>
      <c r="H984" s="3">
        <v>2004</v>
      </c>
      <c r="I984" s="13">
        <v>2004</v>
      </c>
    </row>
    <row r="985" spans="1:9" x14ac:dyDescent="0.45">
      <c r="A985" s="9">
        <v>193</v>
      </c>
      <c r="B985" s="9" t="s">
        <v>286</v>
      </c>
      <c r="C985" s="13">
        <v>10.4</v>
      </c>
      <c r="D985" s="13">
        <v>88</v>
      </c>
      <c r="E985" s="13">
        <v>496</v>
      </c>
      <c r="F985" s="13">
        <v>4986</v>
      </c>
      <c r="G985" s="48">
        <v>9.9478539911752914E-2</v>
      </c>
      <c r="H985" s="3">
        <v>2005</v>
      </c>
      <c r="I985" s="13">
        <v>2005</v>
      </c>
    </row>
    <row r="986" spans="1:9" x14ac:dyDescent="0.45">
      <c r="A986" s="9">
        <v>193</v>
      </c>
      <c r="B986" s="9" t="s">
        <v>286</v>
      </c>
      <c r="C986" s="13">
        <v>13</v>
      </c>
      <c r="D986" s="13">
        <v>94</v>
      </c>
      <c r="E986" s="13">
        <v>585</v>
      </c>
      <c r="F986" s="13">
        <v>5871</v>
      </c>
      <c r="G986" s="48">
        <v>9.9642309657639247E-2</v>
      </c>
      <c r="H986" s="3">
        <v>2015</v>
      </c>
      <c r="I986" s="13">
        <v>2015</v>
      </c>
    </row>
    <row r="987" spans="1:9" x14ac:dyDescent="0.45">
      <c r="A987" s="9">
        <v>193</v>
      </c>
      <c r="B987" s="9" t="s">
        <v>286</v>
      </c>
      <c r="C987" s="13">
        <v>14.1</v>
      </c>
      <c r="D987" s="13">
        <v>106</v>
      </c>
      <c r="E987" s="13">
        <v>707</v>
      </c>
      <c r="F987" s="13">
        <v>7228</v>
      </c>
      <c r="G987" s="48">
        <v>9.7814056447149966E-2</v>
      </c>
      <c r="H987" s="3">
        <v>2017</v>
      </c>
      <c r="I987" s="13">
        <v>2017</v>
      </c>
    </row>
    <row r="988" spans="1:9" x14ac:dyDescent="0.45">
      <c r="A988" s="9">
        <v>193</v>
      </c>
      <c r="B988" s="9" t="s">
        <v>286</v>
      </c>
      <c r="C988" s="13">
        <v>14.1</v>
      </c>
      <c r="D988" s="13">
        <v>95</v>
      </c>
      <c r="E988" s="13">
        <v>732</v>
      </c>
      <c r="F988" s="13">
        <v>7341</v>
      </c>
      <c r="G988" s="48">
        <v>9.9713935431140169E-2</v>
      </c>
      <c r="H988" s="3">
        <v>2019</v>
      </c>
      <c r="I988" s="13">
        <v>2019</v>
      </c>
    </row>
    <row r="989" spans="1:9" x14ac:dyDescent="0.45">
      <c r="A989" s="9">
        <v>277</v>
      </c>
      <c r="B989" s="9" t="s">
        <v>287</v>
      </c>
      <c r="C989" s="13">
        <v>34.6</v>
      </c>
      <c r="D989" s="13">
        <v>429</v>
      </c>
      <c r="E989" s="13">
        <v>1331</v>
      </c>
      <c r="F989" s="13">
        <v>12777</v>
      </c>
      <c r="G989" s="48">
        <v>0.10417155826876419</v>
      </c>
      <c r="H989" s="3">
        <v>2003</v>
      </c>
      <c r="I989" s="13">
        <v>2003</v>
      </c>
    </row>
    <row r="990" spans="1:9" x14ac:dyDescent="0.45">
      <c r="A990" s="9">
        <v>142</v>
      </c>
      <c r="B990" s="9" t="s">
        <v>288</v>
      </c>
      <c r="C990" s="13">
        <v>77.7</v>
      </c>
      <c r="D990" s="13">
        <v>508</v>
      </c>
      <c r="E990" s="13">
        <v>397</v>
      </c>
      <c r="F990" s="13">
        <v>8945</v>
      </c>
      <c r="G990" s="48">
        <v>4.4382336500838455E-2</v>
      </c>
      <c r="H990" s="3">
        <v>2000</v>
      </c>
      <c r="I990" s="13">
        <v>2000</v>
      </c>
    </row>
    <row r="991" spans="1:9" x14ac:dyDescent="0.45">
      <c r="A991" s="9">
        <v>142</v>
      </c>
      <c r="B991" s="9" t="s">
        <v>288</v>
      </c>
      <c r="C991" s="13">
        <v>76.2</v>
      </c>
      <c r="D991" s="13">
        <v>573</v>
      </c>
      <c r="E991" s="13">
        <v>384</v>
      </c>
      <c r="F991" s="13">
        <v>8789</v>
      </c>
      <c r="G991" s="48">
        <v>4.3690977358061212E-2</v>
      </c>
      <c r="H991" s="3">
        <v>2002</v>
      </c>
      <c r="I991" s="13">
        <v>2002</v>
      </c>
    </row>
    <row r="992" spans="1:9" x14ac:dyDescent="0.45">
      <c r="A992" s="9">
        <v>142</v>
      </c>
      <c r="B992" s="9" t="s">
        <v>288</v>
      </c>
      <c r="C992" s="13">
        <v>61.9</v>
      </c>
      <c r="D992" s="13">
        <v>391</v>
      </c>
      <c r="E992" s="13">
        <v>460</v>
      </c>
      <c r="F992" s="13">
        <v>9319</v>
      </c>
      <c r="G992" s="48">
        <v>4.9361519476338662E-2</v>
      </c>
      <c r="H992" s="3">
        <v>2004</v>
      </c>
      <c r="I992" s="13">
        <v>2004</v>
      </c>
    </row>
    <row r="993" spans="1:9" x14ac:dyDescent="0.45">
      <c r="A993" s="9">
        <v>143</v>
      </c>
      <c r="B993" s="9" t="s">
        <v>289</v>
      </c>
      <c r="C993" s="13">
        <v>100.6</v>
      </c>
      <c r="D993" s="13">
        <v>653</v>
      </c>
      <c r="E993" s="13">
        <v>341</v>
      </c>
      <c r="F993" s="13">
        <v>10893</v>
      </c>
      <c r="G993" s="48">
        <v>3.1304507481869089E-2</v>
      </c>
      <c r="H993" s="3">
        <v>2000</v>
      </c>
      <c r="I993" s="13">
        <v>2000</v>
      </c>
    </row>
    <row r="994" spans="1:9" x14ac:dyDescent="0.45">
      <c r="A994" s="9">
        <v>143</v>
      </c>
      <c r="B994" s="9" t="s">
        <v>289</v>
      </c>
      <c r="C994" s="13">
        <v>108.4</v>
      </c>
      <c r="D994" s="13">
        <v>733</v>
      </c>
      <c r="E994" s="13">
        <v>352</v>
      </c>
      <c r="F994" s="13">
        <v>12313</v>
      </c>
      <c r="G994" s="48">
        <v>2.8587671566636889E-2</v>
      </c>
      <c r="H994" s="3">
        <v>2002</v>
      </c>
      <c r="I994" s="13">
        <v>2002</v>
      </c>
    </row>
    <row r="995" spans="1:9" x14ac:dyDescent="0.45">
      <c r="A995" s="9">
        <v>143</v>
      </c>
      <c r="B995" s="9" t="s">
        <v>289</v>
      </c>
      <c r="C995" s="13">
        <v>69.900000000000006</v>
      </c>
      <c r="D995" s="13">
        <v>432</v>
      </c>
      <c r="E995" s="13">
        <v>335</v>
      </c>
      <c r="F995" s="13">
        <v>9609</v>
      </c>
      <c r="G995" s="48">
        <v>3.4863149131023001E-2</v>
      </c>
      <c r="H995" s="3">
        <v>2004</v>
      </c>
      <c r="I995" s="13">
        <v>2004</v>
      </c>
    </row>
    <row r="996" spans="1:9" x14ac:dyDescent="0.45">
      <c r="A996" s="9">
        <v>73</v>
      </c>
      <c r="B996" s="9" t="s">
        <v>290</v>
      </c>
      <c r="C996" s="13">
        <v>39.5</v>
      </c>
      <c r="D996" s="13">
        <v>355</v>
      </c>
      <c r="E996" s="13">
        <v>887</v>
      </c>
      <c r="F996" s="13">
        <v>10984</v>
      </c>
      <c r="G996" s="48">
        <v>8.0753823743627093E-2</v>
      </c>
      <c r="H996" s="3">
        <v>1997</v>
      </c>
      <c r="I996" s="13">
        <v>1997</v>
      </c>
    </row>
    <row r="997" spans="1:9" x14ac:dyDescent="0.45">
      <c r="A997" s="9">
        <v>73</v>
      </c>
      <c r="B997" s="9" t="s">
        <v>290</v>
      </c>
      <c r="C997" s="13">
        <v>36.700000000000003</v>
      </c>
      <c r="D997" s="13">
        <v>268</v>
      </c>
      <c r="E997" s="13">
        <v>799</v>
      </c>
      <c r="F997" s="13">
        <v>8901</v>
      </c>
      <c r="G997" s="48">
        <v>8.9765194921918881E-2</v>
      </c>
      <c r="H997" s="3">
        <v>1999</v>
      </c>
      <c r="I997" s="13">
        <v>1999</v>
      </c>
    </row>
    <row r="998" spans="1:9" x14ac:dyDescent="0.45">
      <c r="A998" s="9">
        <v>73</v>
      </c>
      <c r="B998" s="9" t="s">
        <v>290</v>
      </c>
      <c r="C998" s="13">
        <v>37.6</v>
      </c>
      <c r="D998" s="13">
        <v>242</v>
      </c>
      <c r="E998" s="13">
        <v>983</v>
      </c>
      <c r="F998" s="13">
        <v>11605</v>
      </c>
      <c r="G998" s="48">
        <v>8.4704868591124513E-2</v>
      </c>
      <c r="H998" s="3">
        <v>2001</v>
      </c>
      <c r="I998" s="13">
        <v>2001</v>
      </c>
    </row>
    <row r="999" spans="1:9" x14ac:dyDescent="0.45">
      <c r="A999" s="9">
        <v>73</v>
      </c>
      <c r="B999" s="9" t="s">
        <v>290</v>
      </c>
      <c r="C999" s="13">
        <v>38.6</v>
      </c>
      <c r="D999" s="13">
        <v>301</v>
      </c>
      <c r="E999" s="13">
        <v>1744</v>
      </c>
      <c r="F999" s="13">
        <v>16234</v>
      </c>
      <c r="G999" s="48">
        <v>0.10742885302451645</v>
      </c>
      <c r="H999" s="3">
        <v>2003</v>
      </c>
      <c r="I999" s="13">
        <v>2003</v>
      </c>
    </row>
    <row r="1000" spans="1:9" x14ac:dyDescent="0.45">
      <c r="A1000" s="9">
        <v>99</v>
      </c>
      <c r="B1000" s="9" t="s">
        <v>291</v>
      </c>
      <c r="C1000" s="13">
        <v>24.9</v>
      </c>
      <c r="D1000" s="13">
        <v>207</v>
      </c>
      <c r="E1000" s="13">
        <v>561</v>
      </c>
      <c r="F1000" s="13">
        <v>6848</v>
      </c>
      <c r="G1000" s="48">
        <v>8.1921728971962621E-2</v>
      </c>
      <c r="H1000" s="3">
        <v>1998</v>
      </c>
      <c r="I1000" s="13">
        <v>1998</v>
      </c>
    </row>
    <row r="1001" spans="1:9" x14ac:dyDescent="0.45">
      <c r="A1001" s="9">
        <v>99</v>
      </c>
      <c r="B1001" s="9" t="s">
        <v>291</v>
      </c>
      <c r="C1001" s="13">
        <v>28.2</v>
      </c>
      <c r="D1001" s="13">
        <v>242</v>
      </c>
      <c r="E1001" s="13">
        <v>1299</v>
      </c>
      <c r="F1001" s="13">
        <v>12926</v>
      </c>
      <c r="G1001" s="48">
        <v>0.10049512610242921</v>
      </c>
      <c r="H1001" s="3">
        <v>2000</v>
      </c>
      <c r="I1001" s="13">
        <v>2000</v>
      </c>
    </row>
    <row r="1002" spans="1:9" x14ac:dyDescent="0.45">
      <c r="A1002" s="9">
        <v>99</v>
      </c>
      <c r="B1002" s="9" t="s">
        <v>291</v>
      </c>
      <c r="C1002" s="13">
        <v>27.1</v>
      </c>
      <c r="D1002" s="13">
        <v>228</v>
      </c>
      <c r="E1002" s="13">
        <v>1322</v>
      </c>
      <c r="F1002" s="13">
        <v>13624</v>
      </c>
      <c r="G1002" s="48">
        <v>9.703464474456841E-2</v>
      </c>
      <c r="H1002" s="3">
        <v>2002</v>
      </c>
      <c r="I1002" s="13">
        <v>2002</v>
      </c>
    </row>
    <row r="1003" spans="1:9" x14ac:dyDescent="0.45">
      <c r="A1003" s="9">
        <v>99</v>
      </c>
      <c r="B1003" s="9" t="s">
        <v>291</v>
      </c>
      <c r="C1003" s="13">
        <v>30.1</v>
      </c>
      <c r="D1003" s="13">
        <v>235</v>
      </c>
      <c r="E1003" s="13">
        <v>1194</v>
      </c>
      <c r="F1003" s="13">
        <v>13406</v>
      </c>
      <c r="G1003" s="48">
        <v>8.9064597941220347E-2</v>
      </c>
      <c r="H1003" s="3">
        <v>2004</v>
      </c>
      <c r="I1003" s="13">
        <v>2004</v>
      </c>
    </row>
    <row r="1004" spans="1:9" x14ac:dyDescent="0.45">
      <c r="A1004" s="9">
        <v>99</v>
      </c>
      <c r="B1004" s="9" t="s">
        <v>291</v>
      </c>
      <c r="C1004" s="13">
        <v>35</v>
      </c>
      <c r="D1004" s="13">
        <v>286</v>
      </c>
      <c r="E1004" s="13">
        <v>1541</v>
      </c>
      <c r="F1004" s="13">
        <v>14939</v>
      </c>
      <c r="G1004" s="48">
        <v>0.10315282147399424</v>
      </c>
      <c r="H1004" s="3">
        <v>2017</v>
      </c>
      <c r="I1004" s="13">
        <v>2017</v>
      </c>
    </row>
    <row r="1005" spans="1:9" x14ac:dyDescent="0.45">
      <c r="A1005" s="9">
        <v>99</v>
      </c>
      <c r="B1005" s="9" t="s">
        <v>291</v>
      </c>
      <c r="C1005" s="13">
        <v>32.700000000000003</v>
      </c>
      <c r="D1005" s="13">
        <v>278</v>
      </c>
      <c r="E1005" s="13">
        <v>1412</v>
      </c>
      <c r="F1005" s="13">
        <v>13573</v>
      </c>
      <c r="G1005" s="48">
        <v>0.10403005967730053</v>
      </c>
      <c r="H1005" s="3">
        <v>2019</v>
      </c>
      <c r="I1005" s="13">
        <v>2019</v>
      </c>
    </row>
    <row r="1006" spans="1:9" x14ac:dyDescent="0.45">
      <c r="A1006" s="9">
        <v>176</v>
      </c>
      <c r="B1006" s="9" t="s">
        <v>292</v>
      </c>
      <c r="C1006" s="13">
        <v>49.1</v>
      </c>
      <c r="D1006" s="13">
        <v>384</v>
      </c>
      <c r="E1006" s="13">
        <v>414</v>
      </c>
      <c r="F1006" s="13">
        <v>9114</v>
      </c>
      <c r="G1006" s="48">
        <v>4.5424621461487819E-2</v>
      </c>
      <c r="H1006" s="3">
        <v>2000</v>
      </c>
      <c r="I1006" s="13">
        <v>2000</v>
      </c>
    </row>
    <row r="1007" spans="1:9" x14ac:dyDescent="0.45">
      <c r="A1007" s="9">
        <v>176</v>
      </c>
      <c r="B1007" s="9" t="s">
        <v>292</v>
      </c>
      <c r="C1007" s="13">
        <v>56.5</v>
      </c>
      <c r="D1007" s="13">
        <v>388</v>
      </c>
      <c r="E1007" s="13">
        <v>530</v>
      </c>
      <c r="F1007" s="13">
        <v>11835</v>
      </c>
      <c r="G1007" s="48">
        <v>4.4782425010561892E-2</v>
      </c>
      <c r="H1007" s="3">
        <v>2002</v>
      </c>
      <c r="I1007" s="13">
        <v>2002</v>
      </c>
    </row>
    <row r="1008" spans="1:9" x14ac:dyDescent="0.45">
      <c r="A1008" s="9">
        <v>176</v>
      </c>
      <c r="B1008" s="9" t="s">
        <v>292</v>
      </c>
      <c r="C1008" s="13">
        <v>63.6</v>
      </c>
      <c r="D1008" s="13">
        <v>419</v>
      </c>
      <c r="E1008" s="13">
        <v>311</v>
      </c>
      <c r="F1008" s="13">
        <v>8038</v>
      </c>
      <c r="G1008" s="48">
        <v>3.8691216720577258E-2</v>
      </c>
      <c r="H1008" s="3">
        <v>2004</v>
      </c>
      <c r="I1008" s="13">
        <v>2004</v>
      </c>
    </row>
    <row r="1009" spans="1:9" x14ac:dyDescent="0.45">
      <c r="A1009" s="9">
        <v>210</v>
      </c>
      <c r="B1009" s="9" t="s">
        <v>293</v>
      </c>
      <c r="C1009" s="13">
        <v>15.7</v>
      </c>
      <c r="D1009" s="13">
        <v>132</v>
      </c>
      <c r="E1009" s="13">
        <v>827</v>
      </c>
      <c r="F1009" s="13">
        <v>9011</v>
      </c>
      <c r="G1009" s="48">
        <v>9.1776717345466649E-2</v>
      </c>
      <c r="H1009" s="3">
        <v>2001</v>
      </c>
      <c r="I1009" s="13">
        <v>2001</v>
      </c>
    </row>
    <row r="1010" spans="1:9" x14ac:dyDescent="0.45">
      <c r="A1010" s="9">
        <v>210</v>
      </c>
      <c r="B1010" s="9" t="s">
        <v>293</v>
      </c>
      <c r="C1010" s="13">
        <v>18.3</v>
      </c>
      <c r="D1010" s="13">
        <v>141</v>
      </c>
      <c r="E1010" s="13">
        <v>904</v>
      </c>
      <c r="F1010" s="13">
        <v>9164</v>
      </c>
      <c r="G1010" s="48">
        <v>9.8646879092099515E-2</v>
      </c>
      <c r="H1010" s="3">
        <v>2002</v>
      </c>
      <c r="I1010" s="13">
        <v>2002</v>
      </c>
    </row>
    <row r="1011" spans="1:9" x14ac:dyDescent="0.45">
      <c r="A1011" s="9">
        <v>210</v>
      </c>
      <c r="B1011" s="9" t="s">
        <v>293</v>
      </c>
      <c r="C1011" s="13">
        <v>18</v>
      </c>
      <c r="D1011" s="13">
        <v>163</v>
      </c>
      <c r="E1011" s="13">
        <v>957</v>
      </c>
      <c r="F1011" s="13">
        <v>9470</v>
      </c>
      <c r="G1011" s="48">
        <v>0.1010559662090813</v>
      </c>
      <c r="H1011" s="3">
        <v>2003</v>
      </c>
      <c r="I1011" s="13">
        <v>2003</v>
      </c>
    </row>
    <row r="1012" spans="1:9" x14ac:dyDescent="0.45">
      <c r="A1012" s="9">
        <v>210</v>
      </c>
      <c r="B1012" s="9" t="s">
        <v>293</v>
      </c>
      <c r="C1012" s="13">
        <v>18.600000000000001</v>
      </c>
      <c r="D1012" s="13">
        <v>143</v>
      </c>
      <c r="E1012" s="13">
        <v>843</v>
      </c>
      <c r="F1012" s="13">
        <v>8649</v>
      </c>
      <c r="G1012" s="48">
        <v>9.7467915365938254E-2</v>
      </c>
      <c r="H1012" s="3">
        <v>2015</v>
      </c>
      <c r="I1012" s="13">
        <v>2015</v>
      </c>
    </row>
    <row r="1013" spans="1:9" x14ac:dyDescent="0.45">
      <c r="A1013" s="9">
        <v>210</v>
      </c>
      <c r="B1013" s="9" t="s">
        <v>293</v>
      </c>
      <c r="C1013" s="13">
        <v>23.6</v>
      </c>
      <c r="D1013" s="13">
        <v>229</v>
      </c>
      <c r="E1013" s="13">
        <v>1293</v>
      </c>
      <c r="F1013" s="13">
        <v>13447</v>
      </c>
      <c r="G1013" s="48">
        <v>9.6155276269799958E-2</v>
      </c>
      <c r="H1013" s="3">
        <v>2017</v>
      </c>
      <c r="I1013" s="13">
        <v>2017</v>
      </c>
    </row>
    <row r="1014" spans="1:9" x14ac:dyDescent="0.45">
      <c r="A1014" s="9">
        <v>210</v>
      </c>
      <c r="B1014" s="9" t="s">
        <v>293</v>
      </c>
      <c r="C1014" s="13">
        <v>19.8</v>
      </c>
      <c r="D1014" s="13">
        <v>178</v>
      </c>
      <c r="E1014" s="13">
        <v>1055</v>
      </c>
      <c r="F1014" s="13">
        <v>11231</v>
      </c>
      <c r="G1014" s="48">
        <v>9.3936425963850059E-2</v>
      </c>
      <c r="H1014" s="3">
        <v>2019</v>
      </c>
      <c r="I1014" s="13">
        <v>2019</v>
      </c>
    </row>
    <row r="1015" spans="1:9" x14ac:dyDescent="0.45">
      <c r="A1015" s="9">
        <v>26</v>
      </c>
      <c r="B1015" s="9" t="s">
        <v>294</v>
      </c>
      <c r="C1015" s="13">
        <v>62.9</v>
      </c>
      <c r="D1015" s="13">
        <v>413</v>
      </c>
      <c r="E1015" s="13">
        <v>368</v>
      </c>
      <c r="F1015" s="13">
        <v>9427</v>
      </c>
      <c r="G1015" s="48">
        <v>3.9036809165163888E-2</v>
      </c>
      <c r="H1015" s="3">
        <v>1996</v>
      </c>
      <c r="I1015" s="13">
        <v>1996</v>
      </c>
    </row>
    <row r="1016" spans="1:9" x14ac:dyDescent="0.45">
      <c r="A1016" s="9">
        <v>26</v>
      </c>
      <c r="B1016" s="9" t="s">
        <v>294</v>
      </c>
      <c r="C1016" s="13">
        <v>68.5</v>
      </c>
      <c r="D1016" s="13">
        <v>444</v>
      </c>
      <c r="E1016" s="13">
        <v>419</v>
      </c>
      <c r="F1016" s="13">
        <v>10084</v>
      </c>
      <c r="G1016" s="48">
        <v>4.1550971836572789E-2</v>
      </c>
      <c r="H1016" s="3">
        <v>1998</v>
      </c>
      <c r="I1016" s="13">
        <v>1998</v>
      </c>
    </row>
    <row r="1017" spans="1:9" x14ac:dyDescent="0.45">
      <c r="A1017" s="9">
        <v>26</v>
      </c>
      <c r="B1017" s="9" t="s">
        <v>294</v>
      </c>
      <c r="C1017" s="13">
        <v>69.900000000000006</v>
      </c>
      <c r="D1017" s="13">
        <v>456</v>
      </c>
      <c r="E1017" s="13">
        <v>262</v>
      </c>
      <c r="F1017" s="13">
        <v>7624</v>
      </c>
      <c r="G1017" s="48">
        <v>3.4365162644281216E-2</v>
      </c>
      <c r="H1017" s="3">
        <v>2000</v>
      </c>
      <c r="I1017" s="13">
        <v>2000</v>
      </c>
    </row>
    <row r="1018" spans="1:9" x14ac:dyDescent="0.45">
      <c r="A1018" s="9">
        <v>26</v>
      </c>
      <c r="B1018" s="9" t="s">
        <v>294</v>
      </c>
      <c r="C1018" s="13">
        <v>88.1</v>
      </c>
      <c r="D1018" s="13">
        <v>570</v>
      </c>
      <c r="E1018" s="13">
        <v>432</v>
      </c>
      <c r="F1018" s="13">
        <v>12687</v>
      </c>
      <c r="G1018" s="48">
        <v>3.405060297942776E-2</v>
      </c>
      <c r="H1018" s="3">
        <v>2002</v>
      </c>
      <c r="I1018" s="13">
        <v>2002</v>
      </c>
    </row>
    <row r="1019" spans="1:9" x14ac:dyDescent="0.45">
      <c r="A1019" s="9">
        <v>26</v>
      </c>
      <c r="B1019" s="9" t="s">
        <v>294</v>
      </c>
      <c r="C1019" s="13">
        <v>82</v>
      </c>
      <c r="D1019" s="13">
        <v>539</v>
      </c>
      <c r="E1019" s="13">
        <v>439</v>
      </c>
      <c r="F1019" s="13">
        <v>12514</v>
      </c>
      <c r="G1019" s="48">
        <v>3.5080709605242129E-2</v>
      </c>
      <c r="H1019" s="32">
        <v>37861</v>
      </c>
      <c r="I1019" s="13">
        <v>2003</v>
      </c>
    </row>
    <row r="1020" spans="1:9" x14ac:dyDescent="0.45">
      <c r="A1020" s="9">
        <v>26</v>
      </c>
      <c r="B1020" s="9" t="s">
        <v>294</v>
      </c>
      <c r="C1020" s="13">
        <v>92.8</v>
      </c>
      <c r="D1020" s="13">
        <v>623</v>
      </c>
      <c r="E1020" s="13">
        <v>426</v>
      </c>
      <c r="F1020" s="13">
        <v>12398</v>
      </c>
      <c r="G1020" s="48">
        <v>3.4360380706565573E-2</v>
      </c>
      <c r="H1020" s="32">
        <v>37959</v>
      </c>
      <c r="I1020" s="13">
        <v>2003</v>
      </c>
    </row>
    <row r="1021" spans="1:9" x14ac:dyDescent="0.45">
      <c r="A1021" s="9">
        <v>26</v>
      </c>
      <c r="B1021" s="9" t="s">
        <v>294</v>
      </c>
      <c r="C1021" s="13">
        <v>89.1</v>
      </c>
      <c r="D1021" s="13">
        <v>601</v>
      </c>
      <c r="E1021" s="13">
        <v>466</v>
      </c>
      <c r="F1021" s="13">
        <v>13465</v>
      </c>
      <c r="G1021" s="48">
        <v>3.4608243594504269E-2</v>
      </c>
      <c r="H1021" s="3">
        <v>2004</v>
      </c>
      <c r="I1021" s="13">
        <v>2004</v>
      </c>
    </row>
    <row r="1022" spans="1:9" x14ac:dyDescent="0.45">
      <c r="A1022" s="9">
        <v>306</v>
      </c>
      <c r="B1022" s="9" t="s">
        <v>295</v>
      </c>
      <c r="C1022" s="13">
        <v>19.2</v>
      </c>
      <c r="D1022" s="13">
        <v>150</v>
      </c>
      <c r="E1022" s="13">
        <v>851</v>
      </c>
      <c r="F1022" s="13">
        <v>8325</v>
      </c>
      <c r="G1022" s="48">
        <v>0.102222222</v>
      </c>
      <c r="H1022" s="3">
        <v>2004</v>
      </c>
      <c r="I1022" s="13">
        <v>2004</v>
      </c>
    </row>
    <row r="1023" spans="1:9" x14ac:dyDescent="0.45">
      <c r="A1023" s="9">
        <v>306</v>
      </c>
      <c r="B1023" s="9" t="s">
        <v>295</v>
      </c>
      <c r="C1023" s="13">
        <v>19.2</v>
      </c>
      <c r="D1023" s="13">
        <v>126</v>
      </c>
      <c r="E1023" s="13">
        <v>1104</v>
      </c>
      <c r="F1023" s="13">
        <v>10683</v>
      </c>
      <c r="G1023" s="48">
        <v>0.10334175800000001</v>
      </c>
      <c r="H1023" s="3">
        <v>2005</v>
      </c>
      <c r="I1023" s="13">
        <v>2005</v>
      </c>
    </row>
    <row r="1024" spans="1:9" x14ac:dyDescent="0.45">
      <c r="A1024" s="9">
        <v>306</v>
      </c>
      <c r="B1024" s="9" t="s">
        <v>295</v>
      </c>
      <c r="C1024" s="13">
        <v>19.2</v>
      </c>
      <c r="D1024" s="13">
        <v>156</v>
      </c>
      <c r="E1024" s="13">
        <v>970</v>
      </c>
      <c r="F1024" s="13">
        <v>9583</v>
      </c>
      <c r="G1024" s="48">
        <v>0.101220912</v>
      </c>
      <c r="H1024" s="3">
        <v>2016</v>
      </c>
      <c r="I1024" s="13">
        <v>2016</v>
      </c>
    </row>
    <row r="1025" spans="1:9" x14ac:dyDescent="0.45">
      <c r="A1025" s="9">
        <v>306</v>
      </c>
      <c r="B1025" s="9" t="s">
        <v>295</v>
      </c>
      <c r="C1025" s="13">
        <v>19.600000000000001</v>
      </c>
      <c r="D1025" s="13">
        <v>150</v>
      </c>
      <c r="E1025" s="13">
        <v>782</v>
      </c>
      <c r="F1025" s="13">
        <v>8368</v>
      </c>
      <c r="G1025" s="48">
        <v>9.3451243000000003E-2</v>
      </c>
      <c r="H1025" s="3">
        <v>2018</v>
      </c>
      <c r="I1025" s="13">
        <v>2018</v>
      </c>
    </row>
    <row r="1026" spans="1:9" x14ac:dyDescent="0.45">
      <c r="A1026" s="9">
        <v>232</v>
      </c>
      <c r="B1026" s="9" t="s">
        <v>296</v>
      </c>
      <c r="C1026" s="13">
        <v>40.799999999999997</v>
      </c>
      <c r="D1026" s="13">
        <v>341</v>
      </c>
      <c r="E1026" s="13">
        <v>1228</v>
      </c>
      <c r="F1026" s="13">
        <v>13315</v>
      </c>
      <c r="G1026" s="48">
        <v>9.2226811866316191E-2</v>
      </c>
      <c r="H1026" s="3">
        <v>2002</v>
      </c>
      <c r="I1026" s="13">
        <v>2002</v>
      </c>
    </row>
    <row r="1027" spans="1:9" x14ac:dyDescent="0.45">
      <c r="A1027" s="9">
        <v>232</v>
      </c>
      <c r="B1027" s="9" t="s">
        <v>296</v>
      </c>
      <c r="C1027" s="13">
        <v>45.5</v>
      </c>
      <c r="D1027" s="13">
        <v>408</v>
      </c>
      <c r="E1027" s="13">
        <v>1537</v>
      </c>
      <c r="F1027" s="13">
        <v>15443</v>
      </c>
      <c r="G1027" s="48">
        <v>9.952729391957521E-2</v>
      </c>
      <c r="H1027" s="3">
        <v>2004</v>
      </c>
      <c r="I1027" s="13">
        <v>2004</v>
      </c>
    </row>
    <row r="1028" spans="1:9" x14ac:dyDescent="0.45">
      <c r="A1028" s="9">
        <v>232</v>
      </c>
      <c r="B1028" s="9" t="s">
        <v>296</v>
      </c>
      <c r="C1028" s="13">
        <v>35.6</v>
      </c>
      <c r="D1028" s="13">
        <v>368</v>
      </c>
      <c r="E1028" s="13">
        <v>1843</v>
      </c>
      <c r="F1028" s="13">
        <v>17402</v>
      </c>
      <c r="G1028" s="48">
        <v>0.10590736696931387</v>
      </c>
      <c r="H1028" s="3">
        <v>2015</v>
      </c>
      <c r="I1028" s="13">
        <v>2015</v>
      </c>
    </row>
    <row r="1029" spans="1:9" x14ac:dyDescent="0.45">
      <c r="A1029" s="9">
        <v>232</v>
      </c>
      <c r="B1029" s="9" t="s">
        <v>296</v>
      </c>
      <c r="C1029" s="13">
        <v>44.4</v>
      </c>
      <c r="D1029" s="13">
        <v>382</v>
      </c>
      <c r="E1029" s="13">
        <v>2083</v>
      </c>
      <c r="F1029" s="13">
        <v>18468</v>
      </c>
      <c r="G1029" s="48">
        <v>0.1127896902750704</v>
      </c>
      <c r="H1029" s="3">
        <v>2017</v>
      </c>
      <c r="I1029" s="13">
        <v>2017</v>
      </c>
    </row>
    <row r="1030" spans="1:9" x14ac:dyDescent="0.45">
      <c r="A1030" s="9">
        <v>232</v>
      </c>
      <c r="B1030" s="9" t="s">
        <v>296</v>
      </c>
      <c r="C1030" s="13">
        <v>45.8</v>
      </c>
      <c r="D1030" s="13">
        <v>511</v>
      </c>
      <c r="E1030" s="13">
        <v>1662</v>
      </c>
      <c r="F1030" s="13">
        <v>15008</v>
      </c>
      <c r="G1030" s="48">
        <v>0.1107409381663113</v>
      </c>
      <c r="H1030" s="3">
        <v>2019</v>
      </c>
      <c r="I1030" s="13">
        <v>2019</v>
      </c>
    </row>
    <row r="1031" spans="1:9" x14ac:dyDescent="0.45">
      <c r="A1031" s="9">
        <v>233</v>
      </c>
      <c r="B1031" s="9" t="s">
        <v>297</v>
      </c>
      <c r="C1031" s="13">
        <v>21</v>
      </c>
      <c r="D1031" s="13">
        <v>205</v>
      </c>
      <c r="E1031" s="13">
        <v>734</v>
      </c>
      <c r="F1031" s="13">
        <v>8360</v>
      </c>
      <c r="G1031" s="48">
        <v>8.779904306220096E-2</v>
      </c>
      <c r="H1031" s="3">
        <v>2002</v>
      </c>
      <c r="I1031" s="13">
        <v>2002</v>
      </c>
    </row>
    <row r="1032" spans="1:9" x14ac:dyDescent="0.45">
      <c r="A1032" s="9">
        <v>233</v>
      </c>
      <c r="B1032" s="9" t="s">
        <v>297</v>
      </c>
      <c r="C1032" s="13">
        <v>23.1</v>
      </c>
      <c r="D1032" s="13">
        <v>187</v>
      </c>
      <c r="E1032" s="13">
        <v>629</v>
      </c>
      <c r="F1032" s="13">
        <v>7300</v>
      </c>
      <c r="G1032" s="48">
        <v>8.616438356164384E-2</v>
      </c>
      <c r="H1032" s="3">
        <v>2004</v>
      </c>
      <c r="I1032" s="13">
        <v>2004</v>
      </c>
    </row>
    <row r="1033" spans="1:9" x14ac:dyDescent="0.45">
      <c r="A1033" s="9">
        <v>233</v>
      </c>
      <c r="B1033" s="9" t="s">
        <v>297</v>
      </c>
      <c r="C1033" s="13">
        <v>23.6</v>
      </c>
      <c r="D1033" s="13">
        <v>184</v>
      </c>
      <c r="E1033" s="13">
        <v>721</v>
      </c>
      <c r="F1033" s="13">
        <v>7843</v>
      </c>
      <c r="G1033" s="48">
        <v>9.1929108759403286E-2</v>
      </c>
      <c r="H1033" s="3">
        <v>2015</v>
      </c>
      <c r="I1033" s="13">
        <v>2015</v>
      </c>
    </row>
    <row r="1034" spans="1:9" x14ac:dyDescent="0.45">
      <c r="A1034" s="9">
        <v>233</v>
      </c>
      <c r="B1034" s="9" t="s">
        <v>297</v>
      </c>
      <c r="C1034" s="13">
        <v>25</v>
      </c>
      <c r="D1034" s="13">
        <v>228</v>
      </c>
      <c r="E1034" s="13">
        <v>1175</v>
      </c>
      <c r="F1034" s="13">
        <v>11646</v>
      </c>
      <c r="G1034" s="48">
        <v>0.1008930104756998</v>
      </c>
      <c r="H1034" s="3">
        <v>2017</v>
      </c>
      <c r="I1034" s="13">
        <v>2017</v>
      </c>
    </row>
    <row r="1035" spans="1:9" x14ac:dyDescent="0.45">
      <c r="A1035" s="9">
        <v>233</v>
      </c>
      <c r="B1035" s="9" t="s">
        <v>297</v>
      </c>
      <c r="C1035" s="13">
        <v>24.3</v>
      </c>
      <c r="D1035" s="13">
        <v>196</v>
      </c>
      <c r="E1035" s="13">
        <v>1081</v>
      </c>
      <c r="F1035" s="13">
        <v>11092</v>
      </c>
      <c r="G1035" s="48">
        <v>9.7457627118644072E-2</v>
      </c>
      <c r="H1035" s="3">
        <v>2019</v>
      </c>
      <c r="I1035" s="13">
        <v>2019</v>
      </c>
    </row>
    <row r="1036" spans="1:9" x14ac:dyDescent="0.45">
      <c r="A1036" s="9">
        <v>61</v>
      </c>
      <c r="B1036" s="9" t="s">
        <v>298</v>
      </c>
      <c r="C1036" s="13">
        <v>33.9</v>
      </c>
      <c r="D1036" s="13">
        <v>224</v>
      </c>
      <c r="E1036" s="13">
        <v>834</v>
      </c>
      <c r="F1036" s="13">
        <v>10781</v>
      </c>
      <c r="G1036" s="48">
        <v>7.7358315555143303E-2</v>
      </c>
      <c r="H1036" s="3">
        <v>1995</v>
      </c>
      <c r="I1036" s="13">
        <v>1995</v>
      </c>
    </row>
    <row r="1037" spans="1:9" x14ac:dyDescent="0.45">
      <c r="A1037" s="9">
        <v>61</v>
      </c>
      <c r="B1037" s="9" t="s">
        <v>298</v>
      </c>
      <c r="C1037" s="13">
        <v>38.5</v>
      </c>
      <c r="D1037" s="13">
        <v>306</v>
      </c>
      <c r="E1037" s="13">
        <v>975</v>
      </c>
      <c r="F1037" s="13">
        <v>12665</v>
      </c>
      <c r="G1037" s="48">
        <v>7.6983813659692063E-2</v>
      </c>
      <c r="H1037" s="3">
        <v>1997</v>
      </c>
      <c r="I1037" s="13">
        <v>1997</v>
      </c>
    </row>
    <row r="1038" spans="1:9" x14ac:dyDescent="0.45">
      <c r="A1038" s="9">
        <v>61</v>
      </c>
      <c r="B1038" s="9" t="s">
        <v>298</v>
      </c>
      <c r="C1038" s="13">
        <v>33.200000000000003</v>
      </c>
      <c r="D1038" s="13">
        <v>248</v>
      </c>
      <c r="E1038" s="13">
        <v>814</v>
      </c>
      <c r="F1038" s="13">
        <v>10822</v>
      </c>
      <c r="G1038" s="48">
        <v>7.5217150249491771E-2</v>
      </c>
      <c r="H1038" s="3">
        <v>1999</v>
      </c>
      <c r="I1038" s="13">
        <v>1999</v>
      </c>
    </row>
    <row r="1039" spans="1:9" x14ac:dyDescent="0.45">
      <c r="A1039" s="9">
        <v>104</v>
      </c>
      <c r="B1039" s="9" t="s">
        <v>299</v>
      </c>
      <c r="C1039" s="13">
        <v>18.3</v>
      </c>
      <c r="D1039" s="13">
        <v>126</v>
      </c>
      <c r="E1039" s="13">
        <v>634</v>
      </c>
      <c r="F1039" s="13">
        <v>7948</v>
      </c>
      <c r="G1039" s="48">
        <v>7.9768495218923E-2</v>
      </c>
      <c r="H1039" s="3">
        <v>2003</v>
      </c>
      <c r="I1039" s="13">
        <v>2003</v>
      </c>
    </row>
    <row r="1040" spans="1:9" x14ac:dyDescent="0.45">
      <c r="A1040" s="9">
        <v>276</v>
      </c>
      <c r="B1040" s="9" t="s">
        <v>300</v>
      </c>
      <c r="C1040" s="13">
        <v>55.7</v>
      </c>
      <c r="D1040" s="13">
        <v>360</v>
      </c>
      <c r="E1040" s="13">
        <v>669</v>
      </c>
      <c r="F1040" s="13">
        <v>11493</v>
      </c>
      <c r="G1040" s="48">
        <v>5.8209344818585224E-2</v>
      </c>
      <c r="H1040" s="3">
        <v>2003</v>
      </c>
      <c r="I1040" s="13">
        <v>2003</v>
      </c>
    </row>
    <row r="1041" spans="1:9" x14ac:dyDescent="0.45">
      <c r="A1041" s="9">
        <v>87</v>
      </c>
      <c r="B1041" s="9" t="s">
        <v>301</v>
      </c>
      <c r="C1041" s="13">
        <v>90.4</v>
      </c>
      <c r="D1041" s="13">
        <v>593</v>
      </c>
      <c r="E1041" s="13">
        <v>444</v>
      </c>
      <c r="F1041" s="13">
        <v>9562</v>
      </c>
      <c r="G1041" s="48">
        <v>4.643380046015478E-2</v>
      </c>
      <c r="H1041" s="3">
        <v>1998</v>
      </c>
      <c r="I1041" s="13">
        <v>1998</v>
      </c>
    </row>
    <row r="1042" spans="1:9" x14ac:dyDescent="0.45">
      <c r="A1042" s="9">
        <v>87</v>
      </c>
      <c r="B1042" s="9" t="s">
        <v>301</v>
      </c>
      <c r="C1042" s="13">
        <v>88.2</v>
      </c>
      <c r="D1042" s="13">
        <v>575</v>
      </c>
      <c r="E1042" s="13">
        <v>385</v>
      </c>
      <c r="F1042" s="13">
        <v>7847</v>
      </c>
      <c r="G1042" s="48">
        <v>4.906333630686887E-2</v>
      </c>
      <c r="H1042" s="3">
        <v>2000</v>
      </c>
      <c r="I1042" s="13">
        <v>2000</v>
      </c>
    </row>
    <row r="1043" spans="1:9" x14ac:dyDescent="0.45">
      <c r="A1043" s="9">
        <v>87</v>
      </c>
      <c r="B1043" s="9" t="s">
        <v>301</v>
      </c>
      <c r="C1043" s="13">
        <v>107</v>
      </c>
      <c r="D1043" s="13">
        <v>813</v>
      </c>
      <c r="E1043" s="13">
        <v>237</v>
      </c>
      <c r="F1043" s="13">
        <v>5422</v>
      </c>
      <c r="G1043" s="48">
        <v>4.371080781999262E-2</v>
      </c>
      <c r="H1043" s="3">
        <v>2002</v>
      </c>
      <c r="I1043" s="13">
        <v>2002</v>
      </c>
    </row>
    <row r="1044" spans="1:9" x14ac:dyDescent="0.45">
      <c r="A1044" s="9">
        <v>98</v>
      </c>
      <c r="B1044" s="9" t="s">
        <v>302</v>
      </c>
      <c r="C1044" s="13">
        <v>33.6</v>
      </c>
      <c r="D1044" s="13">
        <v>322</v>
      </c>
      <c r="E1044" s="13">
        <v>1279</v>
      </c>
      <c r="F1044" s="13">
        <v>12909</v>
      </c>
      <c r="G1044" s="48">
        <v>9.9078162522271279E-2</v>
      </c>
      <c r="H1044" s="3">
        <v>2013</v>
      </c>
      <c r="I1044" s="13">
        <v>2013</v>
      </c>
    </row>
    <row r="1045" spans="1:9" x14ac:dyDescent="0.45">
      <c r="A1045" s="9">
        <v>246</v>
      </c>
      <c r="B1045" s="9" t="s">
        <v>303</v>
      </c>
      <c r="C1045" s="13">
        <v>21.2</v>
      </c>
      <c r="D1045" s="13">
        <v>210</v>
      </c>
      <c r="E1045" s="13">
        <v>688</v>
      </c>
      <c r="F1045" s="13">
        <v>7862</v>
      </c>
      <c r="G1045" s="48">
        <v>8.7509539557364541E-2</v>
      </c>
      <c r="H1045" s="3">
        <v>2002</v>
      </c>
      <c r="I1045" s="13">
        <v>2002</v>
      </c>
    </row>
    <row r="1046" spans="1:9" x14ac:dyDescent="0.45">
      <c r="A1046" s="9">
        <v>246</v>
      </c>
      <c r="B1046" s="9" t="s">
        <v>303</v>
      </c>
      <c r="C1046" s="13">
        <v>28</v>
      </c>
      <c r="D1046" s="13">
        <v>227</v>
      </c>
      <c r="E1046" s="13">
        <v>1321</v>
      </c>
      <c r="F1046" s="13">
        <v>12629</v>
      </c>
      <c r="G1046" s="48">
        <v>0.10460052260669887</v>
      </c>
      <c r="H1046" s="3">
        <v>2016</v>
      </c>
      <c r="I1046" s="13">
        <v>2016</v>
      </c>
    </row>
    <row r="1047" spans="1:9" x14ac:dyDescent="0.45">
      <c r="A1047" s="9">
        <v>246</v>
      </c>
      <c r="B1047" s="9" t="s">
        <v>303</v>
      </c>
      <c r="C1047" s="13">
        <v>25</v>
      </c>
      <c r="D1047" s="13">
        <v>198</v>
      </c>
      <c r="E1047" s="13">
        <v>1265</v>
      </c>
      <c r="F1047" s="13">
        <v>12002</v>
      </c>
      <c r="G1047" s="48">
        <v>0.105399100149975</v>
      </c>
      <c r="H1047" s="3">
        <v>2019</v>
      </c>
      <c r="I1047" s="13">
        <v>2019</v>
      </c>
    </row>
    <row r="1048" spans="1:9" x14ac:dyDescent="0.45">
      <c r="A1048" s="9">
        <v>105</v>
      </c>
      <c r="B1048" s="9" t="s">
        <v>304</v>
      </c>
      <c r="C1048" s="13">
        <v>23.9</v>
      </c>
      <c r="D1048" s="13">
        <v>193</v>
      </c>
      <c r="E1048" s="13">
        <v>931</v>
      </c>
      <c r="F1048" s="13">
        <v>9735</v>
      </c>
      <c r="G1048" s="48">
        <v>9.5634309193631223E-2</v>
      </c>
      <c r="H1048" s="3">
        <v>2003</v>
      </c>
      <c r="I1048" s="13">
        <v>2003</v>
      </c>
    </row>
    <row r="1049" spans="1:9" x14ac:dyDescent="0.45">
      <c r="A1049" s="9">
        <v>105</v>
      </c>
      <c r="B1049" s="9" t="s">
        <v>304</v>
      </c>
      <c r="C1049" s="13">
        <v>23.9</v>
      </c>
      <c r="D1049" s="13">
        <v>187</v>
      </c>
      <c r="E1049" s="13">
        <v>1168</v>
      </c>
      <c r="F1049" s="13">
        <v>12147</v>
      </c>
      <c r="G1049" s="48">
        <v>9.6155429324112945E-2</v>
      </c>
      <c r="H1049" s="3">
        <v>2016</v>
      </c>
      <c r="I1049" s="13">
        <v>2016</v>
      </c>
    </row>
    <row r="1050" spans="1:9" x14ac:dyDescent="0.45">
      <c r="A1050" s="9">
        <v>105</v>
      </c>
      <c r="B1050" s="9" t="s">
        <v>304</v>
      </c>
      <c r="C1050" s="13">
        <v>25.7</v>
      </c>
      <c r="D1050" s="13">
        <v>198</v>
      </c>
      <c r="E1050" s="13">
        <v>1176</v>
      </c>
      <c r="F1050" s="13">
        <v>12438</v>
      </c>
      <c r="G1050" s="48">
        <v>9.4548962855764598E-2</v>
      </c>
      <c r="H1050" s="3">
        <v>2018</v>
      </c>
      <c r="I1050" s="13">
        <v>2018</v>
      </c>
    </row>
    <row r="1051" spans="1:9" x14ac:dyDescent="0.45">
      <c r="A1051" s="9">
        <v>65</v>
      </c>
      <c r="B1051" s="9" t="s">
        <v>305</v>
      </c>
      <c r="C1051" s="13">
        <v>20.399999999999999</v>
      </c>
      <c r="D1051" s="13">
        <v>154</v>
      </c>
      <c r="E1051" s="13">
        <v>480</v>
      </c>
      <c r="F1051" s="13">
        <v>6792</v>
      </c>
      <c r="G1051" s="48">
        <v>7.0671378091872794E-2</v>
      </c>
      <c r="H1051" s="3">
        <v>1997</v>
      </c>
      <c r="I1051" s="13">
        <v>1997</v>
      </c>
    </row>
    <row r="1052" spans="1:9" x14ac:dyDescent="0.45">
      <c r="A1052" s="9">
        <v>65</v>
      </c>
      <c r="B1052" s="9" t="s">
        <v>305</v>
      </c>
      <c r="C1052" s="13">
        <v>23</v>
      </c>
      <c r="D1052" s="13">
        <v>175</v>
      </c>
      <c r="E1052" s="13">
        <v>418</v>
      </c>
      <c r="F1052" s="13">
        <v>6195</v>
      </c>
      <c r="G1052" s="48">
        <v>6.7473769168684417E-2</v>
      </c>
      <c r="H1052" s="3">
        <v>1999</v>
      </c>
      <c r="I1052" s="13">
        <v>1999</v>
      </c>
    </row>
    <row r="1053" spans="1:9" x14ac:dyDescent="0.45">
      <c r="A1053" s="9">
        <v>65</v>
      </c>
      <c r="B1053" s="9" t="s">
        <v>305</v>
      </c>
      <c r="C1053" s="13">
        <v>28.9</v>
      </c>
      <c r="D1053" s="13">
        <v>199</v>
      </c>
      <c r="E1053" s="13">
        <v>453</v>
      </c>
      <c r="F1053" s="13">
        <v>7685</v>
      </c>
      <c r="G1053" s="48">
        <v>5.8945998698763824E-2</v>
      </c>
      <c r="H1053" s="3">
        <v>2001</v>
      </c>
      <c r="I1053" s="13">
        <v>2001</v>
      </c>
    </row>
    <row r="1054" spans="1:9" x14ac:dyDescent="0.45">
      <c r="A1054" s="9">
        <v>65</v>
      </c>
      <c r="B1054" s="9" t="s">
        <v>305</v>
      </c>
      <c r="C1054" s="13">
        <v>30.2</v>
      </c>
      <c r="D1054" s="13">
        <v>223</v>
      </c>
      <c r="E1054" s="13">
        <v>456</v>
      </c>
      <c r="F1054" s="13">
        <v>8317</v>
      </c>
      <c r="G1054" s="48">
        <v>5.4827461825177351E-2</v>
      </c>
      <c r="H1054" s="32">
        <v>37798</v>
      </c>
      <c r="I1054" s="13">
        <v>2003</v>
      </c>
    </row>
    <row r="1055" spans="1:9" x14ac:dyDescent="0.45">
      <c r="A1055" s="9">
        <v>65</v>
      </c>
      <c r="B1055" s="9" t="s">
        <v>305</v>
      </c>
      <c r="C1055" s="13">
        <v>31.8</v>
      </c>
      <c r="D1055" s="13">
        <v>225</v>
      </c>
      <c r="E1055" s="13">
        <v>514</v>
      </c>
      <c r="F1055" s="13">
        <v>8753</v>
      </c>
      <c r="G1055" s="48">
        <v>5.8722723637609962E-2</v>
      </c>
      <c r="H1055" s="32">
        <v>37959</v>
      </c>
      <c r="I1055" s="13">
        <v>2003</v>
      </c>
    </row>
    <row r="1056" spans="1:9" x14ac:dyDescent="0.45">
      <c r="A1056" s="9">
        <v>286</v>
      </c>
      <c r="B1056" s="9" t="s">
        <v>306</v>
      </c>
      <c r="C1056" s="13">
        <v>16.2</v>
      </c>
      <c r="D1056" s="13">
        <v>274</v>
      </c>
      <c r="E1056" s="13">
        <v>377</v>
      </c>
      <c r="F1056" s="13">
        <v>4009</v>
      </c>
      <c r="G1056" s="48">
        <v>9.4038413569468696E-2</v>
      </c>
      <c r="H1056" s="3">
        <v>2003</v>
      </c>
      <c r="I1056" s="13">
        <v>2003</v>
      </c>
    </row>
    <row r="1057" spans="1:9" x14ac:dyDescent="0.45">
      <c r="A1057" s="9">
        <v>286</v>
      </c>
      <c r="B1057" s="9" t="s">
        <v>306</v>
      </c>
      <c r="C1057" s="13">
        <v>16.100000000000001</v>
      </c>
      <c r="D1057" s="13">
        <v>113</v>
      </c>
      <c r="E1057" s="13">
        <v>556</v>
      </c>
      <c r="F1057" s="13">
        <v>6351</v>
      </c>
      <c r="G1057" s="48">
        <v>8.7545268461659581E-2</v>
      </c>
      <c r="H1057" s="3">
        <v>2015</v>
      </c>
      <c r="I1057" s="13">
        <v>2015</v>
      </c>
    </row>
    <row r="1058" spans="1:9" x14ac:dyDescent="0.45">
      <c r="A1058" s="9">
        <v>286</v>
      </c>
      <c r="B1058" s="9" t="s">
        <v>306</v>
      </c>
      <c r="C1058" s="13">
        <v>18.100000000000001</v>
      </c>
      <c r="D1058" s="13">
        <v>156</v>
      </c>
      <c r="E1058" s="13">
        <v>619</v>
      </c>
      <c r="F1058" s="13">
        <v>7070</v>
      </c>
      <c r="G1058" s="48">
        <v>8.7553041018387553E-2</v>
      </c>
      <c r="H1058" s="3">
        <v>2017</v>
      </c>
      <c r="I1058" s="13">
        <v>2017</v>
      </c>
    </row>
    <row r="1059" spans="1:9" x14ac:dyDescent="0.45">
      <c r="A1059" s="9">
        <v>270</v>
      </c>
      <c r="B1059" s="9" t="s">
        <v>307</v>
      </c>
      <c r="C1059" s="13">
        <v>27.4</v>
      </c>
      <c r="D1059" s="13">
        <v>196</v>
      </c>
      <c r="E1059" s="13">
        <v>835</v>
      </c>
      <c r="F1059" s="13">
        <v>9438</v>
      </c>
      <c r="G1059" s="48">
        <v>8.847213392667938E-2</v>
      </c>
      <c r="H1059" s="3">
        <v>2003</v>
      </c>
      <c r="I1059" s="13">
        <v>2003</v>
      </c>
    </row>
    <row r="1060" spans="1:9" x14ac:dyDescent="0.45">
      <c r="A1060" s="9">
        <v>128</v>
      </c>
      <c r="B1060" s="9" t="s">
        <v>308</v>
      </c>
      <c r="C1060" s="13">
        <v>12.7</v>
      </c>
      <c r="D1060" s="13">
        <v>137</v>
      </c>
      <c r="E1060" s="13">
        <v>263</v>
      </c>
      <c r="F1060" s="13">
        <v>3433</v>
      </c>
      <c r="G1060" s="48">
        <v>7.6609379551412754E-2</v>
      </c>
      <c r="H1060" s="3">
        <v>1999</v>
      </c>
      <c r="I1060" s="13">
        <v>1999</v>
      </c>
    </row>
    <row r="1061" spans="1:9" x14ac:dyDescent="0.45">
      <c r="A1061" s="9">
        <v>128</v>
      </c>
      <c r="B1061" s="9" t="s">
        <v>308</v>
      </c>
      <c r="C1061" s="13">
        <v>13.6</v>
      </c>
      <c r="D1061" s="13">
        <v>124</v>
      </c>
      <c r="E1061" s="13">
        <v>624</v>
      </c>
      <c r="F1061" s="13">
        <v>6579</v>
      </c>
      <c r="G1061" s="48">
        <v>9.4847241222070222E-2</v>
      </c>
      <c r="H1061" s="3">
        <v>2003</v>
      </c>
      <c r="I1061" s="13">
        <v>2003</v>
      </c>
    </row>
    <row r="1062" spans="1:9" x14ac:dyDescent="0.45">
      <c r="A1062" s="9">
        <v>352</v>
      </c>
      <c r="B1062" s="9" t="s">
        <v>309</v>
      </c>
      <c r="C1062" s="13">
        <v>24.5</v>
      </c>
      <c r="D1062" s="13">
        <v>182</v>
      </c>
      <c r="E1062" s="13">
        <v>819</v>
      </c>
      <c r="F1062" s="13">
        <v>8546</v>
      </c>
      <c r="G1062" s="48">
        <v>9.583430844839691E-2</v>
      </c>
      <c r="H1062" s="3">
        <v>2004</v>
      </c>
      <c r="I1062" s="13">
        <v>2004</v>
      </c>
    </row>
    <row r="1063" spans="1:9" x14ac:dyDescent="0.45">
      <c r="A1063" s="9">
        <v>352</v>
      </c>
      <c r="B1063" s="9" t="s">
        <v>309</v>
      </c>
      <c r="C1063" s="13">
        <v>27.5</v>
      </c>
      <c r="D1063" s="13">
        <v>154</v>
      </c>
      <c r="E1063" s="13">
        <v>531</v>
      </c>
      <c r="F1063" s="13">
        <v>6558</v>
      </c>
      <c r="G1063" s="48">
        <v>8.0969807868252516E-2</v>
      </c>
      <c r="H1063" s="3">
        <v>2015</v>
      </c>
      <c r="I1063" s="13">
        <v>2015</v>
      </c>
    </row>
    <row r="1064" spans="1:9" x14ac:dyDescent="0.45">
      <c r="A1064" s="9">
        <v>352</v>
      </c>
      <c r="B1064" s="9" t="s">
        <v>309</v>
      </c>
      <c r="C1064" s="13">
        <v>30.8</v>
      </c>
      <c r="D1064" s="13">
        <v>227</v>
      </c>
      <c r="E1064" s="13">
        <v>1144</v>
      </c>
      <c r="F1064" s="13">
        <v>11123</v>
      </c>
      <c r="G1064" s="48">
        <v>0.10284995055290838</v>
      </c>
      <c r="H1064" s="3">
        <v>2017</v>
      </c>
      <c r="I1064" s="13">
        <v>2017</v>
      </c>
    </row>
    <row r="1065" spans="1:9" x14ac:dyDescent="0.45">
      <c r="A1065" s="9">
        <v>352</v>
      </c>
      <c r="B1065" s="9" t="s">
        <v>309</v>
      </c>
      <c r="C1065" s="52">
        <v>33.1</v>
      </c>
      <c r="D1065" s="52">
        <v>192</v>
      </c>
      <c r="E1065" s="52">
        <v>911</v>
      </c>
      <c r="F1065" s="52">
        <v>9702</v>
      </c>
      <c r="G1065" s="54">
        <v>9.3898165326736754E-2</v>
      </c>
      <c r="H1065" s="3">
        <v>2019</v>
      </c>
      <c r="I1065" s="13">
        <v>2019</v>
      </c>
    </row>
    <row r="1066" spans="1:9" x14ac:dyDescent="0.45">
      <c r="A1066" s="9">
        <v>254</v>
      </c>
      <c r="B1066" s="9" t="s">
        <v>310</v>
      </c>
      <c r="C1066" s="13">
        <v>14</v>
      </c>
      <c r="D1066" s="13">
        <v>203</v>
      </c>
      <c r="E1066" s="13">
        <v>433</v>
      </c>
      <c r="F1066" s="13">
        <v>4704</v>
      </c>
      <c r="G1066" s="48">
        <v>9.2049319727891155E-2</v>
      </c>
      <c r="H1066" s="3">
        <v>2002</v>
      </c>
      <c r="I1066" s="13">
        <v>2002</v>
      </c>
    </row>
    <row r="1067" spans="1:9" x14ac:dyDescent="0.45">
      <c r="A1067" s="9">
        <v>254</v>
      </c>
      <c r="B1067" s="9" t="s">
        <v>310</v>
      </c>
      <c r="C1067" s="13">
        <v>13.8</v>
      </c>
      <c r="D1067" s="13">
        <v>167</v>
      </c>
      <c r="E1067" s="13">
        <v>477</v>
      </c>
      <c r="F1067" s="13">
        <v>4851</v>
      </c>
      <c r="G1067" s="48">
        <v>9.8330241187384038E-2</v>
      </c>
      <c r="H1067" s="3">
        <v>2004</v>
      </c>
      <c r="I1067" s="13">
        <v>2004</v>
      </c>
    </row>
    <row r="1068" spans="1:9" x14ac:dyDescent="0.45">
      <c r="A1068" s="9">
        <v>254</v>
      </c>
      <c r="B1068" s="9" t="s">
        <v>310</v>
      </c>
      <c r="C1068" s="13">
        <v>21</v>
      </c>
      <c r="D1068" s="13">
        <v>202</v>
      </c>
      <c r="E1068" s="13">
        <v>629</v>
      </c>
      <c r="F1068" s="13">
        <v>7360</v>
      </c>
      <c r="G1068" s="48">
        <v>8.546195652173913E-2</v>
      </c>
      <c r="H1068" s="3">
        <v>2015</v>
      </c>
      <c r="I1068" s="13">
        <v>2015</v>
      </c>
    </row>
    <row r="1069" spans="1:9" x14ac:dyDescent="0.45">
      <c r="A1069" s="9">
        <v>254</v>
      </c>
      <c r="B1069" s="9" t="s">
        <v>310</v>
      </c>
      <c r="C1069" s="13">
        <v>18.8</v>
      </c>
      <c r="D1069" s="13">
        <v>256</v>
      </c>
      <c r="E1069" s="13">
        <v>785</v>
      </c>
      <c r="F1069" s="13">
        <v>7931</v>
      </c>
      <c r="G1069" s="48">
        <v>9.8978691211700914E-2</v>
      </c>
      <c r="H1069" s="3">
        <v>2017</v>
      </c>
      <c r="I1069" s="13">
        <v>2017</v>
      </c>
    </row>
    <row r="1070" spans="1:9" x14ac:dyDescent="0.45">
      <c r="A1070" s="9">
        <v>254</v>
      </c>
      <c r="B1070" s="9" t="s">
        <v>310</v>
      </c>
      <c r="C1070" s="13">
        <v>20.5</v>
      </c>
      <c r="D1070" s="13">
        <v>232</v>
      </c>
      <c r="E1070" s="13">
        <v>832</v>
      </c>
      <c r="F1070" s="13">
        <v>8583</v>
      </c>
      <c r="G1070" s="48">
        <v>9.6935803332168238E-2</v>
      </c>
      <c r="H1070" s="3">
        <v>2019</v>
      </c>
      <c r="I1070" s="13">
        <v>2019</v>
      </c>
    </row>
    <row r="1071" spans="1:9" x14ac:dyDescent="0.45">
      <c r="A1071" s="9">
        <v>158</v>
      </c>
      <c r="B1071" s="9" t="s">
        <v>311</v>
      </c>
      <c r="C1071" s="13">
        <v>14.5</v>
      </c>
      <c r="D1071" s="13">
        <v>278</v>
      </c>
      <c r="E1071" s="13">
        <v>406</v>
      </c>
      <c r="F1071" s="13">
        <v>5366</v>
      </c>
      <c r="G1071" s="48">
        <v>7.5661572866194557E-2</v>
      </c>
      <c r="H1071" s="3">
        <v>2000</v>
      </c>
      <c r="I1071" s="13">
        <v>2000</v>
      </c>
    </row>
    <row r="1072" spans="1:9" x14ac:dyDescent="0.45">
      <c r="A1072" s="9">
        <v>158</v>
      </c>
      <c r="B1072" s="9" t="s">
        <v>311</v>
      </c>
      <c r="C1072" s="13">
        <v>14.9</v>
      </c>
      <c r="D1072" s="13">
        <v>234</v>
      </c>
      <c r="E1072" s="13">
        <v>526</v>
      </c>
      <c r="F1072" s="13">
        <v>6568</v>
      </c>
      <c r="G1072" s="48">
        <v>8.008526187576126E-2</v>
      </c>
      <c r="H1072" s="3">
        <v>2002</v>
      </c>
      <c r="I1072" s="13">
        <v>2002</v>
      </c>
    </row>
    <row r="1073" spans="1:9" x14ac:dyDescent="0.45">
      <c r="A1073" s="9">
        <v>158</v>
      </c>
      <c r="B1073" s="9" t="s">
        <v>311</v>
      </c>
      <c r="C1073" s="45">
        <v>14.5</v>
      </c>
      <c r="D1073" s="52">
        <v>166</v>
      </c>
      <c r="E1073" s="13">
        <v>670</v>
      </c>
      <c r="F1073" s="13">
        <v>7416</v>
      </c>
      <c r="G1073" s="48">
        <v>9.0345199568500539E-2</v>
      </c>
      <c r="H1073" s="32">
        <v>37624</v>
      </c>
      <c r="I1073" s="13">
        <v>2003</v>
      </c>
    </row>
    <row r="1074" spans="1:9" x14ac:dyDescent="0.45">
      <c r="A1074" s="9">
        <v>158</v>
      </c>
      <c r="B1074" s="9" t="s">
        <v>311</v>
      </c>
      <c r="C1074" s="13">
        <v>14.3</v>
      </c>
      <c r="D1074" s="13">
        <v>166</v>
      </c>
      <c r="E1074" s="13">
        <v>775</v>
      </c>
      <c r="F1074" s="13">
        <v>8206</v>
      </c>
      <c r="G1074" s="48">
        <v>9.44430904216427E-2</v>
      </c>
      <c r="H1074" s="32">
        <v>37708</v>
      </c>
      <c r="I1074" s="13">
        <v>2003</v>
      </c>
    </row>
    <row r="1075" spans="1:9" x14ac:dyDescent="0.45">
      <c r="A1075" s="9">
        <v>158</v>
      </c>
      <c r="B1075" s="9" t="s">
        <v>311</v>
      </c>
      <c r="C1075" s="13">
        <v>14.1</v>
      </c>
      <c r="D1075" s="13">
        <v>119</v>
      </c>
      <c r="E1075" s="13">
        <v>691</v>
      </c>
      <c r="F1075" s="13">
        <v>7415</v>
      </c>
      <c r="G1075" s="48">
        <v>9.3189480782198242E-2</v>
      </c>
      <c r="H1075" s="3">
        <v>2004</v>
      </c>
      <c r="I1075" s="13">
        <v>2004</v>
      </c>
    </row>
    <row r="1076" spans="1:9" x14ac:dyDescent="0.45">
      <c r="A1076" s="9">
        <v>158</v>
      </c>
      <c r="B1076" s="9" t="s">
        <v>311</v>
      </c>
      <c r="C1076" s="13">
        <v>16.399999999999999</v>
      </c>
      <c r="D1076" s="13">
        <v>283</v>
      </c>
      <c r="E1076" s="13">
        <v>663</v>
      </c>
      <c r="F1076" s="13">
        <v>7946</v>
      </c>
      <c r="G1076" s="48">
        <v>8.3438207903347592E-2</v>
      </c>
      <c r="H1076" s="3">
        <v>2015</v>
      </c>
      <c r="I1076" s="13">
        <v>2015</v>
      </c>
    </row>
    <row r="1077" spans="1:9" x14ac:dyDescent="0.45">
      <c r="A1077" s="9">
        <v>158</v>
      </c>
      <c r="B1077" s="9" t="s">
        <v>311</v>
      </c>
      <c r="C1077" s="13">
        <v>19.899999999999999</v>
      </c>
      <c r="D1077" s="13">
        <v>309</v>
      </c>
      <c r="E1077" s="13">
        <v>909</v>
      </c>
      <c r="F1077" s="13">
        <v>10120</v>
      </c>
      <c r="G1077" s="48">
        <v>8.9822134387351774E-2</v>
      </c>
      <c r="H1077" s="3">
        <v>2017</v>
      </c>
      <c r="I1077" s="13">
        <v>2017</v>
      </c>
    </row>
    <row r="1078" spans="1:9" x14ac:dyDescent="0.45">
      <c r="A1078" s="9">
        <v>158</v>
      </c>
      <c r="B1078" s="9" t="s">
        <v>311</v>
      </c>
      <c r="C1078" s="13">
        <v>23.4</v>
      </c>
      <c r="D1078" s="13">
        <v>294</v>
      </c>
      <c r="E1078" s="13">
        <v>1038</v>
      </c>
      <c r="F1078" s="13">
        <v>11350</v>
      </c>
      <c r="G1078" s="48">
        <v>9.1453744000000003E-2</v>
      </c>
      <c r="H1078" s="3">
        <v>2019</v>
      </c>
      <c r="I1078" s="13">
        <v>2019</v>
      </c>
    </row>
    <row r="1079" spans="1:9" x14ac:dyDescent="0.45">
      <c r="A1079" s="9">
        <v>195</v>
      </c>
      <c r="B1079" s="9" t="s">
        <v>312</v>
      </c>
      <c r="C1079" s="52">
        <v>27.4</v>
      </c>
      <c r="D1079" s="52">
        <v>156</v>
      </c>
      <c r="E1079" s="52">
        <v>706</v>
      </c>
      <c r="F1079" s="52">
        <v>8131</v>
      </c>
      <c r="G1079" s="54">
        <v>8.6828188414709143E-2</v>
      </c>
      <c r="H1079" s="3">
        <v>2001</v>
      </c>
      <c r="I1079" s="13">
        <v>2001</v>
      </c>
    </row>
    <row r="1080" spans="1:9" x14ac:dyDescent="0.45">
      <c r="A1080" s="9">
        <v>195</v>
      </c>
      <c r="B1080" s="9" t="s">
        <v>312</v>
      </c>
      <c r="C1080" s="13">
        <v>34.9</v>
      </c>
      <c r="D1080" s="13">
        <v>187</v>
      </c>
      <c r="E1080" s="13">
        <v>766</v>
      </c>
      <c r="F1080" s="13">
        <v>9844</v>
      </c>
      <c r="G1080" s="48">
        <v>7.7813896789922801E-2</v>
      </c>
      <c r="H1080" s="32">
        <v>37742</v>
      </c>
      <c r="I1080" s="13">
        <v>2003</v>
      </c>
    </row>
    <row r="1081" spans="1:9" x14ac:dyDescent="0.45">
      <c r="A1081" s="9">
        <v>195</v>
      </c>
      <c r="B1081" s="9" t="s">
        <v>312</v>
      </c>
      <c r="C1081" s="13">
        <v>31.8</v>
      </c>
      <c r="D1081" s="13">
        <v>193</v>
      </c>
      <c r="E1081" s="13">
        <v>731</v>
      </c>
      <c r="F1081" s="13">
        <v>9463</v>
      </c>
      <c r="G1081" s="48">
        <v>7.724822994821938E-2</v>
      </c>
      <c r="H1081" s="32">
        <v>37924</v>
      </c>
      <c r="I1081" s="13">
        <v>2003</v>
      </c>
    </row>
    <row r="1082" spans="1:9" x14ac:dyDescent="0.45">
      <c r="A1082" s="9">
        <v>195</v>
      </c>
      <c r="B1082" s="9" t="s">
        <v>312</v>
      </c>
      <c r="C1082" s="13">
        <v>34.1</v>
      </c>
      <c r="D1082" s="13">
        <v>207</v>
      </c>
      <c r="E1082" s="13">
        <v>784</v>
      </c>
      <c r="F1082" s="13">
        <v>9983</v>
      </c>
      <c r="G1082" s="48">
        <v>7.8533506961835114E-2</v>
      </c>
      <c r="H1082" s="32">
        <v>38097</v>
      </c>
      <c r="I1082" s="13">
        <v>2004</v>
      </c>
    </row>
    <row r="1083" spans="1:9" x14ac:dyDescent="0.45">
      <c r="A1083" s="9">
        <v>195</v>
      </c>
      <c r="B1083" s="9" t="s">
        <v>312</v>
      </c>
      <c r="C1083" s="13">
        <v>30.6</v>
      </c>
      <c r="D1083" s="13">
        <v>188</v>
      </c>
      <c r="E1083" s="13">
        <v>677</v>
      </c>
      <c r="F1083" s="13">
        <v>9333</v>
      </c>
      <c r="G1083" s="48">
        <v>7.2538304939462117E-2</v>
      </c>
      <c r="H1083" s="32">
        <v>38286</v>
      </c>
      <c r="I1083" s="13">
        <v>2004</v>
      </c>
    </row>
    <row r="1084" spans="1:9" x14ac:dyDescent="0.45">
      <c r="A1084" s="9">
        <v>195</v>
      </c>
      <c r="B1084" s="9" t="s">
        <v>312</v>
      </c>
      <c r="C1084" s="13">
        <v>38.4</v>
      </c>
      <c r="D1084" s="13">
        <v>231</v>
      </c>
      <c r="E1084" s="13">
        <v>820</v>
      </c>
      <c r="F1084" s="13">
        <v>11099</v>
      </c>
      <c r="G1084" s="48">
        <v>7.3880529777457432E-2</v>
      </c>
      <c r="H1084" s="3">
        <v>2005</v>
      </c>
      <c r="I1084" s="13">
        <v>2005</v>
      </c>
    </row>
    <row r="1085" spans="1:9" x14ac:dyDescent="0.45">
      <c r="A1085" s="9">
        <v>195</v>
      </c>
      <c r="B1085" s="9" t="s">
        <v>312</v>
      </c>
      <c r="C1085" s="13">
        <v>49.6</v>
      </c>
      <c r="D1085" s="13">
        <v>295</v>
      </c>
      <c r="E1085" s="13">
        <v>544</v>
      </c>
      <c r="F1085" s="13">
        <v>10771</v>
      </c>
      <c r="G1085" s="48">
        <v>5.0505988301921829E-2</v>
      </c>
      <c r="H1085" s="3">
        <v>2015</v>
      </c>
      <c r="I1085" s="13">
        <v>2015</v>
      </c>
    </row>
    <row r="1086" spans="1:9" x14ac:dyDescent="0.45">
      <c r="A1086" s="9">
        <v>195</v>
      </c>
      <c r="B1086" s="9" t="s">
        <v>312</v>
      </c>
      <c r="C1086" s="13">
        <v>56.5</v>
      </c>
      <c r="D1086" s="13">
        <v>329</v>
      </c>
      <c r="E1086" s="13">
        <v>631</v>
      </c>
      <c r="F1086" s="13">
        <v>12873</v>
      </c>
      <c r="G1086" s="48">
        <v>4.9017323079313294E-2</v>
      </c>
      <c r="H1086" s="3">
        <v>2017</v>
      </c>
      <c r="I1086" s="13">
        <v>2017</v>
      </c>
    </row>
    <row r="1087" spans="1:9" x14ac:dyDescent="0.45">
      <c r="A1087" s="9">
        <v>195</v>
      </c>
      <c r="B1087" s="9" t="s">
        <v>312</v>
      </c>
      <c r="C1087" s="13">
        <v>64.400000000000006</v>
      </c>
      <c r="D1087" s="13">
        <v>399</v>
      </c>
      <c r="E1087" s="13">
        <v>619</v>
      </c>
      <c r="F1087" s="13">
        <v>14115</v>
      </c>
      <c r="G1087" s="48">
        <v>4.3854055968827486E-2</v>
      </c>
      <c r="H1087" s="3">
        <v>2019</v>
      </c>
      <c r="I1087" s="13">
        <v>2019</v>
      </c>
    </row>
    <row r="1088" spans="1:9" x14ac:dyDescent="0.45">
      <c r="A1088" s="9">
        <v>236</v>
      </c>
      <c r="B1088" s="9" t="s">
        <v>313</v>
      </c>
      <c r="C1088" s="13">
        <v>23.5</v>
      </c>
      <c r="D1088" s="13">
        <v>258</v>
      </c>
      <c r="E1088" s="13">
        <v>664</v>
      </c>
      <c r="F1088" s="13">
        <v>8229</v>
      </c>
      <c r="G1088" s="48">
        <v>8.0690241827682585E-2</v>
      </c>
      <c r="H1088" s="3">
        <v>2002</v>
      </c>
      <c r="I1088" s="13">
        <v>2002</v>
      </c>
    </row>
    <row r="1089" spans="1:9" x14ac:dyDescent="0.45">
      <c r="A1089" s="9">
        <v>236</v>
      </c>
      <c r="B1089" s="9" t="s">
        <v>313</v>
      </c>
      <c r="C1089" s="13">
        <v>24.1</v>
      </c>
      <c r="D1089" s="13">
        <v>310</v>
      </c>
      <c r="E1089" s="13">
        <v>717</v>
      </c>
      <c r="F1089" s="13">
        <v>9474</v>
      </c>
      <c r="G1089" s="48">
        <v>7.5680810639645352E-2</v>
      </c>
      <c r="H1089" s="3">
        <v>2004</v>
      </c>
      <c r="I1089" s="13">
        <v>2004</v>
      </c>
    </row>
    <row r="1090" spans="1:9" x14ac:dyDescent="0.45">
      <c r="A1090" s="9">
        <v>198</v>
      </c>
      <c r="B1090" s="9" t="s">
        <v>314</v>
      </c>
      <c r="C1090" s="13">
        <v>43.8</v>
      </c>
      <c r="D1090" s="13">
        <v>319</v>
      </c>
      <c r="E1090" s="13">
        <v>1015</v>
      </c>
      <c r="F1090" s="13">
        <v>11111</v>
      </c>
      <c r="G1090" s="48">
        <v>9.1350913509135087E-2</v>
      </c>
      <c r="H1090" s="3">
        <v>2001</v>
      </c>
      <c r="I1090" s="13">
        <v>2001</v>
      </c>
    </row>
    <row r="1091" spans="1:9" x14ac:dyDescent="0.45">
      <c r="A1091" s="9">
        <v>198</v>
      </c>
      <c r="B1091" s="9" t="s">
        <v>314</v>
      </c>
      <c r="C1091" s="13">
        <v>39.799999999999997</v>
      </c>
      <c r="D1091" s="13">
        <v>344</v>
      </c>
      <c r="E1091" s="13">
        <v>953</v>
      </c>
      <c r="F1091" s="13">
        <v>11173</v>
      </c>
      <c r="G1091" s="48">
        <v>8.5294907365971534E-2</v>
      </c>
      <c r="H1091" s="32">
        <v>37881</v>
      </c>
      <c r="I1091" s="13">
        <v>2003</v>
      </c>
    </row>
    <row r="1092" spans="1:9" x14ac:dyDescent="0.45">
      <c r="A1092" s="9">
        <v>198</v>
      </c>
      <c r="B1092" s="9" t="s">
        <v>314</v>
      </c>
      <c r="C1092" s="13">
        <v>39.299999999999997</v>
      </c>
      <c r="D1092" s="13">
        <v>341</v>
      </c>
      <c r="E1092" s="13">
        <v>1249</v>
      </c>
      <c r="F1092" s="13">
        <v>12626</v>
      </c>
      <c r="G1092" s="48">
        <v>9.892285759543798E-2</v>
      </c>
      <c r="H1092" s="32">
        <v>37966</v>
      </c>
      <c r="I1092" s="13">
        <v>2003</v>
      </c>
    </row>
    <row r="1093" spans="1:9" x14ac:dyDescent="0.45">
      <c r="A1093" s="9">
        <v>198</v>
      </c>
      <c r="B1093" s="9" t="s">
        <v>314</v>
      </c>
      <c r="C1093" s="13">
        <v>45.6</v>
      </c>
      <c r="D1093" s="13">
        <v>314</v>
      </c>
      <c r="E1093" s="13">
        <v>1068</v>
      </c>
      <c r="F1093" s="13">
        <v>11675</v>
      </c>
      <c r="G1093" s="48">
        <v>9.1477516059957173E-2</v>
      </c>
      <c r="H1093" s="3">
        <v>2004</v>
      </c>
      <c r="I1093" s="13">
        <v>2004</v>
      </c>
    </row>
    <row r="1094" spans="1:9" x14ac:dyDescent="0.45">
      <c r="A1094" s="9">
        <v>198</v>
      </c>
      <c r="B1094" s="9" t="s">
        <v>314</v>
      </c>
      <c r="C1094" s="13">
        <v>35</v>
      </c>
      <c r="D1094" s="13">
        <v>282</v>
      </c>
      <c r="E1094" s="13">
        <v>1056</v>
      </c>
      <c r="F1094" s="13">
        <v>11498</v>
      </c>
      <c r="G1094" s="48">
        <v>9.1842059488606714E-2</v>
      </c>
      <c r="H1094" s="3">
        <v>2015</v>
      </c>
      <c r="I1094" s="13">
        <v>2015</v>
      </c>
    </row>
    <row r="1095" spans="1:9" x14ac:dyDescent="0.45">
      <c r="A1095" s="9">
        <v>198</v>
      </c>
      <c r="B1095" s="9" t="s">
        <v>314</v>
      </c>
      <c r="C1095" s="13">
        <v>44.1</v>
      </c>
      <c r="D1095" s="13">
        <v>355</v>
      </c>
      <c r="E1095" s="13">
        <v>1369</v>
      </c>
      <c r="F1095" s="13">
        <v>14220</v>
      </c>
      <c r="G1095" s="48">
        <v>9.6272855133614624E-2</v>
      </c>
      <c r="H1095" s="3">
        <v>2017</v>
      </c>
      <c r="I1095" s="13">
        <v>2017</v>
      </c>
    </row>
    <row r="1096" spans="1:9" x14ac:dyDescent="0.45">
      <c r="A1096" s="9">
        <v>62</v>
      </c>
      <c r="B1096" s="9" t="s">
        <v>315</v>
      </c>
      <c r="C1096" s="55">
        <v>19.600000000000001</v>
      </c>
      <c r="D1096" s="55">
        <v>94</v>
      </c>
      <c r="E1096" s="13">
        <v>710</v>
      </c>
      <c r="F1096" s="13">
        <v>3178</v>
      </c>
      <c r="G1096" s="48">
        <v>0.22341095028319699</v>
      </c>
      <c r="H1096" s="3">
        <v>1997</v>
      </c>
      <c r="I1096" s="13">
        <v>1997</v>
      </c>
    </row>
    <row r="1097" spans="1:9" x14ac:dyDescent="0.45">
      <c r="A1097" s="9">
        <v>62</v>
      </c>
      <c r="B1097" s="9" t="s">
        <v>315</v>
      </c>
      <c r="C1097" s="13">
        <v>13.3</v>
      </c>
      <c r="D1097" s="13">
        <v>31</v>
      </c>
      <c r="E1097" s="13">
        <v>633</v>
      </c>
      <c r="F1097" s="13">
        <v>7754</v>
      </c>
      <c r="G1097" s="48">
        <v>8.1635285014186224E-2</v>
      </c>
      <c r="H1097" s="3">
        <v>1999</v>
      </c>
      <c r="I1097" s="13">
        <v>1999</v>
      </c>
    </row>
    <row r="1098" spans="1:9" x14ac:dyDescent="0.45">
      <c r="A1098" s="9">
        <v>289</v>
      </c>
      <c r="B1098" s="9" t="s">
        <v>316</v>
      </c>
      <c r="C1098" s="13">
        <v>33.4</v>
      </c>
      <c r="D1098" s="13">
        <v>229</v>
      </c>
      <c r="E1098" s="13">
        <v>1059</v>
      </c>
      <c r="F1098" s="13">
        <v>11515</v>
      </c>
      <c r="G1098" s="48">
        <v>9.1966999565783761E-2</v>
      </c>
      <c r="H1098" s="3">
        <v>2004</v>
      </c>
      <c r="I1098" s="13">
        <v>2004</v>
      </c>
    </row>
    <row r="1099" spans="1:9" x14ac:dyDescent="0.45">
      <c r="A1099" s="9">
        <v>289</v>
      </c>
      <c r="B1099" s="9" t="s">
        <v>316</v>
      </c>
      <c r="C1099" s="13">
        <v>49.3</v>
      </c>
      <c r="D1099" s="13">
        <v>364</v>
      </c>
      <c r="E1099" s="13">
        <v>1012</v>
      </c>
      <c r="F1099" s="13">
        <v>15295</v>
      </c>
      <c r="G1099" s="48">
        <v>6.616541353383458E-2</v>
      </c>
      <c r="H1099" s="3">
        <v>2017</v>
      </c>
      <c r="I1099" s="13">
        <v>2017</v>
      </c>
    </row>
    <row r="1100" spans="1:9" x14ac:dyDescent="0.45">
      <c r="A1100" s="9">
        <v>289</v>
      </c>
      <c r="B1100" s="9" t="s">
        <v>316</v>
      </c>
      <c r="C1100" s="13">
        <v>56.5</v>
      </c>
      <c r="D1100" s="13">
        <v>382</v>
      </c>
      <c r="E1100" s="13">
        <v>863</v>
      </c>
      <c r="F1100" s="13">
        <v>15014</v>
      </c>
      <c r="G1100" s="48">
        <v>5.7479686000000002E-2</v>
      </c>
      <c r="H1100" s="3">
        <v>2019</v>
      </c>
      <c r="I1100" s="13">
        <v>2019</v>
      </c>
    </row>
    <row r="1101" spans="1:9" x14ac:dyDescent="0.45">
      <c r="A1101" s="9">
        <v>197</v>
      </c>
      <c r="B1101" s="9" t="s">
        <v>317</v>
      </c>
      <c r="C1101" s="13">
        <v>30.5</v>
      </c>
      <c r="D1101" s="13">
        <v>200</v>
      </c>
      <c r="E1101" s="13">
        <v>720</v>
      </c>
      <c r="F1101" s="13">
        <v>9627</v>
      </c>
      <c r="G1101" s="48">
        <v>7.4789654097849795E-2</v>
      </c>
      <c r="H1101" s="3">
        <v>2001</v>
      </c>
      <c r="I1101" s="13">
        <v>2001</v>
      </c>
    </row>
    <row r="1102" spans="1:9" x14ac:dyDescent="0.45">
      <c r="A1102" s="9">
        <v>197</v>
      </c>
      <c r="B1102" s="9" t="s">
        <v>317</v>
      </c>
      <c r="C1102" s="13">
        <v>34</v>
      </c>
      <c r="D1102" s="13">
        <v>265</v>
      </c>
      <c r="E1102" s="13">
        <v>937</v>
      </c>
      <c r="F1102" s="13">
        <v>11191</v>
      </c>
      <c r="G1102" s="48">
        <v>8.3727995710839068E-2</v>
      </c>
      <c r="H1102" s="32">
        <v>37782</v>
      </c>
      <c r="I1102" s="13">
        <v>2003</v>
      </c>
    </row>
    <row r="1103" spans="1:9" x14ac:dyDescent="0.45">
      <c r="A1103" s="9">
        <v>197</v>
      </c>
      <c r="B1103" s="9" t="s">
        <v>317</v>
      </c>
      <c r="C1103" s="13">
        <v>35.1</v>
      </c>
      <c r="D1103" s="13">
        <v>222</v>
      </c>
      <c r="E1103" s="13">
        <v>887</v>
      </c>
      <c r="F1103" s="13">
        <v>10704</v>
      </c>
      <c r="G1103" s="48">
        <v>8.2866218236173392E-2</v>
      </c>
      <c r="H1103" s="32">
        <v>37869</v>
      </c>
      <c r="I1103" s="13">
        <v>2003</v>
      </c>
    </row>
    <row r="1104" spans="1:9" x14ac:dyDescent="0.45">
      <c r="A1104" s="9">
        <v>197</v>
      </c>
      <c r="B1104" s="9" t="s">
        <v>317</v>
      </c>
      <c r="C1104" s="13">
        <v>37.1</v>
      </c>
      <c r="D1104" s="13">
        <v>239</v>
      </c>
      <c r="E1104" s="13">
        <v>1009</v>
      </c>
      <c r="F1104" s="13">
        <v>12494</v>
      </c>
      <c r="G1104" s="48">
        <v>8.0758764206819267E-2</v>
      </c>
      <c r="H1104" s="3">
        <v>2004</v>
      </c>
      <c r="I1104" s="13">
        <v>2004</v>
      </c>
    </row>
    <row r="1105" spans="1:9" x14ac:dyDescent="0.45">
      <c r="A1105" s="9">
        <v>197</v>
      </c>
      <c r="B1105" s="9" t="s">
        <v>317</v>
      </c>
      <c r="C1105" s="13">
        <v>38.4</v>
      </c>
      <c r="D1105" s="13">
        <v>246</v>
      </c>
      <c r="E1105" s="13">
        <v>904</v>
      </c>
      <c r="F1105" s="13">
        <v>11791</v>
      </c>
      <c r="G1105" s="48">
        <v>7.6668645577135097E-2</v>
      </c>
      <c r="H1105" s="3">
        <v>2005</v>
      </c>
      <c r="I1105" s="13">
        <v>2005</v>
      </c>
    </row>
    <row r="1106" spans="1:9" x14ac:dyDescent="0.45">
      <c r="A1106" s="9">
        <v>197</v>
      </c>
      <c r="B1106" s="9" t="s">
        <v>317</v>
      </c>
      <c r="C1106" s="13">
        <v>78.400000000000006</v>
      </c>
      <c r="D1106" s="13">
        <v>515</v>
      </c>
      <c r="E1106" s="13">
        <v>550</v>
      </c>
      <c r="F1106" s="13">
        <v>12851</v>
      </c>
      <c r="G1106" s="48">
        <v>4.279822581900241E-2</v>
      </c>
      <c r="H1106" s="3">
        <v>2016</v>
      </c>
      <c r="I1106" s="13">
        <v>2016</v>
      </c>
    </row>
    <row r="1107" spans="1:9" x14ac:dyDescent="0.45">
      <c r="A1107" s="9">
        <v>139</v>
      </c>
      <c r="B1107" s="9" t="s">
        <v>318</v>
      </c>
      <c r="C1107" s="53">
        <v>32.4</v>
      </c>
      <c r="D1107" s="53">
        <v>198</v>
      </c>
      <c r="E1107" s="53">
        <v>691</v>
      </c>
      <c r="F1107" s="53">
        <v>8908</v>
      </c>
      <c r="G1107" s="68">
        <v>7.7570722945666817E-2</v>
      </c>
      <c r="H1107" s="3">
        <v>2000</v>
      </c>
      <c r="I1107" s="13">
        <v>2000</v>
      </c>
    </row>
    <row r="1108" spans="1:9" x14ac:dyDescent="0.45">
      <c r="A1108" s="9">
        <v>139</v>
      </c>
      <c r="B1108" s="9" t="s">
        <v>318</v>
      </c>
      <c r="C1108" s="53">
        <v>33.700000000000003</v>
      </c>
      <c r="D1108" s="53">
        <v>209</v>
      </c>
      <c r="E1108" s="53">
        <v>953</v>
      </c>
      <c r="F1108" s="53">
        <v>11147</v>
      </c>
      <c r="G1108" s="68">
        <v>8.5493854848838258E-2</v>
      </c>
      <c r="H1108" s="3">
        <v>2002</v>
      </c>
      <c r="I1108" s="13">
        <v>2002</v>
      </c>
    </row>
    <row r="1109" spans="1:9" x14ac:dyDescent="0.45">
      <c r="A1109" s="9">
        <v>140</v>
      </c>
      <c r="B1109" s="9" t="s">
        <v>319</v>
      </c>
      <c r="C1109" s="13">
        <v>36.299999999999997</v>
      </c>
      <c r="D1109" s="13">
        <v>224</v>
      </c>
      <c r="E1109" s="13">
        <v>805</v>
      </c>
      <c r="F1109" s="13">
        <v>10340</v>
      </c>
      <c r="G1109" s="48">
        <v>7.7852998065764026E-2</v>
      </c>
      <c r="H1109" s="3">
        <v>2000</v>
      </c>
      <c r="I1109" s="13">
        <v>2000</v>
      </c>
    </row>
    <row r="1110" spans="1:9" x14ac:dyDescent="0.45">
      <c r="A1110" s="9">
        <v>140</v>
      </c>
      <c r="B1110" s="9" t="s">
        <v>319</v>
      </c>
      <c r="C1110" s="13">
        <v>68.7</v>
      </c>
      <c r="D1110" s="13">
        <v>462</v>
      </c>
      <c r="E1110" s="13">
        <v>300</v>
      </c>
      <c r="F1110" s="13">
        <v>12106</v>
      </c>
      <c r="G1110" s="48">
        <v>2.478110028085247E-2</v>
      </c>
      <c r="H1110" s="3">
        <v>2002</v>
      </c>
      <c r="I1110" s="13">
        <v>2002</v>
      </c>
    </row>
    <row r="1111" spans="1:9" x14ac:dyDescent="0.45">
      <c r="A1111" s="9">
        <v>140</v>
      </c>
      <c r="B1111" s="9" t="s">
        <v>319</v>
      </c>
      <c r="C1111" s="13">
        <v>69.599999999999994</v>
      </c>
      <c r="D1111" s="13">
        <v>431</v>
      </c>
      <c r="E1111" s="13">
        <v>394</v>
      </c>
      <c r="F1111" s="13">
        <v>13940</v>
      </c>
      <c r="G1111" s="48">
        <v>2.8263988522238163E-2</v>
      </c>
      <c r="H1111" s="3">
        <v>2002</v>
      </c>
      <c r="I1111" s="13">
        <v>2002</v>
      </c>
    </row>
    <row r="1112" spans="1:9" x14ac:dyDescent="0.45">
      <c r="A1112" s="9">
        <v>140</v>
      </c>
      <c r="B1112" s="9" t="s">
        <v>319</v>
      </c>
      <c r="C1112" s="13">
        <v>58.5</v>
      </c>
      <c r="D1112" s="13">
        <v>373</v>
      </c>
      <c r="E1112" s="13">
        <v>272</v>
      </c>
      <c r="F1112" s="13">
        <v>9720</v>
      </c>
      <c r="G1112" s="48">
        <v>2.7983539094650206E-2</v>
      </c>
      <c r="H1112" s="3">
        <v>2003</v>
      </c>
      <c r="I1112" s="13">
        <v>2003</v>
      </c>
    </row>
    <row r="1113" spans="1:9" x14ac:dyDescent="0.45">
      <c r="A1113" s="9">
        <v>140</v>
      </c>
      <c r="B1113" s="9" t="s">
        <v>319</v>
      </c>
      <c r="C1113" s="13">
        <v>68.099999999999994</v>
      </c>
      <c r="D1113" s="13">
        <v>398</v>
      </c>
      <c r="E1113" s="13">
        <v>441</v>
      </c>
      <c r="F1113" s="13">
        <v>15545</v>
      </c>
      <c r="G1113" s="48">
        <v>2.8369250562881955E-2</v>
      </c>
      <c r="H1113" s="3">
        <v>2004</v>
      </c>
      <c r="I1113" s="13">
        <v>2004</v>
      </c>
    </row>
  </sheetData>
  <autoFilter ref="A1:I1" xr:uid="{8CB89802-CBA1-4B41-A44D-E16EB9635413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447"/>
  <sheetViews>
    <sheetView zoomScale="130" zoomScaleNormal="130" workbookViewId="0">
      <pane xSplit="2" ySplit="1" topLeftCell="C21" activePane="bottomRight" state="frozen"/>
      <selection pane="topRight" activeCell="E1" sqref="E1"/>
      <selection pane="bottomLeft" activeCell="A2" sqref="A2"/>
      <selection pane="bottomRight" activeCell="A32" sqref="A32:A33"/>
    </sheetView>
  </sheetViews>
  <sheetFormatPr defaultRowHeight="14.25" x14ac:dyDescent="0.45"/>
  <cols>
    <col min="1" max="1" width="11.59765625" style="36" bestFit="1" customWidth="1"/>
    <col min="2" max="2" width="7.73046875" style="16" bestFit="1" customWidth="1"/>
    <col min="3" max="3" width="7.3984375" style="15" customWidth="1"/>
    <col min="4" max="4" width="5.1328125" style="15" bestFit="1" customWidth="1"/>
    <col min="5" max="5" width="5.265625" style="15" bestFit="1" customWidth="1"/>
    <col min="6" max="6" width="6.1328125" style="15" bestFit="1" customWidth="1"/>
    <col min="7" max="7" width="11.1328125" style="15" bestFit="1" customWidth="1"/>
    <col min="8" max="8" width="6.1328125" style="8" bestFit="1" customWidth="1"/>
    <col min="9" max="9" width="3.59765625" style="8" bestFit="1" customWidth="1"/>
    <col min="10" max="10" width="7.86328125" style="8" bestFit="1" customWidth="1"/>
    <col min="11" max="11" width="5.3984375" style="8" bestFit="1" customWidth="1"/>
    <col min="12" max="13" width="6.1328125" style="8" bestFit="1" customWidth="1"/>
    <col min="14" max="14" width="5.59765625" style="8" bestFit="1" customWidth="1"/>
    <col min="15" max="17" width="5.3984375" style="8" bestFit="1" customWidth="1"/>
    <col min="18" max="18" width="5.59765625" style="8" bestFit="1" customWidth="1"/>
    <col min="19" max="19" width="6.3984375" style="8" customWidth="1"/>
    <col min="20" max="20" width="7" style="8" customWidth="1"/>
    <col min="21" max="21" width="5.1328125" style="8" bestFit="1" customWidth="1"/>
    <col min="22" max="22" width="6.1328125" style="8" customWidth="1"/>
    <col min="23" max="23" width="5.3984375" style="8" bestFit="1" customWidth="1"/>
    <col min="24" max="24" width="6.1328125" style="8" bestFit="1" customWidth="1"/>
    <col min="25" max="25" width="5.59765625" style="8" bestFit="1" customWidth="1"/>
    <col min="26" max="26" width="5.3984375" style="8" bestFit="1" customWidth="1"/>
    <col min="27" max="27" width="6" style="8" customWidth="1"/>
    <col min="28" max="28" width="5.3984375" style="8" bestFit="1" customWidth="1"/>
    <col min="29" max="29" width="7.1328125" style="8" customWidth="1"/>
    <col min="30" max="30" width="5.3984375" style="8" bestFit="1" customWidth="1"/>
    <col min="31" max="31" width="6.73046875" style="8" customWidth="1"/>
    <col min="32" max="32" width="5.3984375" style="8" bestFit="1" customWidth="1"/>
    <col min="33" max="34" width="6.59765625" style="8" customWidth="1"/>
    <col min="35" max="35" width="6.1328125" style="8" bestFit="1" customWidth="1"/>
  </cols>
  <sheetData>
    <row r="1" spans="1:35" s="34" customFormat="1" ht="72.400000000000006" x14ac:dyDescent="0.45">
      <c r="A1" s="41" t="s">
        <v>322</v>
      </c>
      <c r="B1" s="46" t="s">
        <v>0</v>
      </c>
      <c r="C1" s="12" t="s">
        <v>320</v>
      </c>
      <c r="D1" s="12" t="s">
        <v>321</v>
      </c>
      <c r="E1" s="12" t="s">
        <v>1</v>
      </c>
      <c r="F1" s="12" t="s">
        <v>2</v>
      </c>
      <c r="G1" s="12" t="s">
        <v>3</v>
      </c>
      <c r="H1" s="4"/>
      <c r="I1" s="46" t="s">
        <v>0</v>
      </c>
      <c r="J1" s="41" t="s">
        <v>322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</row>
    <row r="2" spans="1:35" x14ac:dyDescent="0.45">
      <c r="A2" s="1" t="s">
        <v>4</v>
      </c>
      <c r="B2" s="12">
        <v>121</v>
      </c>
      <c r="C2" s="12"/>
      <c r="D2" s="12"/>
      <c r="E2" s="12"/>
      <c r="F2" s="12"/>
      <c r="G2" s="12"/>
      <c r="H2" s="4">
        <f t="shared" ref="H2:H54" si="0">COUNTA(B2:C2)</f>
        <v>1</v>
      </c>
      <c r="I2" s="7"/>
      <c r="J2" s="7"/>
      <c r="K2" s="7"/>
      <c r="L2" s="7"/>
      <c r="M2" s="7"/>
      <c r="N2" s="7"/>
      <c r="O2" s="7"/>
      <c r="P2" s="7"/>
      <c r="Q2" s="7"/>
      <c r="R2" s="9"/>
      <c r="S2" s="7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5" x14ac:dyDescent="0.45">
      <c r="A3" s="37">
        <v>1999</v>
      </c>
      <c r="B3" s="12"/>
      <c r="C3" s="13">
        <v>23.7</v>
      </c>
      <c r="D3" s="13">
        <v>161</v>
      </c>
      <c r="E3" s="13">
        <v>218</v>
      </c>
      <c r="F3" s="13">
        <v>3734</v>
      </c>
      <c r="G3" s="13">
        <v>5.8000000000000003E-2</v>
      </c>
      <c r="H3" s="4">
        <f t="shared" si="0"/>
        <v>1</v>
      </c>
      <c r="I3" s="9">
        <f>IF(AND($B3="", B2&lt;&gt;""), B2, I2)</f>
        <v>121</v>
      </c>
      <c r="J3" s="9" t="str">
        <f>IF(AND($B3="", B2&lt;&gt;""), A2, J2)</f>
        <v>ABEANN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5" x14ac:dyDescent="0.45">
      <c r="A4" s="1" t="s">
        <v>5</v>
      </c>
      <c r="B4" s="12">
        <v>27</v>
      </c>
      <c r="H4" s="4">
        <f t="shared" si="0"/>
        <v>1</v>
      </c>
      <c r="I4" s="9">
        <f t="shared" ref="I4:I67" si="1">IF(AND($B4="", B3&lt;&gt;""), B3, I3)</f>
        <v>121</v>
      </c>
      <c r="J4" s="9" t="str">
        <f t="shared" ref="J4:J67" si="2">IF(AND($B4="", B3&lt;&gt;""), A3, J3)</f>
        <v>ABEANN</v>
      </c>
      <c r="K4" s="7"/>
      <c r="L4" s="7"/>
      <c r="M4" s="7"/>
      <c r="N4" s="7"/>
      <c r="O4" s="7"/>
      <c r="P4" s="7"/>
      <c r="Q4" s="7"/>
      <c r="R4" s="9"/>
      <c r="S4" s="7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5" x14ac:dyDescent="0.45">
      <c r="A5" s="37">
        <v>1993</v>
      </c>
      <c r="B5" s="12"/>
      <c r="C5" s="52">
        <v>37.200000000000003</v>
      </c>
      <c r="D5" s="52">
        <v>289</v>
      </c>
      <c r="E5" s="52">
        <v>1247</v>
      </c>
      <c r="F5" s="52">
        <v>12241</v>
      </c>
      <c r="G5" s="54">
        <f>E5/F5</f>
        <v>0.10187076219263132</v>
      </c>
      <c r="H5" s="4">
        <f t="shared" si="0"/>
        <v>1</v>
      </c>
      <c r="I5" s="9">
        <f t="shared" si="1"/>
        <v>27</v>
      </c>
      <c r="J5" s="9" t="str">
        <f t="shared" si="2"/>
        <v>ABEBER</v>
      </c>
      <c r="K5" s="9"/>
      <c r="L5" s="1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5" x14ac:dyDescent="0.45">
      <c r="A6" s="37">
        <v>1996</v>
      </c>
      <c r="B6" s="12"/>
      <c r="C6" s="13">
        <v>38.1</v>
      </c>
      <c r="D6" s="13">
        <v>285</v>
      </c>
      <c r="E6" s="13">
        <v>976</v>
      </c>
      <c r="F6" s="13">
        <v>10103</v>
      </c>
      <c r="G6" s="13">
        <v>9.7000000000000003E-2</v>
      </c>
      <c r="H6" s="4">
        <f t="shared" si="0"/>
        <v>1</v>
      </c>
      <c r="I6" s="9">
        <f t="shared" si="1"/>
        <v>27</v>
      </c>
      <c r="J6" s="9" t="str">
        <f t="shared" si="2"/>
        <v>ABEBER</v>
      </c>
      <c r="K6" s="9"/>
      <c r="L6" s="1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5" x14ac:dyDescent="0.45">
      <c r="A7" s="37">
        <v>1998</v>
      </c>
      <c r="B7" s="12"/>
      <c r="C7" s="13">
        <v>40.299999999999997</v>
      </c>
      <c r="D7" s="13">
        <v>269</v>
      </c>
      <c r="E7" s="13">
        <v>706</v>
      </c>
      <c r="F7" s="13">
        <v>8139</v>
      </c>
      <c r="G7" s="13">
        <v>8.6999999999999994E-2</v>
      </c>
      <c r="H7" s="4">
        <f t="shared" si="0"/>
        <v>1</v>
      </c>
      <c r="I7" s="9">
        <f t="shared" si="1"/>
        <v>27</v>
      </c>
      <c r="J7" s="9" t="str">
        <f t="shared" si="2"/>
        <v>ABEBER</v>
      </c>
      <c r="K7" s="9"/>
      <c r="L7" s="1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5" x14ac:dyDescent="0.45">
      <c r="A8" s="37">
        <v>2002</v>
      </c>
      <c r="B8" s="12"/>
      <c r="C8" s="13">
        <v>39.6</v>
      </c>
      <c r="D8" s="13">
        <v>265</v>
      </c>
      <c r="E8" s="13">
        <v>1115</v>
      </c>
      <c r="F8" s="13">
        <v>11604</v>
      </c>
      <c r="G8" s="13">
        <v>9.6000000000000002E-2</v>
      </c>
      <c r="H8" s="4">
        <f t="shared" si="0"/>
        <v>1</v>
      </c>
      <c r="I8" s="9">
        <f t="shared" si="1"/>
        <v>27</v>
      </c>
      <c r="J8" s="9" t="str">
        <f t="shared" si="2"/>
        <v>ABEBER</v>
      </c>
      <c r="K8" s="9"/>
      <c r="L8" s="1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5" x14ac:dyDescent="0.45">
      <c r="A9" s="37">
        <v>2004</v>
      </c>
      <c r="B9" s="12"/>
      <c r="C9" s="13">
        <v>41.3</v>
      </c>
      <c r="D9" s="13">
        <v>282</v>
      </c>
      <c r="E9" s="45">
        <v>1303</v>
      </c>
      <c r="F9" s="45">
        <v>12553</v>
      </c>
      <c r="G9" s="13">
        <v>0.104</v>
      </c>
      <c r="H9" s="4">
        <f t="shared" si="0"/>
        <v>1</v>
      </c>
      <c r="I9" s="9">
        <f t="shared" si="1"/>
        <v>27</v>
      </c>
      <c r="J9" s="9" t="str">
        <f t="shared" si="2"/>
        <v>ABEBER</v>
      </c>
      <c r="K9" s="9"/>
      <c r="L9" s="2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5" x14ac:dyDescent="0.45">
      <c r="A10" s="37">
        <v>2015</v>
      </c>
      <c r="B10" s="12"/>
      <c r="C10" s="13">
        <v>51.1</v>
      </c>
      <c r="D10" s="13">
        <v>342</v>
      </c>
      <c r="E10" s="45">
        <v>1428</v>
      </c>
      <c r="F10" s="45">
        <v>14253</v>
      </c>
      <c r="G10" s="48">
        <v>0.1</v>
      </c>
      <c r="H10" s="4">
        <f t="shared" si="0"/>
        <v>1</v>
      </c>
      <c r="I10" s="9">
        <f t="shared" si="1"/>
        <v>27</v>
      </c>
      <c r="J10" s="9" t="str">
        <f t="shared" si="2"/>
        <v>ABEBER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5" x14ac:dyDescent="0.45">
      <c r="A11" s="37">
        <v>2017</v>
      </c>
      <c r="B11" s="12"/>
      <c r="C11" s="13">
        <v>60.2</v>
      </c>
      <c r="D11" s="13">
        <v>429</v>
      </c>
      <c r="E11" s="45">
        <v>2237</v>
      </c>
      <c r="F11" s="45">
        <v>19687</v>
      </c>
      <c r="G11" s="13">
        <v>0.114</v>
      </c>
      <c r="H11" s="4">
        <f t="shared" si="0"/>
        <v>1</v>
      </c>
      <c r="I11" s="9">
        <f t="shared" si="1"/>
        <v>27</v>
      </c>
      <c r="J11" s="9" t="str">
        <f t="shared" si="2"/>
        <v>ABEBER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5" x14ac:dyDescent="0.45">
      <c r="A12" s="37">
        <v>2019</v>
      </c>
      <c r="B12" s="12"/>
      <c r="C12" s="13">
        <v>62.2</v>
      </c>
      <c r="D12" s="13">
        <v>444</v>
      </c>
      <c r="E12" s="45">
        <v>2192</v>
      </c>
      <c r="F12" s="45">
        <v>19633</v>
      </c>
      <c r="G12" s="13">
        <v>0.112</v>
      </c>
      <c r="H12" s="4">
        <f t="shared" si="0"/>
        <v>1</v>
      </c>
      <c r="I12" s="9">
        <f t="shared" si="1"/>
        <v>27</v>
      </c>
      <c r="J12" s="9" t="str">
        <f t="shared" si="2"/>
        <v>ABEBER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5" x14ac:dyDescent="0.45">
      <c r="A13" s="1" t="s">
        <v>6</v>
      </c>
      <c r="B13" s="12">
        <v>46</v>
      </c>
      <c r="C13" s="12"/>
      <c r="D13" s="12"/>
      <c r="E13" s="12"/>
      <c r="F13" s="12"/>
      <c r="G13" s="12"/>
      <c r="H13" s="4">
        <f t="shared" si="0"/>
        <v>1</v>
      </c>
      <c r="I13" s="9">
        <f t="shared" si="1"/>
        <v>27</v>
      </c>
      <c r="J13" s="9" t="str">
        <f t="shared" si="2"/>
        <v>ABEBER</v>
      </c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5" x14ac:dyDescent="0.45">
      <c r="A14" s="38">
        <v>1997</v>
      </c>
      <c r="B14" s="12"/>
      <c r="C14" s="49">
        <v>21.3</v>
      </c>
      <c r="D14" s="49">
        <v>135</v>
      </c>
      <c r="E14" s="49">
        <v>582</v>
      </c>
      <c r="F14" s="49">
        <v>6096</v>
      </c>
      <c r="G14" s="49">
        <v>9.5000000000000001E-2</v>
      </c>
      <c r="H14" s="4">
        <f t="shared" si="0"/>
        <v>1</v>
      </c>
      <c r="I14" s="9">
        <f t="shared" si="1"/>
        <v>46</v>
      </c>
      <c r="J14" s="9" t="str">
        <f t="shared" si="2"/>
        <v>ADADAV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5" x14ac:dyDescent="0.45">
      <c r="A15" s="1" t="s">
        <v>7</v>
      </c>
      <c r="B15" s="12">
        <v>207</v>
      </c>
      <c r="C15" s="12"/>
      <c r="D15" s="12"/>
      <c r="E15" s="12"/>
      <c r="F15" s="12"/>
      <c r="G15" s="12"/>
      <c r="H15" s="4">
        <f t="shared" si="0"/>
        <v>1</v>
      </c>
      <c r="I15" s="9">
        <f t="shared" si="1"/>
        <v>46</v>
      </c>
      <c r="J15" s="9" t="str">
        <f t="shared" si="2"/>
        <v>ADADAV</v>
      </c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5" x14ac:dyDescent="0.45">
      <c r="A16" s="38">
        <v>2001</v>
      </c>
      <c r="B16" s="12"/>
      <c r="C16" s="49">
        <v>33.799999999999997</v>
      </c>
      <c r="D16" s="49">
        <v>266</v>
      </c>
      <c r="E16" s="49">
        <v>946</v>
      </c>
      <c r="F16" s="49">
        <v>10241</v>
      </c>
      <c r="G16" s="49">
        <v>9.1999999999999998E-2</v>
      </c>
      <c r="H16" s="4">
        <f t="shared" si="0"/>
        <v>1</v>
      </c>
      <c r="I16" s="9">
        <f t="shared" si="1"/>
        <v>207</v>
      </c>
      <c r="J16" s="9" t="str">
        <f t="shared" si="2"/>
        <v>ALBSUS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x14ac:dyDescent="0.45">
      <c r="A17" s="38">
        <v>2003</v>
      </c>
      <c r="B17" s="12"/>
      <c r="C17" s="49">
        <v>37.6</v>
      </c>
      <c r="D17" s="49">
        <v>293</v>
      </c>
      <c r="E17" s="49">
        <v>1176</v>
      </c>
      <c r="F17" s="49">
        <v>11869</v>
      </c>
      <c r="G17" s="49">
        <v>9.9000000000000005E-2</v>
      </c>
      <c r="H17" s="4">
        <f t="shared" si="0"/>
        <v>1</v>
      </c>
      <c r="I17" s="9">
        <f t="shared" si="1"/>
        <v>207</v>
      </c>
      <c r="J17" s="9" t="str">
        <f t="shared" si="2"/>
        <v>ALBSUS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45">
      <c r="A18" s="38">
        <v>2016</v>
      </c>
      <c r="B18" s="12"/>
      <c r="C18" s="49">
        <v>53.6</v>
      </c>
      <c r="D18" s="49">
        <v>372</v>
      </c>
      <c r="E18" s="50">
        <v>1785</v>
      </c>
      <c r="F18" s="50">
        <v>16480</v>
      </c>
      <c r="G18" s="49">
        <v>0.108</v>
      </c>
      <c r="H18" s="4">
        <f t="shared" si="0"/>
        <v>1</v>
      </c>
      <c r="I18" s="9">
        <f t="shared" si="1"/>
        <v>207</v>
      </c>
      <c r="J18" s="9" t="str">
        <f t="shared" si="2"/>
        <v>ALBSUS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x14ac:dyDescent="0.45">
      <c r="A19" s="38">
        <v>2018</v>
      </c>
      <c r="B19" s="12"/>
      <c r="C19" s="49">
        <v>53.6</v>
      </c>
      <c r="D19" s="49">
        <v>380</v>
      </c>
      <c r="E19" s="50">
        <v>2061</v>
      </c>
      <c r="F19" s="50">
        <v>18387</v>
      </c>
      <c r="G19" s="49">
        <v>0.112</v>
      </c>
      <c r="H19" s="4">
        <f t="shared" si="0"/>
        <v>1</v>
      </c>
      <c r="I19" s="9">
        <f t="shared" si="1"/>
        <v>207</v>
      </c>
      <c r="J19" s="9" t="str">
        <f t="shared" si="2"/>
        <v>ALBSUS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x14ac:dyDescent="0.45">
      <c r="A20" s="1" t="s">
        <v>8</v>
      </c>
      <c r="B20" s="12">
        <v>33</v>
      </c>
      <c r="C20" s="12"/>
      <c r="D20" s="12"/>
      <c r="E20" s="12"/>
      <c r="F20" s="12"/>
      <c r="G20" s="12"/>
      <c r="H20" s="4">
        <f t="shared" si="0"/>
        <v>1</v>
      </c>
      <c r="I20" s="9">
        <f t="shared" si="1"/>
        <v>207</v>
      </c>
      <c r="J20" s="9" t="str">
        <f t="shared" si="2"/>
        <v>ALBSUS</v>
      </c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x14ac:dyDescent="0.45">
      <c r="A21" s="38">
        <v>1996</v>
      </c>
      <c r="B21" s="12"/>
      <c r="C21" s="49">
        <v>42</v>
      </c>
      <c r="D21" s="49">
        <v>324</v>
      </c>
      <c r="E21" s="49">
        <v>1194</v>
      </c>
      <c r="F21" s="49">
        <v>12269</v>
      </c>
      <c r="G21" s="49">
        <v>9.7000000000000003E-2</v>
      </c>
      <c r="H21" s="4">
        <f t="shared" si="0"/>
        <v>1</v>
      </c>
      <c r="I21" s="9">
        <f t="shared" si="1"/>
        <v>33</v>
      </c>
      <c r="J21" s="9" t="str">
        <f t="shared" si="2"/>
        <v>ALDJOY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x14ac:dyDescent="0.45">
      <c r="A22" s="38">
        <v>1998</v>
      </c>
      <c r="B22" s="12"/>
      <c r="C22" s="49">
        <v>43.6</v>
      </c>
      <c r="D22" s="49">
        <v>323</v>
      </c>
      <c r="E22" s="49">
        <v>943</v>
      </c>
      <c r="F22" s="49">
        <v>11132</v>
      </c>
      <c r="G22" s="49">
        <v>8.5000000000000006E-2</v>
      </c>
      <c r="H22" s="4">
        <f t="shared" si="0"/>
        <v>1</v>
      </c>
      <c r="I22" s="9">
        <f t="shared" si="1"/>
        <v>33</v>
      </c>
      <c r="J22" s="9" t="str">
        <f t="shared" si="2"/>
        <v>ALDJOY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x14ac:dyDescent="0.45">
      <c r="A23" s="38">
        <v>2000</v>
      </c>
      <c r="B23" s="12"/>
      <c r="C23" s="49">
        <v>47.2</v>
      </c>
      <c r="D23" s="49">
        <v>357</v>
      </c>
      <c r="E23" s="49">
        <v>997</v>
      </c>
      <c r="F23" s="49">
        <v>12134</v>
      </c>
      <c r="G23" s="49">
        <v>8.2000000000000003E-2</v>
      </c>
      <c r="H23" s="4">
        <f t="shared" si="0"/>
        <v>1</v>
      </c>
      <c r="I23" s="9">
        <f t="shared" si="1"/>
        <v>33</v>
      </c>
      <c r="J23" s="9" t="str">
        <f t="shared" si="2"/>
        <v>ALDJOY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x14ac:dyDescent="0.45">
      <c r="A24" s="38">
        <v>2002</v>
      </c>
      <c r="B24" s="12"/>
      <c r="C24" s="49">
        <v>41.4</v>
      </c>
      <c r="D24" s="49">
        <v>377</v>
      </c>
      <c r="E24" s="49">
        <v>999</v>
      </c>
      <c r="F24" s="49">
        <v>11720</v>
      </c>
      <c r="G24" s="49">
        <v>8.5000000000000006E-2</v>
      </c>
      <c r="H24" s="4">
        <f t="shared" si="0"/>
        <v>1</v>
      </c>
      <c r="I24" s="9">
        <f t="shared" si="1"/>
        <v>33</v>
      </c>
      <c r="J24" s="9" t="str">
        <f t="shared" si="2"/>
        <v>ALDJOY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x14ac:dyDescent="0.45">
      <c r="A25" s="38">
        <v>2003</v>
      </c>
      <c r="B25" s="12"/>
      <c r="C25" s="49">
        <v>42.3</v>
      </c>
      <c r="D25" s="49">
        <v>393</v>
      </c>
      <c r="E25" s="49">
        <v>1173</v>
      </c>
      <c r="F25" s="49">
        <v>13099</v>
      </c>
      <c r="G25" s="49">
        <v>0.09</v>
      </c>
      <c r="H25" s="4">
        <f t="shared" si="0"/>
        <v>1</v>
      </c>
      <c r="I25" s="9">
        <f t="shared" si="1"/>
        <v>33</v>
      </c>
      <c r="J25" s="9" t="str">
        <f t="shared" si="2"/>
        <v>ALDJOY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x14ac:dyDescent="0.45">
      <c r="A26" s="1" t="s">
        <v>9</v>
      </c>
      <c r="B26" s="12">
        <v>69</v>
      </c>
      <c r="C26" s="12"/>
      <c r="D26" s="12"/>
      <c r="E26" s="12"/>
      <c r="F26" s="12"/>
      <c r="G26" s="12"/>
      <c r="H26" s="4">
        <f t="shared" si="0"/>
        <v>1</v>
      </c>
      <c r="I26" s="9">
        <f t="shared" si="1"/>
        <v>33</v>
      </c>
      <c r="J26" s="9" t="str">
        <f t="shared" si="2"/>
        <v>ALDJOY</v>
      </c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x14ac:dyDescent="0.45">
      <c r="A27" s="38">
        <v>1997</v>
      </c>
      <c r="B27" s="12"/>
      <c r="C27" s="49">
        <v>9.5</v>
      </c>
      <c r="D27" s="49">
        <v>107</v>
      </c>
      <c r="E27" s="49">
        <v>449</v>
      </c>
      <c r="F27" s="49">
        <v>4667</v>
      </c>
      <c r="G27" s="49">
        <v>9.6000000000000002E-2</v>
      </c>
      <c r="H27" s="4">
        <f t="shared" si="0"/>
        <v>1</v>
      </c>
      <c r="I27" s="9">
        <f t="shared" si="1"/>
        <v>69</v>
      </c>
      <c r="J27" s="9" t="str">
        <f t="shared" si="2"/>
        <v>ALEJAM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x14ac:dyDescent="0.45">
      <c r="A28" s="38">
        <v>1999</v>
      </c>
      <c r="B28" s="12"/>
      <c r="C28" s="49">
        <v>19</v>
      </c>
      <c r="D28" s="49">
        <v>127</v>
      </c>
      <c r="E28" s="49">
        <v>535</v>
      </c>
      <c r="F28" s="49">
        <v>5586</v>
      </c>
      <c r="G28" s="49">
        <v>9.6000000000000002E-2</v>
      </c>
      <c r="H28" s="4">
        <f t="shared" si="0"/>
        <v>1</v>
      </c>
      <c r="I28" s="9">
        <f t="shared" si="1"/>
        <v>69</v>
      </c>
      <c r="J28" s="9" t="str">
        <f t="shared" si="2"/>
        <v>ALEJAM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x14ac:dyDescent="0.45">
      <c r="A29" s="38">
        <v>2001</v>
      </c>
      <c r="B29" s="12"/>
      <c r="C29" s="49">
        <v>19.600000000000001</v>
      </c>
      <c r="D29" s="49">
        <v>141</v>
      </c>
      <c r="E29" s="49">
        <v>500</v>
      </c>
      <c r="F29" s="49">
        <v>5605</v>
      </c>
      <c r="G29" s="49">
        <v>8.8999999999999996E-2</v>
      </c>
      <c r="H29" s="4">
        <f t="shared" si="0"/>
        <v>1</v>
      </c>
      <c r="I29" s="9">
        <f t="shared" si="1"/>
        <v>69</v>
      </c>
      <c r="J29" s="9" t="str">
        <f t="shared" si="2"/>
        <v>ALEJAM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x14ac:dyDescent="0.45">
      <c r="A30" s="38">
        <v>2003</v>
      </c>
      <c r="B30" s="12"/>
      <c r="C30" s="49">
        <v>22.1</v>
      </c>
      <c r="D30" s="49">
        <v>171</v>
      </c>
      <c r="E30" s="49">
        <v>687</v>
      </c>
      <c r="F30" s="49">
        <v>7421</v>
      </c>
      <c r="G30" s="49">
        <v>9.2999999999999999E-2</v>
      </c>
      <c r="H30" s="4">
        <f t="shared" si="0"/>
        <v>1</v>
      </c>
      <c r="I30" s="9">
        <f t="shared" si="1"/>
        <v>69</v>
      </c>
      <c r="J30" s="9" t="str">
        <f t="shared" si="2"/>
        <v>ALEJAM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x14ac:dyDescent="0.45">
      <c r="A31" s="5" t="s">
        <v>10</v>
      </c>
      <c r="B31" s="12">
        <v>325</v>
      </c>
      <c r="C31" s="12"/>
      <c r="D31" s="12"/>
      <c r="E31" s="12"/>
      <c r="F31" s="12"/>
      <c r="G31" s="12"/>
      <c r="H31" s="4">
        <f t="shared" si="0"/>
        <v>1</v>
      </c>
      <c r="I31" s="9">
        <f t="shared" si="1"/>
        <v>69</v>
      </c>
      <c r="J31" s="9" t="str">
        <f t="shared" si="2"/>
        <v>ALEJAM</v>
      </c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x14ac:dyDescent="0.45">
      <c r="A32" s="39">
        <v>38196</v>
      </c>
      <c r="B32" s="12"/>
      <c r="C32" s="49">
        <v>46.3</v>
      </c>
      <c r="D32" s="49">
        <v>319</v>
      </c>
      <c r="E32" s="49">
        <v>817</v>
      </c>
      <c r="F32" s="49">
        <v>12225</v>
      </c>
      <c r="G32" s="49">
        <v>6.7000000000000004E-2</v>
      </c>
      <c r="H32" s="4">
        <f t="shared" si="0"/>
        <v>1</v>
      </c>
      <c r="I32" s="9">
        <f t="shared" si="1"/>
        <v>325</v>
      </c>
      <c r="J32" s="9" t="str">
        <f t="shared" si="2"/>
        <v>ANDGLA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45">
      <c r="A33" s="39">
        <v>38314</v>
      </c>
      <c r="B33" s="12"/>
      <c r="C33" s="49">
        <v>42.4</v>
      </c>
      <c r="D33" s="49">
        <v>322</v>
      </c>
      <c r="E33" s="49">
        <v>729</v>
      </c>
      <c r="F33" s="49">
        <v>11616</v>
      </c>
      <c r="G33" s="49">
        <v>6.3E-2</v>
      </c>
      <c r="H33" s="4">
        <f t="shared" si="0"/>
        <v>1</v>
      </c>
      <c r="I33" s="9">
        <f t="shared" si="1"/>
        <v>325</v>
      </c>
      <c r="J33" s="9" t="str">
        <f t="shared" si="2"/>
        <v>ANDGLA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45">
      <c r="A34" s="1" t="s">
        <v>11</v>
      </c>
      <c r="B34" s="12">
        <v>15</v>
      </c>
      <c r="C34" s="12"/>
      <c r="D34" s="12"/>
      <c r="E34" s="12"/>
      <c r="F34" s="12"/>
      <c r="G34" s="12"/>
      <c r="H34" s="4">
        <f t="shared" si="0"/>
        <v>1</v>
      </c>
      <c r="I34" s="9">
        <f t="shared" si="1"/>
        <v>325</v>
      </c>
      <c r="J34" s="9" t="str">
        <f t="shared" si="2"/>
        <v>ANDGLA</v>
      </c>
      <c r="K34" s="7"/>
      <c r="L34" s="7"/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x14ac:dyDescent="0.45">
      <c r="A35" s="38">
        <v>1999</v>
      </c>
      <c r="B35" s="12"/>
      <c r="C35" s="49">
        <v>32.200000000000003</v>
      </c>
      <c r="D35" s="49">
        <v>214</v>
      </c>
      <c r="E35" s="49">
        <v>373</v>
      </c>
      <c r="F35" s="49">
        <v>7395</v>
      </c>
      <c r="G35" s="49">
        <v>0.05</v>
      </c>
      <c r="H35" s="4">
        <f t="shared" si="0"/>
        <v>1</v>
      </c>
      <c r="I35" s="9">
        <f t="shared" si="1"/>
        <v>15</v>
      </c>
      <c r="J35" s="9" t="str">
        <f t="shared" si="2"/>
        <v>APPGIN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x14ac:dyDescent="0.45">
      <c r="A36" s="38">
        <v>2000</v>
      </c>
      <c r="B36" s="12"/>
      <c r="C36" s="49">
        <v>36.1</v>
      </c>
      <c r="D36" s="49">
        <v>246</v>
      </c>
      <c r="E36" s="49">
        <v>278</v>
      </c>
      <c r="F36" s="49">
        <v>5690</v>
      </c>
      <c r="G36" s="49">
        <v>4.9000000000000002E-2</v>
      </c>
      <c r="H36" s="4">
        <f t="shared" si="0"/>
        <v>1</v>
      </c>
      <c r="I36" s="9">
        <f t="shared" si="1"/>
        <v>15</v>
      </c>
      <c r="J36" s="9" t="str">
        <f t="shared" si="2"/>
        <v>APPGIN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x14ac:dyDescent="0.45">
      <c r="A37" s="38">
        <v>2004</v>
      </c>
      <c r="B37" s="12"/>
      <c r="C37" s="49">
        <v>50</v>
      </c>
      <c r="D37" s="49">
        <v>401</v>
      </c>
      <c r="E37" s="49">
        <v>371</v>
      </c>
      <c r="F37" s="49">
        <v>8174</v>
      </c>
      <c r="G37" s="49">
        <v>4.4999999999999998E-2</v>
      </c>
      <c r="H37" s="4">
        <f t="shared" si="0"/>
        <v>1</v>
      </c>
      <c r="I37" s="9">
        <f t="shared" si="1"/>
        <v>15</v>
      </c>
      <c r="J37" s="9" t="str">
        <f t="shared" si="2"/>
        <v>APPGIN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x14ac:dyDescent="0.45">
      <c r="A38" s="5" t="s">
        <v>12</v>
      </c>
      <c r="B38" s="12">
        <v>262</v>
      </c>
      <c r="C38" s="12"/>
      <c r="D38" s="12"/>
      <c r="E38" s="12"/>
      <c r="F38" s="12"/>
      <c r="G38" s="12"/>
      <c r="H38" s="4">
        <f t="shared" si="0"/>
        <v>1</v>
      </c>
      <c r="I38" s="9">
        <f t="shared" si="1"/>
        <v>15</v>
      </c>
      <c r="J38" s="9" t="str">
        <f t="shared" si="2"/>
        <v>APPGIN</v>
      </c>
      <c r="K38" s="7"/>
      <c r="L38" s="7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x14ac:dyDescent="0.45">
      <c r="A39" s="39">
        <v>37749</v>
      </c>
      <c r="B39" s="12"/>
      <c r="C39" s="49">
        <v>44.6</v>
      </c>
      <c r="D39" s="49">
        <v>275</v>
      </c>
      <c r="E39" s="49">
        <v>522</v>
      </c>
      <c r="F39" s="49">
        <v>8521</v>
      </c>
      <c r="G39" s="49">
        <v>6.0999999999999999E-2</v>
      </c>
      <c r="H39" s="4">
        <f t="shared" si="0"/>
        <v>1</v>
      </c>
      <c r="I39" s="9">
        <f t="shared" si="1"/>
        <v>262</v>
      </c>
      <c r="J39" s="9" t="str">
        <f t="shared" si="2"/>
        <v>APPTED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9"/>
      <c r="Z39" s="9"/>
      <c r="AA39" s="9"/>
      <c r="AB39" s="9"/>
      <c r="AC39" s="9"/>
      <c r="AD39" s="9"/>
      <c r="AE39" s="9"/>
      <c r="AF39" s="9"/>
      <c r="AG39" s="9"/>
      <c r="AH39" s="9"/>
    </row>
    <row r="40" spans="1:34" x14ac:dyDescent="0.45">
      <c r="A40" s="38">
        <v>2005</v>
      </c>
      <c r="B40" s="12"/>
      <c r="C40" s="49">
        <v>49.4</v>
      </c>
      <c r="D40" s="49">
        <v>291</v>
      </c>
      <c r="E40" s="49">
        <v>476</v>
      </c>
      <c r="F40" s="49">
        <v>7908</v>
      </c>
      <c r="G40" s="49">
        <v>0.06</v>
      </c>
      <c r="H40" s="4">
        <f t="shared" si="0"/>
        <v>1</v>
      </c>
      <c r="I40" s="9">
        <f t="shared" si="1"/>
        <v>262</v>
      </c>
      <c r="J40" s="9" t="str">
        <f t="shared" si="2"/>
        <v>APPTED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9"/>
      <c r="Z40" s="9"/>
      <c r="AA40" s="9"/>
      <c r="AB40" s="9"/>
      <c r="AC40" s="9"/>
      <c r="AD40" s="9"/>
      <c r="AE40" s="9"/>
      <c r="AF40" s="9"/>
      <c r="AG40" s="9"/>
      <c r="AH40" s="9"/>
    </row>
    <row r="41" spans="1:34" x14ac:dyDescent="0.45">
      <c r="A41" s="1" t="s">
        <v>13</v>
      </c>
      <c r="B41" s="12">
        <v>212</v>
      </c>
      <c r="C41" s="12"/>
      <c r="D41" s="12"/>
      <c r="E41" s="12"/>
      <c r="F41" s="12"/>
      <c r="G41" s="12"/>
      <c r="H41" s="4">
        <f t="shared" si="0"/>
        <v>1</v>
      </c>
      <c r="I41" s="9">
        <f t="shared" si="1"/>
        <v>262</v>
      </c>
      <c r="J41" s="9" t="str">
        <f t="shared" si="2"/>
        <v>APPTED</v>
      </c>
      <c r="K41" s="7"/>
      <c r="L41" s="7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x14ac:dyDescent="0.45">
      <c r="A42" s="35">
        <v>2001</v>
      </c>
      <c r="B42" s="12"/>
      <c r="C42" s="49">
        <v>35.799999999999997</v>
      </c>
      <c r="D42" s="49">
        <v>264</v>
      </c>
      <c r="E42" s="49">
        <v>723</v>
      </c>
      <c r="F42" s="49">
        <v>9462</v>
      </c>
      <c r="G42" s="49">
        <v>7.5999999999999998E-2</v>
      </c>
      <c r="H42" s="4">
        <f t="shared" si="0"/>
        <v>1</v>
      </c>
      <c r="I42" s="9">
        <f t="shared" si="1"/>
        <v>212</v>
      </c>
      <c r="J42" s="9" t="str">
        <f t="shared" si="2"/>
        <v>ARNDAV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x14ac:dyDescent="0.45">
      <c r="A43" s="35">
        <v>2003</v>
      </c>
      <c r="B43" s="12"/>
      <c r="C43" s="49">
        <v>37</v>
      </c>
      <c r="D43" s="49">
        <v>493</v>
      </c>
      <c r="E43" s="49">
        <v>767</v>
      </c>
      <c r="F43" s="49">
        <v>9832</v>
      </c>
      <c r="G43" s="49">
        <v>7.8E-2</v>
      </c>
      <c r="H43" s="4">
        <f t="shared" si="0"/>
        <v>1</v>
      </c>
      <c r="I43" s="9">
        <f t="shared" si="1"/>
        <v>212</v>
      </c>
      <c r="J43" s="9" t="str">
        <f t="shared" si="2"/>
        <v>ARNDAV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x14ac:dyDescent="0.45">
      <c r="A44" s="35">
        <v>2004</v>
      </c>
      <c r="B44" s="12"/>
      <c r="C44" s="49">
        <v>38.1</v>
      </c>
      <c r="D44" s="49">
        <v>291</v>
      </c>
      <c r="E44" s="49">
        <v>921</v>
      </c>
      <c r="F44" s="49">
        <v>11627</v>
      </c>
      <c r="G44" s="49">
        <v>7.9000000000000001E-2</v>
      </c>
      <c r="H44" s="4">
        <f t="shared" si="0"/>
        <v>1</v>
      </c>
      <c r="I44" s="9">
        <f t="shared" si="1"/>
        <v>212</v>
      </c>
      <c r="J44" s="9" t="str">
        <f t="shared" si="2"/>
        <v>ARNDAV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x14ac:dyDescent="0.45">
      <c r="A45" s="35">
        <v>2016</v>
      </c>
      <c r="B45" s="12"/>
      <c r="C45" s="49">
        <v>67.900000000000006</v>
      </c>
      <c r="D45" s="49">
        <v>439</v>
      </c>
      <c r="E45" s="49">
        <v>560</v>
      </c>
      <c r="F45" s="49">
        <v>12507</v>
      </c>
      <c r="G45" s="49">
        <v>4.4999999999999998E-2</v>
      </c>
      <c r="H45" s="4">
        <f t="shared" si="0"/>
        <v>1</v>
      </c>
      <c r="I45" s="9">
        <f t="shared" si="1"/>
        <v>212</v>
      </c>
      <c r="J45" s="9" t="str">
        <f t="shared" si="2"/>
        <v>ARNDAV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x14ac:dyDescent="0.45">
      <c r="A46" s="1" t="s">
        <v>14</v>
      </c>
      <c r="B46" s="12">
        <v>56</v>
      </c>
      <c r="C46" s="12"/>
      <c r="D46" s="12"/>
      <c r="E46" s="12"/>
      <c r="F46" s="12"/>
      <c r="G46" s="12"/>
      <c r="H46" s="4">
        <f t="shared" si="0"/>
        <v>1</v>
      </c>
      <c r="I46" s="9">
        <f t="shared" si="1"/>
        <v>212</v>
      </c>
      <c r="J46" s="9" t="str">
        <f t="shared" si="2"/>
        <v>ARNDAV</v>
      </c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x14ac:dyDescent="0.45">
      <c r="A47" s="35">
        <v>1997</v>
      </c>
      <c r="B47" s="12"/>
      <c r="C47" s="49">
        <v>25.7</v>
      </c>
      <c r="D47" s="49">
        <v>151</v>
      </c>
      <c r="E47" s="49">
        <v>885</v>
      </c>
      <c r="F47" s="49">
        <v>9536</v>
      </c>
      <c r="G47" s="49">
        <v>9.2999999999999999E-2</v>
      </c>
      <c r="H47" s="4">
        <f t="shared" si="0"/>
        <v>1</v>
      </c>
      <c r="I47" s="9">
        <f t="shared" si="1"/>
        <v>56</v>
      </c>
      <c r="J47" s="9" t="str">
        <f t="shared" si="2"/>
        <v>ATWCON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x14ac:dyDescent="0.45">
      <c r="A48" s="35">
        <v>1999</v>
      </c>
      <c r="B48" s="12"/>
      <c r="C48" s="49">
        <v>27.6</v>
      </c>
      <c r="D48" s="49">
        <v>185</v>
      </c>
      <c r="E48" s="49">
        <v>925</v>
      </c>
      <c r="F48" s="49">
        <v>9891</v>
      </c>
      <c r="G48" s="49">
        <v>9.4E-2</v>
      </c>
      <c r="H48" s="4">
        <f t="shared" si="0"/>
        <v>1</v>
      </c>
      <c r="I48" s="9">
        <f t="shared" si="1"/>
        <v>56</v>
      </c>
      <c r="J48" s="9" t="str">
        <f t="shared" si="2"/>
        <v>ATWCON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x14ac:dyDescent="0.45">
      <c r="A49" s="35">
        <v>2003</v>
      </c>
      <c r="B49" s="12"/>
      <c r="C49" s="49">
        <v>27</v>
      </c>
      <c r="D49" s="49">
        <v>190</v>
      </c>
      <c r="E49" s="49">
        <v>1088</v>
      </c>
      <c r="F49" s="49">
        <v>11143</v>
      </c>
      <c r="G49" s="49">
        <v>9.8000000000000004E-2</v>
      </c>
      <c r="H49" s="4">
        <f t="shared" si="0"/>
        <v>1</v>
      </c>
      <c r="I49" s="9">
        <f t="shared" si="1"/>
        <v>56</v>
      </c>
      <c r="J49" s="9" t="str">
        <f t="shared" si="2"/>
        <v>ATWCON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x14ac:dyDescent="0.45">
      <c r="A50" s="35">
        <v>2005</v>
      </c>
      <c r="B50" s="12"/>
      <c r="C50" s="49">
        <v>31.9</v>
      </c>
      <c r="D50" s="49">
        <v>217</v>
      </c>
      <c r="E50" s="49">
        <v>1253</v>
      </c>
      <c r="F50" s="49">
        <v>12739</v>
      </c>
      <c r="G50" s="49">
        <v>9.8000000000000004E-2</v>
      </c>
      <c r="H50" s="4">
        <f t="shared" si="0"/>
        <v>1</v>
      </c>
      <c r="I50" s="9">
        <f t="shared" si="1"/>
        <v>56</v>
      </c>
      <c r="J50" s="9" t="str">
        <f t="shared" si="2"/>
        <v>ATWCON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x14ac:dyDescent="0.45">
      <c r="A51" s="35">
        <v>2015</v>
      </c>
      <c r="B51" s="12"/>
      <c r="C51" s="49">
        <v>28.3</v>
      </c>
      <c r="D51" s="49">
        <v>184</v>
      </c>
      <c r="E51" s="49">
        <v>1076</v>
      </c>
      <c r="F51" s="49">
        <v>11794</v>
      </c>
      <c r="G51" s="49">
        <v>9.0999999999999998E-2</v>
      </c>
      <c r="H51" s="4">
        <f t="shared" si="0"/>
        <v>1</v>
      </c>
      <c r="I51" s="9">
        <f t="shared" si="1"/>
        <v>56</v>
      </c>
      <c r="J51" s="9" t="str">
        <f t="shared" si="2"/>
        <v>ATWCON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x14ac:dyDescent="0.45">
      <c r="A52" s="35">
        <v>2017</v>
      </c>
      <c r="B52" s="12"/>
      <c r="C52" s="49">
        <v>34.1</v>
      </c>
      <c r="D52" s="49">
        <v>214</v>
      </c>
      <c r="E52" s="49">
        <v>1513</v>
      </c>
      <c r="F52" s="49">
        <v>14508</v>
      </c>
      <c r="G52" s="49">
        <v>0.104</v>
      </c>
      <c r="H52" s="4">
        <f t="shared" si="0"/>
        <v>1</v>
      </c>
      <c r="I52" s="9">
        <f t="shared" si="1"/>
        <v>56</v>
      </c>
      <c r="J52" s="9" t="str">
        <f t="shared" si="2"/>
        <v>ATWCON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x14ac:dyDescent="0.45">
      <c r="A53" s="35">
        <v>2019</v>
      </c>
      <c r="B53" s="12"/>
      <c r="C53" s="49">
        <v>32.9</v>
      </c>
      <c r="D53" s="49">
        <v>218</v>
      </c>
      <c r="E53" s="49">
        <v>1364</v>
      </c>
      <c r="F53" s="49">
        <v>13043</v>
      </c>
      <c r="G53" s="49">
        <v>0.105</v>
      </c>
      <c r="H53" s="4">
        <f t="shared" si="0"/>
        <v>1</v>
      </c>
      <c r="I53" s="9">
        <f t="shared" si="1"/>
        <v>56</v>
      </c>
      <c r="J53" s="9" t="str">
        <f t="shared" si="2"/>
        <v>ATWCON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x14ac:dyDescent="0.45">
      <c r="A54" s="1" t="s">
        <v>15</v>
      </c>
      <c r="B54" s="12">
        <v>340</v>
      </c>
      <c r="H54" s="4">
        <f t="shared" si="0"/>
        <v>1</v>
      </c>
      <c r="I54" s="9">
        <f t="shared" si="1"/>
        <v>56</v>
      </c>
      <c r="J54" s="9" t="str">
        <f t="shared" si="2"/>
        <v>ATWCON</v>
      </c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x14ac:dyDescent="0.45">
      <c r="A55" s="35">
        <v>2004</v>
      </c>
      <c r="B55" s="12"/>
      <c r="C55" s="49">
        <v>57.9</v>
      </c>
      <c r="D55" s="49">
        <v>345</v>
      </c>
      <c r="E55" s="49">
        <v>513</v>
      </c>
      <c r="F55" s="49">
        <v>12817</v>
      </c>
      <c r="G55" s="51">
        <f>E55/F55</f>
        <v>4.002496684091441E-2</v>
      </c>
      <c r="H55" s="4">
        <f t="shared" ref="H55:H106" si="3">COUNTA(B55:C55)</f>
        <v>1</v>
      </c>
      <c r="I55" s="9">
        <f t="shared" si="1"/>
        <v>340</v>
      </c>
      <c r="J55" s="9" t="str">
        <f t="shared" si="2"/>
        <v>AULDAU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x14ac:dyDescent="0.45">
      <c r="A56" s="35">
        <v>2005</v>
      </c>
      <c r="B56" s="12"/>
      <c r="C56" s="49">
        <v>57.1</v>
      </c>
      <c r="D56" s="49">
        <v>359</v>
      </c>
      <c r="E56" s="49">
        <v>508</v>
      </c>
      <c r="F56" s="49">
        <v>12551</v>
      </c>
      <c r="G56" s="51">
        <f>E56/F56</f>
        <v>4.0474862560752133E-2</v>
      </c>
      <c r="H56" s="4">
        <f t="shared" si="3"/>
        <v>1</v>
      </c>
      <c r="I56" s="9">
        <f t="shared" si="1"/>
        <v>340</v>
      </c>
      <c r="J56" s="9" t="str">
        <f t="shared" si="2"/>
        <v>AULDAU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x14ac:dyDescent="0.45">
      <c r="A57" s="35">
        <v>2015</v>
      </c>
      <c r="B57" s="12"/>
      <c r="C57" s="49">
        <v>53.9</v>
      </c>
      <c r="D57" s="49">
        <v>285</v>
      </c>
      <c r="E57" s="49">
        <v>354</v>
      </c>
      <c r="F57" s="49">
        <v>10998</v>
      </c>
      <c r="G57" s="51">
        <f>E57/F57</f>
        <v>3.2187670485542823E-2</v>
      </c>
      <c r="H57" s="4">
        <f t="shared" si="3"/>
        <v>1</v>
      </c>
      <c r="I57" s="9">
        <f t="shared" si="1"/>
        <v>340</v>
      </c>
      <c r="J57" s="9" t="str">
        <f t="shared" si="2"/>
        <v>AULDAU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x14ac:dyDescent="0.45">
      <c r="A58" s="35">
        <v>2017</v>
      </c>
      <c r="B58" s="12"/>
      <c r="C58" s="49">
        <v>60.6</v>
      </c>
      <c r="D58" s="49">
        <v>352</v>
      </c>
      <c r="E58" s="49">
        <v>399</v>
      </c>
      <c r="F58" s="49">
        <v>12431</v>
      </c>
      <c r="G58" s="49">
        <v>3.2000000000000001E-2</v>
      </c>
      <c r="H58" s="4">
        <f t="shared" si="3"/>
        <v>1</v>
      </c>
      <c r="I58" s="9">
        <f t="shared" si="1"/>
        <v>340</v>
      </c>
      <c r="J58" s="9" t="str">
        <f t="shared" si="2"/>
        <v>AULDAU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x14ac:dyDescent="0.45">
      <c r="A59" s="35">
        <v>2019</v>
      </c>
      <c r="B59" s="12"/>
      <c r="C59" s="49">
        <v>65.7</v>
      </c>
      <c r="D59" s="49">
        <v>396</v>
      </c>
      <c r="E59" s="49">
        <v>486</v>
      </c>
      <c r="F59" s="49">
        <v>14188</v>
      </c>
      <c r="G59" s="49">
        <v>3.4000000000000002E-2</v>
      </c>
      <c r="H59" s="4">
        <f t="shared" si="3"/>
        <v>1</v>
      </c>
      <c r="I59" s="9">
        <f t="shared" si="1"/>
        <v>340</v>
      </c>
      <c r="J59" s="9" t="str">
        <f t="shared" si="2"/>
        <v>AULDAU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9"/>
      <c r="AC59" s="10"/>
      <c r="AD59" s="10"/>
      <c r="AE59" s="9"/>
      <c r="AF59" s="9"/>
      <c r="AG59" s="9"/>
      <c r="AH59" s="9"/>
    </row>
    <row r="60" spans="1:34" x14ac:dyDescent="0.45">
      <c r="A60" s="1" t="s">
        <v>16</v>
      </c>
      <c r="B60" s="12">
        <v>339</v>
      </c>
      <c r="C60" s="12"/>
      <c r="D60" s="12"/>
      <c r="E60" s="12"/>
      <c r="F60" s="12"/>
      <c r="G60" s="12"/>
      <c r="H60" s="4">
        <f t="shared" si="3"/>
        <v>1</v>
      </c>
      <c r="I60" s="9">
        <f t="shared" si="1"/>
        <v>340</v>
      </c>
      <c r="J60" s="9" t="str">
        <f t="shared" si="2"/>
        <v>AULDAU</v>
      </c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x14ac:dyDescent="0.45">
      <c r="A61" s="35">
        <v>2004</v>
      </c>
      <c r="B61" s="12"/>
      <c r="C61" s="49">
        <v>44.1</v>
      </c>
      <c r="D61" s="49">
        <v>257</v>
      </c>
      <c r="E61" s="49">
        <v>579</v>
      </c>
      <c r="F61" s="49">
        <v>9435</v>
      </c>
      <c r="G61" s="49">
        <v>6.0999999999999999E-2</v>
      </c>
      <c r="H61" s="4">
        <f t="shared" si="3"/>
        <v>1</v>
      </c>
      <c r="I61" s="9">
        <f t="shared" si="1"/>
        <v>339</v>
      </c>
      <c r="J61" s="9" t="str">
        <f t="shared" si="2"/>
        <v>AULGLE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x14ac:dyDescent="0.45">
      <c r="A62" s="3">
        <v>2015</v>
      </c>
      <c r="B62" s="12"/>
      <c r="C62" s="49">
        <v>72.7</v>
      </c>
      <c r="D62" s="49">
        <v>511</v>
      </c>
      <c r="E62" s="49">
        <v>355</v>
      </c>
      <c r="F62" s="49">
        <v>8898</v>
      </c>
      <c r="G62" s="51">
        <v>0.04</v>
      </c>
      <c r="H62" s="4">
        <f t="shared" si="3"/>
        <v>1</v>
      </c>
      <c r="I62" s="9">
        <f t="shared" si="1"/>
        <v>339</v>
      </c>
      <c r="J62" s="9" t="str">
        <f t="shared" si="2"/>
        <v>AULGLE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x14ac:dyDescent="0.45">
      <c r="A63" s="1" t="s">
        <v>17</v>
      </c>
      <c r="B63" s="12">
        <v>64</v>
      </c>
      <c r="C63" s="12"/>
      <c r="D63" s="12"/>
      <c r="E63" s="12"/>
      <c r="F63" s="12"/>
      <c r="G63" s="12"/>
      <c r="H63" s="4">
        <f t="shared" si="3"/>
        <v>1</v>
      </c>
      <c r="I63" s="9">
        <f t="shared" si="1"/>
        <v>339</v>
      </c>
      <c r="J63" s="9" t="str">
        <f t="shared" si="2"/>
        <v>AULGLE</v>
      </c>
      <c r="K63" s="7"/>
      <c r="L63" s="7"/>
      <c r="M63" s="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x14ac:dyDescent="0.45">
      <c r="A64" s="35">
        <v>1997</v>
      </c>
      <c r="B64" s="12"/>
      <c r="C64" s="49">
        <v>27.6</v>
      </c>
      <c r="D64" s="49">
        <v>192</v>
      </c>
      <c r="E64" s="49">
        <v>695</v>
      </c>
      <c r="F64" s="49">
        <v>7229</v>
      </c>
      <c r="G64" s="49">
        <v>9.6000000000000002E-2</v>
      </c>
      <c r="H64" s="4">
        <f t="shared" si="3"/>
        <v>1</v>
      </c>
      <c r="I64" s="9">
        <f t="shared" si="1"/>
        <v>64</v>
      </c>
      <c r="J64" s="9" t="str">
        <f t="shared" si="2"/>
        <v>AUSDAV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x14ac:dyDescent="0.45">
      <c r="A65" s="35">
        <v>1999</v>
      </c>
      <c r="B65" s="12"/>
      <c r="C65" s="49">
        <v>26.8</v>
      </c>
      <c r="D65" s="49">
        <v>213</v>
      </c>
      <c r="E65" s="49">
        <v>620</v>
      </c>
      <c r="F65" s="49">
        <v>6972</v>
      </c>
      <c r="G65" s="49">
        <v>8.8999999999999996E-2</v>
      </c>
      <c r="H65" s="4">
        <f t="shared" si="3"/>
        <v>1</v>
      </c>
      <c r="I65" s="9">
        <f t="shared" si="1"/>
        <v>64</v>
      </c>
      <c r="J65" s="9" t="str">
        <f t="shared" si="2"/>
        <v>AUSDAV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x14ac:dyDescent="0.45">
      <c r="A66" s="35">
        <v>2001</v>
      </c>
      <c r="B66" s="12"/>
      <c r="C66" s="49">
        <v>29.5</v>
      </c>
      <c r="D66" s="49">
        <v>242</v>
      </c>
      <c r="E66" s="49">
        <v>616</v>
      </c>
      <c r="F66" s="49">
        <v>7257</v>
      </c>
      <c r="G66" s="49">
        <v>8.5000000000000006E-2</v>
      </c>
      <c r="H66" s="4">
        <f t="shared" si="3"/>
        <v>1</v>
      </c>
      <c r="I66" s="9">
        <f t="shared" si="1"/>
        <v>64</v>
      </c>
      <c r="J66" s="9" t="str">
        <f t="shared" si="2"/>
        <v>AUSDAV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x14ac:dyDescent="0.45">
      <c r="A67" s="39">
        <v>37854</v>
      </c>
      <c r="B67" s="12"/>
      <c r="C67" s="49">
        <v>31.1</v>
      </c>
      <c r="D67" s="49">
        <v>198</v>
      </c>
      <c r="E67" s="49">
        <v>931</v>
      </c>
      <c r="F67" s="49">
        <v>9274</v>
      </c>
      <c r="G67" s="51">
        <f>E67/F67</f>
        <v>0.10038818201423334</v>
      </c>
      <c r="H67" s="4">
        <f t="shared" si="3"/>
        <v>1</v>
      </c>
      <c r="I67" s="9">
        <f t="shared" si="1"/>
        <v>64</v>
      </c>
      <c r="J67" s="9" t="str">
        <f t="shared" si="2"/>
        <v>AUSDAV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x14ac:dyDescent="0.45">
      <c r="A68" s="39">
        <v>37938</v>
      </c>
      <c r="B68" s="12"/>
      <c r="C68" s="49">
        <v>29.5</v>
      </c>
      <c r="D68" s="49">
        <v>224</v>
      </c>
      <c r="E68" s="49">
        <v>906</v>
      </c>
      <c r="F68" s="49">
        <v>9457</v>
      </c>
      <c r="G68" s="49">
        <v>9.6000000000000002E-2</v>
      </c>
      <c r="H68" s="4">
        <f t="shared" si="3"/>
        <v>1</v>
      </c>
      <c r="I68" s="9">
        <f t="shared" ref="I68:I131" si="4">IF(AND($B68="", B67&lt;&gt;""), B67, I67)</f>
        <v>64</v>
      </c>
      <c r="J68" s="9" t="str">
        <f t="shared" ref="J68:J131" si="5">IF(AND($B68="", B67&lt;&gt;""), A67, J67)</f>
        <v>AUSDAV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x14ac:dyDescent="0.45">
      <c r="A69" s="35">
        <v>2004</v>
      </c>
      <c r="B69" s="12"/>
      <c r="C69" s="49">
        <v>31.4</v>
      </c>
      <c r="D69" s="49">
        <v>235</v>
      </c>
      <c r="E69" s="49">
        <v>943</v>
      </c>
      <c r="F69" s="49">
        <v>9504</v>
      </c>
      <c r="G69" s="49">
        <v>9.9000000000000005E-2</v>
      </c>
      <c r="H69" s="4">
        <f t="shared" si="3"/>
        <v>1</v>
      </c>
      <c r="I69" s="9">
        <f t="shared" si="4"/>
        <v>64</v>
      </c>
      <c r="J69" s="9" t="str">
        <f t="shared" si="5"/>
        <v>AUSDAV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x14ac:dyDescent="0.45">
      <c r="A70" s="1" t="s">
        <v>18</v>
      </c>
      <c r="B70" s="12">
        <v>107</v>
      </c>
      <c r="C70" s="12"/>
      <c r="D70" s="12"/>
      <c r="E70" s="12"/>
      <c r="F70" s="12"/>
      <c r="G70" s="12"/>
      <c r="H70" s="4">
        <f t="shared" si="3"/>
        <v>1</v>
      </c>
      <c r="I70" s="9">
        <f t="shared" si="4"/>
        <v>64</v>
      </c>
      <c r="J70" s="9" t="str">
        <f t="shared" si="5"/>
        <v>AUSDAV</v>
      </c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x14ac:dyDescent="0.45">
      <c r="A71" s="35">
        <v>1998</v>
      </c>
      <c r="B71" s="12"/>
      <c r="C71" s="49">
        <v>34.1</v>
      </c>
      <c r="D71" s="49">
        <v>242</v>
      </c>
      <c r="E71" s="49">
        <v>663</v>
      </c>
      <c r="F71" s="49">
        <v>7949</v>
      </c>
      <c r="G71" s="49">
        <v>8.3000000000000004E-2</v>
      </c>
      <c r="H71" s="4">
        <f t="shared" si="3"/>
        <v>1</v>
      </c>
      <c r="I71" s="9">
        <f t="shared" si="4"/>
        <v>107</v>
      </c>
      <c r="J71" s="9" t="str">
        <f t="shared" si="5"/>
        <v>AUSKAR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 x14ac:dyDescent="0.45">
      <c r="A72" s="35">
        <v>2000</v>
      </c>
      <c r="B72" s="12"/>
      <c r="C72" s="49">
        <v>33.5</v>
      </c>
      <c r="D72" s="49">
        <v>222</v>
      </c>
      <c r="E72" s="49">
        <v>1126</v>
      </c>
      <c r="F72" s="49">
        <v>12074</v>
      </c>
      <c r="G72" s="49">
        <v>9.2999999999999999E-2</v>
      </c>
      <c r="H72" s="4">
        <f t="shared" si="3"/>
        <v>1</v>
      </c>
      <c r="I72" s="9">
        <f t="shared" si="4"/>
        <v>107</v>
      </c>
      <c r="J72" s="9" t="str">
        <f t="shared" si="5"/>
        <v>AUSKAR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x14ac:dyDescent="0.45">
      <c r="A73" s="35">
        <v>2002</v>
      </c>
      <c r="B73" s="12"/>
      <c r="C73" s="49">
        <v>33.5</v>
      </c>
      <c r="D73" s="49">
        <v>363</v>
      </c>
      <c r="E73" s="49">
        <v>1361</v>
      </c>
      <c r="F73" s="49">
        <v>13772</v>
      </c>
      <c r="G73" s="49">
        <v>9.9000000000000005E-2</v>
      </c>
      <c r="H73" s="4">
        <f t="shared" si="3"/>
        <v>1</v>
      </c>
      <c r="I73" s="9">
        <f t="shared" si="4"/>
        <v>107</v>
      </c>
      <c r="J73" s="9" t="str">
        <f t="shared" si="5"/>
        <v>AUSKAR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 x14ac:dyDescent="0.45">
      <c r="A74" s="35">
        <v>2004</v>
      </c>
      <c r="B74" s="12"/>
      <c r="C74" s="49">
        <v>39.4</v>
      </c>
      <c r="D74" s="49">
        <v>282</v>
      </c>
      <c r="E74" s="49">
        <v>1398</v>
      </c>
      <c r="F74" s="49">
        <v>15064</v>
      </c>
      <c r="G74" s="49">
        <v>9.2999999999999999E-2</v>
      </c>
      <c r="H74" s="4">
        <f t="shared" si="3"/>
        <v>1</v>
      </c>
      <c r="I74" s="9">
        <f t="shared" si="4"/>
        <v>107</v>
      </c>
      <c r="J74" s="9" t="str">
        <f t="shared" si="5"/>
        <v>AUSKAR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 x14ac:dyDescent="0.45">
      <c r="A75" s="35">
        <v>2015</v>
      </c>
      <c r="B75" s="12"/>
      <c r="C75" s="49">
        <v>38</v>
      </c>
      <c r="D75" s="49">
        <v>246</v>
      </c>
      <c r="E75" s="49">
        <v>726</v>
      </c>
      <c r="F75" s="49">
        <v>13128</v>
      </c>
      <c r="G75" s="49">
        <v>5.5E-2</v>
      </c>
      <c r="H75" s="4">
        <f t="shared" si="3"/>
        <v>1</v>
      </c>
      <c r="I75" s="9">
        <f t="shared" si="4"/>
        <v>107</v>
      </c>
      <c r="J75" s="9" t="str">
        <f t="shared" si="5"/>
        <v>AUSKAR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 x14ac:dyDescent="0.45">
      <c r="A76" s="1" t="s">
        <v>19</v>
      </c>
      <c r="B76" s="12">
        <v>283</v>
      </c>
      <c r="C76" s="12"/>
      <c r="D76" s="12"/>
      <c r="E76" s="12"/>
      <c r="F76" s="12"/>
      <c r="G76" s="12"/>
      <c r="H76" s="4">
        <f t="shared" si="3"/>
        <v>1</v>
      </c>
      <c r="I76" s="9">
        <f t="shared" si="4"/>
        <v>107</v>
      </c>
      <c r="J76" s="9" t="str">
        <f t="shared" si="5"/>
        <v>AUSKAR</v>
      </c>
      <c r="K76" s="7"/>
      <c r="L76" s="7"/>
      <c r="M76" s="7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x14ac:dyDescent="0.45">
      <c r="A77" s="35">
        <v>2003</v>
      </c>
      <c r="B77" s="12"/>
      <c r="C77" s="49">
        <v>18.899999999999999</v>
      </c>
      <c r="D77" s="49">
        <v>193</v>
      </c>
      <c r="E77" s="49">
        <v>890</v>
      </c>
      <c r="F77" s="49">
        <v>9745</v>
      </c>
      <c r="G77" s="49">
        <v>9.0999999999999998E-2</v>
      </c>
      <c r="H77" s="4">
        <f t="shared" si="3"/>
        <v>1</v>
      </c>
      <c r="I77" s="9">
        <f t="shared" si="4"/>
        <v>283</v>
      </c>
      <c r="J77" s="9" t="str">
        <f t="shared" si="5"/>
        <v>AUXROB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 x14ac:dyDescent="0.45">
      <c r="A78" s="35">
        <v>2015</v>
      </c>
      <c r="B78" s="12"/>
      <c r="C78" s="49">
        <v>29.9</v>
      </c>
      <c r="D78" s="49">
        <v>287</v>
      </c>
      <c r="E78" s="49">
        <v>586</v>
      </c>
      <c r="F78" s="49">
        <v>10145</v>
      </c>
      <c r="G78" s="49">
        <v>5.8000000000000003E-2</v>
      </c>
      <c r="H78" s="4">
        <f t="shared" si="3"/>
        <v>1</v>
      </c>
      <c r="I78" s="9">
        <f t="shared" si="4"/>
        <v>283</v>
      </c>
      <c r="J78" s="9" t="str">
        <f t="shared" si="5"/>
        <v>AUXROB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x14ac:dyDescent="0.45">
      <c r="A79" s="35">
        <v>2017</v>
      </c>
      <c r="B79" s="12"/>
      <c r="C79" s="49">
        <v>34.299999999999997</v>
      </c>
      <c r="D79" s="49">
        <v>311</v>
      </c>
      <c r="E79" s="49">
        <v>609</v>
      </c>
      <c r="F79" s="49">
        <v>12089</v>
      </c>
      <c r="G79" s="49">
        <v>0.05</v>
      </c>
      <c r="H79" s="4">
        <f t="shared" si="3"/>
        <v>1</v>
      </c>
      <c r="I79" s="9">
        <f t="shared" si="4"/>
        <v>283</v>
      </c>
      <c r="J79" s="9" t="str">
        <f t="shared" si="5"/>
        <v>AUXROB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 x14ac:dyDescent="0.45">
      <c r="A80" s="1" t="s">
        <v>20</v>
      </c>
      <c r="B80" s="12">
        <v>181</v>
      </c>
      <c r="C80" s="12"/>
      <c r="D80" s="12"/>
      <c r="E80" s="12"/>
      <c r="F80" s="12"/>
      <c r="G80" s="12"/>
      <c r="H80" s="4">
        <f t="shared" si="3"/>
        <v>1</v>
      </c>
      <c r="I80" s="9">
        <f t="shared" si="4"/>
        <v>283</v>
      </c>
      <c r="J80" s="9" t="str">
        <f t="shared" si="5"/>
        <v>AUXROB</v>
      </c>
      <c r="K80" s="7"/>
      <c r="L80" s="7"/>
      <c r="M80" s="7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 x14ac:dyDescent="0.45">
      <c r="A81" s="35">
        <v>2000</v>
      </c>
      <c r="B81" s="12"/>
      <c r="C81" s="49">
        <v>34</v>
      </c>
      <c r="D81" s="49">
        <v>302</v>
      </c>
      <c r="E81" s="49">
        <v>1003</v>
      </c>
      <c r="F81" s="49">
        <v>10182</v>
      </c>
      <c r="G81" s="49">
        <v>9.9000000000000005E-2</v>
      </c>
      <c r="H81" s="4">
        <f t="shared" si="3"/>
        <v>1</v>
      </c>
      <c r="I81" s="9">
        <f t="shared" si="4"/>
        <v>181</v>
      </c>
      <c r="J81" s="9" t="str">
        <f t="shared" si="5"/>
        <v>BACDEB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 x14ac:dyDescent="0.45">
      <c r="A82" s="35">
        <v>2002</v>
      </c>
      <c r="B82" s="12"/>
      <c r="C82" s="49">
        <v>32.9</v>
      </c>
      <c r="D82" s="49">
        <v>278</v>
      </c>
      <c r="E82" s="49">
        <v>1198</v>
      </c>
      <c r="F82" s="49">
        <v>11914</v>
      </c>
      <c r="G82" s="49">
        <v>0.10100000000000001</v>
      </c>
      <c r="H82" s="4">
        <f t="shared" si="3"/>
        <v>1</v>
      </c>
      <c r="I82" s="9">
        <f t="shared" si="4"/>
        <v>181</v>
      </c>
      <c r="J82" s="9" t="str">
        <f t="shared" si="5"/>
        <v>BACDEB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 x14ac:dyDescent="0.45">
      <c r="A83" s="35">
        <v>2004</v>
      </c>
      <c r="B83" s="12"/>
      <c r="C83" s="49">
        <v>32.200000000000003</v>
      </c>
      <c r="D83" s="49">
        <v>253</v>
      </c>
      <c r="E83" s="49">
        <v>794</v>
      </c>
      <c r="F83" s="49">
        <v>8725</v>
      </c>
      <c r="G83" s="49">
        <v>9.0999999999999998E-2</v>
      </c>
      <c r="H83" s="4">
        <f t="shared" si="3"/>
        <v>1</v>
      </c>
      <c r="I83" s="9">
        <f t="shared" si="4"/>
        <v>181</v>
      </c>
      <c r="J83" s="9" t="str">
        <f t="shared" si="5"/>
        <v>BACDEB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x14ac:dyDescent="0.45">
      <c r="A84" s="35">
        <v>2017</v>
      </c>
      <c r="B84" s="12"/>
      <c r="C84" s="49">
        <v>48.6</v>
      </c>
      <c r="D84" s="49">
        <v>317</v>
      </c>
      <c r="E84" s="49">
        <v>465</v>
      </c>
      <c r="F84" s="49">
        <v>10468</v>
      </c>
      <c r="G84" s="49">
        <v>4.3999999999999997E-2</v>
      </c>
      <c r="H84" s="4">
        <f t="shared" si="3"/>
        <v>1</v>
      </c>
      <c r="I84" s="9">
        <f t="shared" si="4"/>
        <v>181</v>
      </c>
      <c r="J84" s="9" t="str">
        <f t="shared" si="5"/>
        <v>BACDEB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 x14ac:dyDescent="0.45">
      <c r="A85" s="1" t="s">
        <v>21</v>
      </c>
      <c r="B85" s="12">
        <v>305</v>
      </c>
      <c r="C85" s="12"/>
      <c r="D85" s="12"/>
      <c r="E85" s="12"/>
      <c r="F85" s="12"/>
      <c r="G85" s="12"/>
      <c r="H85" s="4">
        <f t="shared" si="3"/>
        <v>1</v>
      </c>
      <c r="I85" s="9">
        <f t="shared" si="4"/>
        <v>181</v>
      </c>
      <c r="J85" s="9" t="str">
        <f t="shared" si="5"/>
        <v>BACDEB</v>
      </c>
      <c r="K85" s="7"/>
      <c r="L85" s="7"/>
      <c r="M85" s="7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x14ac:dyDescent="0.45">
      <c r="A86" s="35">
        <v>2004</v>
      </c>
      <c r="B86" s="12"/>
      <c r="C86" s="49">
        <v>30</v>
      </c>
      <c r="D86" s="49">
        <v>259</v>
      </c>
      <c r="E86" s="49">
        <v>393</v>
      </c>
      <c r="F86" s="49">
        <v>7778</v>
      </c>
      <c r="G86" s="49">
        <v>5.0999999999999997E-2</v>
      </c>
      <c r="H86" s="4">
        <f t="shared" si="3"/>
        <v>1</v>
      </c>
      <c r="I86" s="9">
        <f t="shared" si="4"/>
        <v>305</v>
      </c>
      <c r="J86" s="9" t="str">
        <f t="shared" si="5"/>
        <v>BAIELI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x14ac:dyDescent="0.45">
      <c r="A87" s="1" t="s">
        <v>22</v>
      </c>
      <c r="B87" s="12">
        <v>135</v>
      </c>
      <c r="C87" s="12"/>
      <c r="D87" s="12"/>
      <c r="E87" s="12"/>
      <c r="F87" s="12"/>
      <c r="G87" s="12"/>
      <c r="H87" s="4">
        <f t="shared" si="3"/>
        <v>1</v>
      </c>
      <c r="I87" s="9">
        <f t="shared" si="4"/>
        <v>305</v>
      </c>
      <c r="J87" s="9" t="str">
        <f t="shared" si="5"/>
        <v>BAIELI</v>
      </c>
      <c r="K87" s="7"/>
      <c r="L87" s="7"/>
      <c r="M87" s="7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 x14ac:dyDescent="0.45">
      <c r="A88" s="35">
        <v>2004</v>
      </c>
      <c r="B88" s="12"/>
      <c r="C88" s="49">
        <v>27.8</v>
      </c>
      <c r="D88" s="45">
        <v>178</v>
      </c>
      <c r="E88" s="49">
        <v>656</v>
      </c>
      <c r="F88" s="49">
        <v>7825</v>
      </c>
      <c r="G88" s="49">
        <v>8.4000000000000005E-2</v>
      </c>
      <c r="H88" s="4">
        <f t="shared" si="3"/>
        <v>1</v>
      </c>
      <c r="I88" s="9">
        <f t="shared" si="4"/>
        <v>135</v>
      </c>
      <c r="J88" s="9" t="str">
        <f t="shared" si="5"/>
        <v>BALKAT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D88" s="9"/>
      <c r="AE88" s="9"/>
      <c r="AF88" s="9"/>
      <c r="AG88" s="9"/>
      <c r="AH88" s="9"/>
    </row>
    <row r="89" spans="1:34" x14ac:dyDescent="0.45">
      <c r="A89" s="1" t="s">
        <v>23</v>
      </c>
      <c r="B89" s="12">
        <v>161</v>
      </c>
      <c r="C89" s="14"/>
      <c r="D89" s="14"/>
      <c r="E89" s="14"/>
      <c r="F89" s="14"/>
      <c r="G89" s="14"/>
      <c r="H89" s="4">
        <f t="shared" si="3"/>
        <v>1</v>
      </c>
      <c r="I89" s="9">
        <f t="shared" si="4"/>
        <v>135</v>
      </c>
      <c r="J89" s="9" t="str">
        <f t="shared" si="5"/>
        <v>BALKAT</v>
      </c>
      <c r="K89" s="7"/>
      <c r="L89" s="7"/>
      <c r="M89" s="7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 x14ac:dyDescent="0.45">
      <c r="A90" s="35">
        <v>2000</v>
      </c>
      <c r="B90" s="12"/>
      <c r="C90" s="49">
        <v>37.799999999999997</v>
      </c>
      <c r="D90" s="49">
        <v>232</v>
      </c>
      <c r="E90" s="49">
        <v>519</v>
      </c>
      <c r="F90" s="49">
        <v>8069</v>
      </c>
      <c r="G90" s="49">
        <v>6.4000000000000001E-2</v>
      </c>
      <c r="H90" s="4">
        <f t="shared" si="3"/>
        <v>1</v>
      </c>
      <c r="I90" s="9">
        <f t="shared" si="4"/>
        <v>161</v>
      </c>
      <c r="J90" s="9" t="str">
        <f t="shared" si="5"/>
        <v>BARBAR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 x14ac:dyDescent="0.45">
      <c r="A91" s="35">
        <v>2002</v>
      </c>
      <c r="B91" s="12"/>
      <c r="C91" s="49">
        <v>51.2</v>
      </c>
      <c r="D91" s="49">
        <v>317</v>
      </c>
      <c r="E91" s="49">
        <v>466</v>
      </c>
      <c r="F91" s="49">
        <v>8971</v>
      </c>
      <c r="G91" s="49">
        <v>5.1999999999999998E-2</v>
      </c>
      <c r="H91" s="4">
        <f t="shared" si="3"/>
        <v>1</v>
      </c>
      <c r="I91" s="9">
        <f t="shared" si="4"/>
        <v>161</v>
      </c>
      <c r="J91" s="9" t="str">
        <f t="shared" si="5"/>
        <v>BARBAR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 x14ac:dyDescent="0.45">
      <c r="A92" s="1" t="s">
        <v>24</v>
      </c>
      <c r="B92" s="12">
        <v>336</v>
      </c>
      <c r="C92" s="12"/>
      <c r="D92" s="12"/>
      <c r="E92" s="12"/>
      <c r="F92" s="12"/>
      <c r="G92" s="12"/>
      <c r="H92" s="4">
        <f t="shared" si="3"/>
        <v>1</v>
      </c>
      <c r="I92" s="9">
        <f t="shared" si="4"/>
        <v>161</v>
      </c>
      <c r="J92" s="9" t="str">
        <f t="shared" si="5"/>
        <v>BARBAR</v>
      </c>
      <c r="K92" s="7"/>
      <c r="L92" s="7"/>
      <c r="M92" s="7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 x14ac:dyDescent="0.45">
      <c r="A93" s="35">
        <v>2004</v>
      </c>
      <c r="B93" s="12"/>
      <c r="C93" s="52">
        <v>33.4</v>
      </c>
      <c r="D93" s="53">
        <v>195</v>
      </c>
      <c r="E93" s="53">
        <v>874</v>
      </c>
      <c r="F93" s="53">
        <v>12022</v>
      </c>
      <c r="G93" s="54">
        <f>E93/F93</f>
        <v>7.2700049908501083E-2</v>
      </c>
      <c r="H93" s="4">
        <f t="shared" si="3"/>
        <v>1</v>
      </c>
      <c r="I93" s="9">
        <f t="shared" si="4"/>
        <v>336</v>
      </c>
      <c r="J93" s="9" t="str">
        <f t="shared" si="5"/>
        <v>BARGRA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9"/>
      <c r="AB93" s="9"/>
      <c r="AC93" s="9"/>
      <c r="AD93" s="9"/>
      <c r="AE93" s="9"/>
      <c r="AF93" s="9"/>
      <c r="AG93" s="9"/>
      <c r="AH93" s="19"/>
    </row>
    <row r="94" spans="1:34" x14ac:dyDescent="0.45">
      <c r="A94" s="35">
        <v>2015</v>
      </c>
      <c r="B94" s="12"/>
      <c r="C94" s="52">
        <v>55.1</v>
      </c>
      <c r="D94" s="52">
        <v>366</v>
      </c>
      <c r="E94" s="52">
        <v>517</v>
      </c>
      <c r="F94" s="52">
        <v>12122</v>
      </c>
      <c r="G94" s="52">
        <v>4.2999999999999997E-2</v>
      </c>
      <c r="H94" s="4">
        <f t="shared" si="3"/>
        <v>1</v>
      </c>
      <c r="I94" s="9">
        <f t="shared" si="4"/>
        <v>336</v>
      </c>
      <c r="J94" s="9" t="str">
        <f t="shared" si="5"/>
        <v>BARGRA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9"/>
      <c r="AB94" s="9"/>
      <c r="AC94" s="9"/>
      <c r="AD94" s="9"/>
      <c r="AE94" s="9"/>
      <c r="AF94" s="9"/>
      <c r="AG94" s="9"/>
      <c r="AH94" s="19"/>
    </row>
    <row r="95" spans="1:34" x14ac:dyDescent="0.45">
      <c r="A95" s="35">
        <v>2017</v>
      </c>
      <c r="B95" s="12"/>
      <c r="C95" s="52">
        <v>63.1</v>
      </c>
      <c r="D95" s="52">
        <v>414</v>
      </c>
      <c r="E95" s="52">
        <v>594</v>
      </c>
      <c r="F95" s="52">
        <v>14605</v>
      </c>
      <c r="G95" s="52">
        <v>4.1000000000000002E-2</v>
      </c>
      <c r="H95" s="4">
        <f t="shared" si="3"/>
        <v>1</v>
      </c>
      <c r="I95" s="9">
        <f t="shared" si="4"/>
        <v>336</v>
      </c>
      <c r="J95" s="9" t="str">
        <f t="shared" si="5"/>
        <v>BARGRA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9"/>
      <c r="AB95" s="9"/>
      <c r="AC95" s="9"/>
      <c r="AD95" s="9"/>
      <c r="AE95" s="9"/>
      <c r="AF95" s="9"/>
      <c r="AG95" s="9"/>
      <c r="AH95" s="19"/>
    </row>
    <row r="96" spans="1:34" x14ac:dyDescent="0.45">
      <c r="A96" s="35">
        <v>2019</v>
      </c>
      <c r="B96" s="12"/>
      <c r="C96" s="52">
        <v>61.9</v>
      </c>
      <c r="D96" s="52">
        <v>406</v>
      </c>
      <c r="E96" s="52">
        <v>488</v>
      </c>
      <c r="F96" s="52">
        <v>12583</v>
      </c>
      <c r="G96" s="54">
        <f>E96/F96</f>
        <v>3.8782484304219982E-2</v>
      </c>
      <c r="H96" s="4">
        <f t="shared" si="3"/>
        <v>1</v>
      </c>
      <c r="I96" s="9">
        <f t="shared" si="4"/>
        <v>336</v>
      </c>
      <c r="J96" s="9" t="str">
        <f t="shared" si="5"/>
        <v>BARGRA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9"/>
      <c r="AB96" s="9"/>
      <c r="AC96" s="9"/>
      <c r="AD96" s="9"/>
      <c r="AE96" s="9"/>
      <c r="AF96" s="9"/>
      <c r="AG96" s="9"/>
      <c r="AH96" s="19"/>
    </row>
    <row r="97" spans="1:34" x14ac:dyDescent="0.45">
      <c r="A97" s="1" t="s">
        <v>25</v>
      </c>
      <c r="B97" s="12">
        <v>240</v>
      </c>
      <c r="C97" s="12"/>
      <c r="D97" s="12"/>
      <c r="E97" s="12"/>
      <c r="F97" s="12"/>
      <c r="G97" s="12"/>
      <c r="H97" s="4">
        <f t="shared" si="3"/>
        <v>1</v>
      </c>
      <c r="I97" s="9">
        <f t="shared" si="4"/>
        <v>336</v>
      </c>
      <c r="J97" s="9" t="str">
        <f t="shared" si="5"/>
        <v>BARGRA</v>
      </c>
      <c r="K97" s="7"/>
      <c r="L97" s="7"/>
      <c r="M97" s="7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 x14ac:dyDescent="0.45">
      <c r="A98" s="35">
        <v>2002</v>
      </c>
      <c r="B98" s="12"/>
      <c r="C98" s="49">
        <v>30.4</v>
      </c>
      <c r="D98" s="49">
        <v>240</v>
      </c>
      <c r="E98" s="49">
        <v>976</v>
      </c>
      <c r="F98" s="49">
        <v>10804</v>
      </c>
      <c r="G98" s="49">
        <v>0.09</v>
      </c>
      <c r="H98" s="4">
        <f t="shared" si="3"/>
        <v>1</v>
      </c>
      <c r="I98" s="9">
        <f t="shared" si="4"/>
        <v>240</v>
      </c>
      <c r="J98" s="9" t="str">
        <f t="shared" si="5"/>
        <v>BARKEV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 x14ac:dyDescent="0.45">
      <c r="A99" s="42" t="s">
        <v>26</v>
      </c>
      <c r="B99" s="43">
        <v>2</v>
      </c>
      <c r="C99" s="14"/>
      <c r="D99" s="14"/>
      <c r="E99" s="14"/>
      <c r="F99" s="14"/>
      <c r="G99" s="14"/>
      <c r="H99" s="4">
        <f t="shared" si="3"/>
        <v>1</v>
      </c>
      <c r="I99" s="9">
        <f t="shared" si="4"/>
        <v>240</v>
      </c>
      <c r="J99" s="9" t="str">
        <f t="shared" si="5"/>
        <v>BARKEV</v>
      </c>
      <c r="K99" s="9"/>
      <c r="L99" s="9"/>
      <c r="M99" s="9"/>
      <c r="N99" s="19"/>
      <c r="O99" s="9"/>
      <c r="P99" s="9"/>
      <c r="Q99" s="9"/>
      <c r="R99" s="19"/>
      <c r="S99" s="19"/>
      <c r="T99" s="1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 x14ac:dyDescent="0.45">
      <c r="A100" s="35">
        <v>1996</v>
      </c>
      <c r="B100" s="12"/>
      <c r="C100" s="52">
        <v>59.4</v>
      </c>
      <c r="D100" s="52">
        <v>296</v>
      </c>
      <c r="E100" s="52">
        <v>262</v>
      </c>
      <c r="F100" s="52">
        <v>6077</v>
      </c>
      <c r="G100" s="54">
        <f>E100/F100</f>
        <v>4.3113378311666943E-2</v>
      </c>
      <c r="H100" s="4">
        <f t="shared" si="3"/>
        <v>1</v>
      </c>
      <c r="I100" s="9">
        <f t="shared" si="4"/>
        <v>2</v>
      </c>
      <c r="J100" s="9" t="str">
        <f t="shared" si="5"/>
        <v>BARMAY</v>
      </c>
      <c r="K100" s="9"/>
      <c r="L100" s="9"/>
      <c r="M100" s="9"/>
      <c r="N100" s="19"/>
      <c r="O100" s="9"/>
      <c r="P100" s="9"/>
      <c r="Q100" s="9"/>
      <c r="R100" s="19"/>
      <c r="S100" s="19"/>
      <c r="T100" s="1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 x14ac:dyDescent="0.45">
      <c r="A101" s="35">
        <v>1999</v>
      </c>
      <c r="B101" s="12"/>
      <c r="C101" s="52">
        <v>65.5</v>
      </c>
      <c r="D101" s="52">
        <v>335</v>
      </c>
      <c r="E101" s="52">
        <v>193</v>
      </c>
      <c r="F101" s="52">
        <v>5273</v>
      </c>
      <c r="G101" s="54">
        <f>E101/F101</f>
        <v>3.6601555091978002E-2</v>
      </c>
      <c r="H101" s="4">
        <f t="shared" si="3"/>
        <v>1</v>
      </c>
      <c r="I101" s="9">
        <f t="shared" si="4"/>
        <v>2</v>
      </c>
      <c r="J101" s="9" t="str">
        <f t="shared" si="5"/>
        <v>BARMAY</v>
      </c>
      <c r="K101" s="9"/>
      <c r="L101" s="9"/>
      <c r="M101" s="9"/>
      <c r="N101" s="19"/>
      <c r="O101" s="9"/>
      <c r="P101" s="9"/>
      <c r="Q101" s="9"/>
      <c r="R101" s="19"/>
      <c r="S101" s="19"/>
      <c r="T101" s="1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 x14ac:dyDescent="0.45">
      <c r="A102" s="35">
        <v>2000</v>
      </c>
      <c r="B102" s="12"/>
      <c r="C102" s="52">
        <v>78.599999999999994</v>
      </c>
      <c r="D102" s="52">
        <v>427</v>
      </c>
      <c r="E102" s="52">
        <v>152</v>
      </c>
      <c r="F102" s="52">
        <v>5184</v>
      </c>
      <c r="G102" s="54">
        <f>E102/F102</f>
        <v>2.9320987654320986E-2</v>
      </c>
      <c r="H102" s="4">
        <f t="shared" si="3"/>
        <v>1</v>
      </c>
      <c r="I102" s="9">
        <f t="shared" si="4"/>
        <v>2</v>
      </c>
      <c r="J102" s="9" t="str">
        <f t="shared" si="5"/>
        <v>BARMAY</v>
      </c>
      <c r="K102" s="9"/>
      <c r="L102" s="9"/>
      <c r="M102" s="9"/>
      <c r="N102" s="19"/>
      <c r="O102" s="9"/>
      <c r="P102" s="9"/>
      <c r="Q102" s="9"/>
      <c r="R102" s="19"/>
      <c r="S102" s="19"/>
      <c r="T102" s="1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x14ac:dyDescent="0.45">
      <c r="A103" s="35">
        <v>2001</v>
      </c>
      <c r="B103" s="12"/>
      <c r="C103" s="52">
        <v>89.9</v>
      </c>
      <c r="D103" s="52">
        <v>487</v>
      </c>
      <c r="E103" s="52">
        <v>174</v>
      </c>
      <c r="F103" s="52">
        <v>5790</v>
      </c>
      <c r="G103" s="54">
        <f>E103/F103</f>
        <v>3.0051813471502591E-2</v>
      </c>
      <c r="H103" s="4">
        <f t="shared" si="3"/>
        <v>1</v>
      </c>
      <c r="I103" s="9">
        <f t="shared" si="4"/>
        <v>2</v>
      </c>
      <c r="J103" s="9" t="str">
        <f t="shared" si="5"/>
        <v>BARMAY</v>
      </c>
      <c r="K103" s="9"/>
      <c r="L103" s="9"/>
      <c r="M103" s="9"/>
      <c r="N103" s="20"/>
      <c r="O103" s="9"/>
      <c r="P103" s="9"/>
      <c r="Q103" s="9"/>
      <c r="R103" s="20"/>
      <c r="S103" s="20"/>
      <c r="T103" s="20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x14ac:dyDescent="0.45">
      <c r="A104" s="1" t="s">
        <v>27</v>
      </c>
      <c r="B104" s="12">
        <v>145</v>
      </c>
      <c r="C104" s="12"/>
      <c r="D104" s="12"/>
      <c r="E104" s="12"/>
      <c r="F104" s="12"/>
      <c r="G104" s="12"/>
      <c r="H104" s="4">
        <f t="shared" si="3"/>
        <v>1</v>
      </c>
      <c r="I104" s="9">
        <f t="shared" si="4"/>
        <v>2</v>
      </c>
      <c r="J104" s="9" t="str">
        <f t="shared" si="5"/>
        <v>BARMAY</v>
      </c>
      <c r="K104" s="7"/>
      <c r="L104" s="7"/>
      <c r="M104" s="7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 x14ac:dyDescent="0.45">
      <c r="A105" s="35">
        <v>2000</v>
      </c>
      <c r="B105" s="12"/>
      <c r="C105" s="49">
        <v>37.4</v>
      </c>
      <c r="D105" s="49">
        <v>239</v>
      </c>
      <c r="E105" s="49">
        <v>381</v>
      </c>
      <c r="F105" s="49">
        <v>6752</v>
      </c>
      <c r="G105" s="49">
        <v>5.6000000000000001E-2</v>
      </c>
      <c r="H105" s="4">
        <f t="shared" si="3"/>
        <v>1</v>
      </c>
      <c r="I105" s="9">
        <f t="shared" si="4"/>
        <v>145</v>
      </c>
      <c r="J105" s="9" t="str">
        <f t="shared" si="5"/>
        <v>BARPAT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x14ac:dyDescent="0.45">
      <c r="A106" s="35">
        <v>2001</v>
      </c>
      <c r="B106" s="12"/>
      <c r="C106" s="49">
        <v>40.799999999999997</v>
      </c>
      <c r="D106" s="49">
        <v>248</v>
      </c>
      <c r="E106" s="49">
        <v>610</v>
      </c>
      <c r="F106" s="49">
        <v>10293</v>
      </c>
      <c r="G106" s="49">
        <v>5.8999999999999997E-2</v>
      </c>
      <c r="H106" s="4">
        <f t="shared" si="3"/>
        <v>1</v>
      </c>
      <c r="I106" s="9">
        <f t="shared" si="4"/>
        <v>145</v>
      </c>
      <c r="J106" s="9" t="str">
        <f t="shared" si="5"/>
        <v>BARPAT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 x14ac:dyDescent="0.45">
      <c r="A107" s="35">
        <v>2002</v>
      </c>
      <c r="B107" s="12"/>
      <c r="C107" s="49">
        <v>40.799999999999997</v>
      </c>
      <c r="D107" s="49">
        <v>240</v>
      </c>
      <c r="E107" s="49">
        <v>616</v>
      </c>
      <c r="F107" s="49">
        <v>9566</v>
      </c>
      <c r="G107" s="49">
        <v>6.4000000000000001E-2</v>
      </c>
      <c r="H107" s="4">
        <f t="shared" ref="H107:H156" si="6">COUNTA(B107:C107)</f>
        <v>1</v>
      </c>
      <c r="I107" s="9">
        <f t="shared" si="4"/>
        <v>145</v>
      </c>
      <c r="J107" s="9" t="str">
        <f t="shared" si="5"/>
        <v>BARPAT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x14ac:dyDescent="0.45">
      <c r="A108" s="35">
        <v>2004</v>
      </c>
      <c r="B108" s="12"/>
      <c r="C108" s="49">
        <v>51.6</v>
      </c>
      <c r="D108" s="49">
        <v>312</v>
      </c>
      <c r="E108" s="49">
        <v>378</v>
      </c>
      <c r="F108" s="49">
        <v>7255</v>
      </c>
      <c r="G108" s="49">
        <v>5.1999999999999998E-2</v>
      </c>
      <c r="H108" s="4">
        <f t="shared" si="6"/>
        <v>1</v>
      </c>
      <c r="I108" s="9">
        <f t="shared" si="4"/>
        <v>145</v>
      </c>
      <c r="J108" s="9" t="str">
        <f t="shared" si="5"/>
        <v>BARPAT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 x14ac:dyDescent="0.45">
      <c r="A109" s="1" t="s">
        <v>28</v>
      </c>
      <c r="B109" s="12">
        <v>243</v>
      </c>
      <c r="C109" s="12"/>
      <c r="D109" s="12"/>
      <c r="E109" s="12"/>
      <c r="F109" s="12"/>
      <c r="G109" s="12"/>
      <c r="H109" s="4">
        <f t="shared" si="6"/>
        <v>1</v>
      </c>
      <c r="I109" s="9">
        <f t="shared" si="4"/>
        <v>145</v>
      </c>
      <c r="J109" s="9" t="str">
        <f t="shared" si="5"/>
        <v>BARPAT</v>
      </c>
      <c r="K109" s="7"/>
      <c r="L109" s="7"/>
      <c r="M109" s="7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 x14ac:dyDescent="0.45">
      <c r="A110" s="35">
        <v>2002</v>
      </c>
      <c r="B110" s="12"/>
      <c r="C110" s="49">
        <v>28.3</v>
      </c>
      <c r="D110" s="49">
        <v>403</v>
      </c>
      <c r="E110" s="49">
        <v>776</v>
      </c>
      <c r="F110" s="49">
        <v>8532</v>
      </c>
      <c r="G110" s="49">
        <v>9.0999999999999998E-2</v>
      </c>
      <c r="H110" s="4">
        <f t="shared" si="6"/>
        <v>1</v>
      </c>
      <c r="I110" s="9">
        <f t="shared" si="4"/>
        <v>243</v>
      </c>
      <c r="J110" s="9" t="str">
        <f t="shared" si="5"/>
        <v>BARPET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x14ac:dyDescent="0.45">
      <c r="A111" s="35">
        <v>2004</v>
      </c>
      <c r="B111" s="12"/>
      <c r="C111" s="49">
        <v>23.1</v>
      </c>
      <c r="D111" s="49">
        <v>173</v>
      </c>
      <c r="E111" s="49">
        <v>771</v>
      </c>
      <c r="F111" s="49">
        <v>8494</v>
      </c>
      <c r="G111" s="49">
        <v>9.0999999999999998E-2</v>
      </c>
      <c r="H111" s="4">
        <f t="shared" si="6"/>
        <v>1</v>
      </c>
      <c r="I111" s="9">
        <f t="shared" si="4"/>
        <v>243</v>
      </c>
      <c r="J111" s="9" t="str">
        <f t="shared" si="5"/>
        <v>BARPET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 x14ac:dyDescent="0.45">
      <c r="A112" s="1" t="s">
        <v>29</v>
      </c>
      <c r="B112" s="12">
        <v>206</v>
      </c>
      <c r="C112" s="12"/>
      <c r="D112" s="12"/>
      <c r="E112" s="12"/>
      <c r="F112" s="12"/>
      <c r="G112" s="12"/>
      <c r="H112" s="4">
        <f t="shared" si="6"/>
        <v>1</v>
      </c>
      <c r="I112" s="9">
        <f t="shared" si="4"/>
        <v>243</v>
      </c>
      <c r="J112" s="9" t="str">
        <f t="shared" si="5"/>
        <v>BARPET</v>
      </c>
      <c r="K112" s="7"/>
      <c r="L112" s="7"/>
      <c r="M112" s="7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x14ac:dyDescent="0.45">
      <c r="A113" s="35">
        <v>2001</v>
      </c>
      <c r="B113" s="12"/>
      <c r="C113" s="49">
        <v>37.1</v>
      </c>
      <c r="D113" s="49">
        <v>257</v>
      </c>
      <c r="E113" s="49">
        <v>1067</v>
      </c>
      <c r="F113" s="49">
        <v>12917</v>
      </c>
      <c r="G113" s="51">
        <v>8.2604319999999995E-2</v>
      </c>
      <c r="H113" s="4">
        <f t="shared" si="6"/>
        <v>1</v>
      </c>
      <c r="I113" s="9">
        <f t="shared" si="4"/>
        <v>206</v>
      </c>
      <c r="J113" s="9" t="str">
        <f t="shared" si="5"/>
        <v>BEAJAN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 x14ac:dyDescent="0.45">
      <c r="A114" s="35">
        <v>2003</v>
      </c>
      <c r="B114" s="12"/>
      <c r="C114" s="49">
        <v>40.6</v>
      </c>
      <c r="D114" s="49">
        <v>292</v>
      </c>
      <c r="E114" s="49">
        <v>1061</v>
      </c>
      <c r="F114" s="49">
        <v>13213</v>
      </c>
      <c r="G114" s="51">
        <v>0.08</v>
      </c>
      <c r="H114" s="4">
        <f t="shared" si="6"/>
        <v>1</v>
      </c>
      <c r="I114" s="9">
        <f t="shared" si="4"/>
        <v>206</v>
      </c>
      <c r="J114" s="9" t="str">
        <f t="shared" si="5"/>
        <v>BEAJAN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 x14ac:dyDescent="0.45">
      <c r="A115" s="35">
        <v>2015</v>
      </c>
      <c r="B115" s="12"/>
      <c r="C115" s="55">
        <v>59.7</v>
      </c>
      <c r="D115" s="55">
        <v>358</v>
      </c>
      <c r="E115" s="49">
        <v>459</v>
      </c>
      <c r="F115" s="49">
        <v>10248</v>
      </c>
      <c r="G115" s="49">
        <v>4.4999999999999998E-2</v>
      </c>
      <c r="H115" s="4">
        <f t="shared" si="6"/>
        <v>1</v>
      </c>
      <c r="I115" s="9">
        <f t="shared" si="4"/>
        <v>206</v>
      </c>
      <c r="J115" s="9" t="str">
        <f t="shared" si="5"/>
        <v>BEAJAN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 x14ac:dyDescent="0.45">
      <c r="A116" s="35">
        <v>2017</v>
      </c>
      <c r="B116" s="12"/>
      <c r="C116" s="55">
        <v>73</v>
      </c>
      <c r="D116" s="55">
        <v>460</v>
      </c>
      <c r="E116" s="49">
        <v>674</v>
      </c>
      <c r="F116" s="49">
        <v>13331</v>
      </c>
      <c r="G116" s="49">
        <v>5.0999999999999997E-2</v>
      </c>
      <c r="H116" s="4">
        <f t="shared" si="6"/>
        <v>1</v>
      </c>
      <c r="I116" s="9">
        <f t="shared" si="4"/>
        <v>206</v>
      </c>
      <c r="J116" s="9" t="str">
        <f t="shared" si="5"/>
        <v>BEAJAN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x14ac:dyDescent="0.45">
      <c r="A117" s="1" t="s">
        <v>30</v>
      </c>
      <c r="B117" s="12">
        <v>313</v>
      </c>
      <c r="C117" s="49"/>
      <c r="D117" s="49"/>
      <c r="E117" s="49"/>
      <c r="F117" s="49"/>
      <c r="G117" s="49"/>
      <c r="H117" s="4">
        <f t="shared" si="6"/>
        <v>1</v>
      </c>
      <c r="I117" s="9">
        <f t="shared" si="4"/>
        <v>206</v>
      </c>
      <c r="J117" s="9" t="str">
        <f t="shared" si="5"/>
        <v>BEAJAN</v>
      </c>
      <c r="K117" s="7"/>
      <c r="L117" s="7"/>
      <c r="M117" s="7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 x14ac:dyDescent="0.45">
      <c r="A118" s="35">
        <v>2004</v>
      </c>
      <c r="B118" s="12"/>
      <c r="C118" s="49">
        <v>38.1</v>
      </c>
      <c r="D118" s="49">
        <v>259</v>
      </c>
      <c r="E118" s="49">
        <v>1504</v>
      </c>
      <c r="F118" s="49">
        <v>15584</v>
      </c>
      <c r="G118" s="49">
        <v>9.7000000000000003E-2</v>
      </c>
      <c r="H118" s="4">
        <f t="shared" si="6"/>
        <v>1</v>
      </c>
      <c r="I118" s="9">
        <f t="shared" si="4"/>
        <v>313</v>
      </c>
      <c r="J118" s="9" t="str">
        <f t="shared" si="5"/>
        <v>BEIALE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 x14ac:dyDescent="0.45">
      <c r="A119" s="1" t="s">
        <v>31</v>
      </c>
      <c r="B119" s="12">
        <v>256</v>
      </c>
      <c r="C119" s="12"/>
      <c r="D119" s="12"/>
      <c r="E119" s="12"/>
      <c r="F119" s="12"/>
      <c r="G119" s="12"/>
      <c r="H119" s="4">
        <f t="shared" si="6"/>
        <v>1</v>
      </c>
      <c r="I119" s="9">
        <f t="shared" si="4"/>
        <v>313</v>
      </c>
      <c r="J119" s="9" t="str">
        <f t="shared" si="5"/>
        <v>BEIALE</v>
      </c>
      <c r="K119" s="7"/>
      <c r="L119" s="7"/>
      <c r="M119" s="7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 x14ac:dyDescent="0.45">
      <c r="A120" s="35">
        <v>2003</v>
      </c>
      <c r="B120" s="12"/>
      <c r="C120" s="49">
        <v>29.2</v>
      </c>
      <c r="D120" s="49">
        <v>219</v>
      </c>
      <c r="E120" s="49">
        <v>957</v>
      </c>
      <c r="F120" s="49">
        <v>10225</v>
      </c>
      <c r="G120" s="49">
        <v>9.4E-2</v>
      </c>
      <c r="H120" s="4">
        <f t="shared" si="6"/>
        <v>1</v>
      </c>
      <c r="I120" s="9">
        <f t="shared" si="4"/>
        <v>256</v>
      </c>
      <c r="J120" s="9" t="str">
        <f t="shared" si="5"/>
        <v>BELLIN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 x14ac:dyDescent="0.45">
      <c r="A121" s="1" t="s">
        <v>32</v>
      </c>
      <c r="B121" s="12">
        <v>23</v>
      </c>
      <c r="C121" s="12"/>
      <c r="D121" s="12"/>
      <c r="E121" s="12"/>
      <c r="F121" s="12"/>
      <c r="G121" s="12"/>
      <c r="H121" s="4">
        <f t="shared" si="6"/>
        <v>1</v>
      </c>
      <c r="I121" s="9">
        <f t="shared" si="4"/>
        <v>256</v>
      </c>
      <c r="J121" s="9" t="str">
        <f t="shared" si="5"/>
        <v>BELLIN</v>
      </c>
      <c r="K121" s="7"/>
      <c r="L121" s="7"/>
      <c r="M121" s="7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x14ac:dyDescent="0.45">
      <c r="A122" s="35">
        <v>1996</v>
      </c>
      <c r="B122" s="12"/>
      <c r="C122" s="49">
        <v>31.4</v>
      </c>
      <c r="D122" s="49">
        <v>192</v>
      </c>
      <c r="E122" s="49">
        <v>754</v>
      </c>
      <c r="F122" s="49">
        <v>8562</v>
      </c>
      <c r="G122" s="49">
        <v>8.7999999999999995E-2</v>
      </c>
      <c r="H122" s="4">
        <f t="shared" si="6"/>
        <v>1</v>
      </c>
      <c r="I122" s="9">
        <f t="shared" si="4"/>
        <v>23</v>
      </c>
      <c r="J122" s="9" t="str">
        <f t="shared" si="5"/>
        <v>BERPAT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 x14ac:dyDescent="0.45">
      <c r="A123" s="35">
        <v>2004</v>
      </c>
      <c r="B123" s="12"/>
      <c r="C123" s="49">
        <v>34.4</v>
      </c>
      <c r="D123" s="49">
        <v>226</v>
      </c>
      <c r="E123" s="49">
        <v>857</v>
      </c>
      <c r="F123" s="49">
        <v>8832</v>
      </c>
      <c r="G123" s="49">
        <v>9.7000000000000003E-2</v>
      </c>
      <c r="H123" s="4">
        <f t="shared" si="6"/>
        <v>1</v>
      </c>
      <c r="I123" s="9">
        <f t="shared" si="4"/>
        <v>23</v>
      </c>
      <c r="J123" s="9" t="str">
        <f t="shared" si="5"/>
        <v>BERPAT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 x14ac:dyDescent="0.45">
      <c r="A124" s="1" t="s">
        <v>33</v>
      </c>
      <c r="B124" s="12">
        <v>239</v>
      </c>
      <c r="C124" s="49"/>
      <c r="D124" s="49"/>
      <c r="E124" s="49"/>
      <c r="F124" s="49"/>
      <c r="G124" s="49"/>
      <c r="H124" s="4">
        <f t="shared" si="6"/>
        <v>1</v>
      </c>
      <c r="I124" s="9">
        <f t="shared" si="4"/>
        <v>23</v>
      </c>
      <c r="J124" s="9" t="str">
        <f t="shared" si="5"/>
        <v>BERPAT</v>
      </c>
      <c r="K124" s="7"/>
      <c r="L124" s="7"/>
      <c r="M124" s="7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x14ac:dyDescent="0.45">
      <c r="A125" s="35">
        <v>2002</v>
      </c>
      <c r="B125" s="12"/>
      <c r="C125" s="49">
        <v>16.600000000000001</v>
      </c>
      <c r="D125" s="49">
        <v>91</v>
      </c>
      <c r="E125" s="49">
        <v>401</v>
      </c>
      <c r="F125" s="49">
        <v>4600</v>
      </c>
      <c r="G125" s="49">
        <v>8.6999999999999994E-2</v>
      </c>
      <c r="H125" s="4">
        <f t="shared" si="6"/>
        <v>1</v>
      </c>
      <c r="I125" s="9">
        <f t="shared" si="4"/>
        <v>239</v>
      </c>
      <c r="J125" s="9" t="str">
        <f t="shared" si="5"/>
        <v>BICPAU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9"/>
    </row>
    <row r="126" spans="1:34" x14ac:dyDescent="0.45">
      <c r="A126" s="35">
        <v>2017</v>
      </c>
      <c r="B126" s="12"/>
      <c r="C126" s="49">
        <v>23.9</v>
      </c>
      <c r="D126" s="49">
        <v>139</v>
      </c>
      <c r="E126" s="49">
        <v>775</v>
      </c>
      <c r="F126" s="49">
        <v>8127</v>
      </c>
      <c r="G126" s="49">
        <v>9.5000000000000001E-2</v>
      </c>
      <c r="H126" s="4">
        <f t="shared" si="6"/>
        <v>1</v>
      </c>
      <c r="I126" s="9">
        <f t="shared" si="4"/>
        <v>239</v>
      </c>
      <c r="J126" s="9" t="str">
        <f t="shared" si="5"/>
        <v>BICPAU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9"/>
    </row>
    <row r="127" spans="1:34" x14ac:dyDescent="0.45">
      <c r="A127" s="35">
        <v>2019</v>
      </c>
      <c r="B127" s="12"/>
      <c r="C127" s="43">
        <v>21.8</v>
      </c>
      <c r="D127" s="43">
        <v>153</v>
      </c>
      <c r="E127" s="43">
        <v>730</v>
      </c>
      <c r="F127" s="43">
        <v>7444</v>
      </c>
      <c r="G127" s="47">
        <f>E127/F127</f>
        <v>9.806555615260612E-2</v>
      </c>
      <c r="H127" s="4">
        <f t="shared" si="6"/>
        <v>1</v>
      </c>
      <c r="I127" s="9">
        <f t="shared" si="4"/>
        <v>239</v>
      </c>
      <c r="J127" s="9" t="str">
        <f t="shared" si="5"/>
        <v>BICPAU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9"/>
    </row>
    <row r="128" spans="1:34" x14ac:dyDescent="0.45">
      <c r="A128" s="1" t="s">
        <v>34</v>
      </c>
      <c r="B128" s="12">
        <v>322</v>
      </c>
      <c r="C128" s="49"/>
      <c r="D128" s="49"/>
      <c r="E128" s="49"/>
      <c r="F128" s="49"/>
      <c r="G128" s="49"/>
      <c r="H128" s="4">
        <f t="shared" si="6"/>
        <v>1</v>
      </c>
      <c r="I128" s="9">
        <f t="shared" si="4"/>
        <v>239</v>
      </c>
      <c r="J128" s="9" t="str">
        <f t="shared" si="5"/>
        <v>BICPAU</v>
      </c>
      <c r="K128" s="7"/>
      <c r="L128" s="7"/>
      <c r="M128" s="7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 x14ac:dyDescent="0.45">
      <c r="A129" s="35">
        <v>2004</v>
      </c>
      <c r="B129" s="12"/>
      <c r="C129" s="49">
        <v>39.9</v>
      </c>
      <c r="D129" s="49">
        <v>237</v>
      </c>
      <c r="E129" s="49">
        <v>1074</v>
      </c>
      <c r="F129" s="49">
        <v>10853</v>
      </c>
      <c r="G129" s="49">
        <v>9.9000000000000005E-2</v>
      </c>
      <c r="H129" s="4">
        <f t="shared" si="6"/>
        <v>1</v>
      </c>
      <c r="I129" s="9">
        <f t="shared" si="4"/>
        <v>322</v>
      </c>
      <c r="J129" s="9" t="str">
        <f t="shared" si="5"/>
        <v>BIRBAR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 x14ac:dyDescent="0.45">
      <c r="A130" s="35">
        <v>2015</v>
      </c>
      <c r="B130" s="12"/>
      <c r="C130" s="49">
        <v>24.4</v>
      </c>
      <c r="D130" s="49">
        <v>148</v>
      </c>
      <c r="E130" s="49">
        <v>712</v>
      </c>
      <c r="F130" s="49">
        <v>8423</v>
      </c>
      <c r="G130" s="49">
        <v>8.5000000000000006E-2</v>
      </c>
      <c r="H130" s="4">
        <f t="shared" si="6"/>
        <v>1</v>
      </c>
      <c r="I130" s="9">
        <f t="shared" si="4"/>
        <v>322</v>
      </c>
      <c r="J130" s="9" t="str">
        <f t="shared" si="5"/>
        <v>BIRBAR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x14ac:dyDescent="0.45">
      <c r="A131" s="35">
        <v>2017</v>
      </c>
      <c r="B131" s="12"/>
      <c r="C131" s="49">
        <v>33.4</v>
      </c>
      <c r="D131" s="49">
        <v>196</v>
      </c>
      <c r="E131" s="49">
        <v>817</v>
      </c>
      <c r="F131" s="49">
        <v>9470</v>
      </c>
      <c r="G131" s="49">
        <v>8.5999999999999993E-2</v>
      </c>
      <c r="H131" s="4">
        <f t="shared" si="6"/>
        <v>1</v>
      </c>
      <c r="I131" s="9">
        <f t="shared" si="4"/>
        <v>322</v>
      </c>
      <c r="J131" s="9" t="str">
        <f t="shared" si="5"/>
        <v>BIRBAR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 x14ac:dyDescent="0.45">
      <c r="A132" s="1" t="s">
        <v>35</v>
      </c>
      <c r="B132" s="12">
        <v>204</v>
      </c>
      <c r="C132" s="12"/>
      <c r="D132" s="12"/>
      <c r="E132" s="12"/>
      <c r="F132" s="12"/>
      <c r="G132" s="12"/>
      <c r="H132" s="4">
        <f t="shared" si="6"/>
        <v>1</v>
      </c>
      <c r="I132" s="9">
        <f t="shared" ref="I132:I195" si="7">IF(AND($B132="", B131&lt;&gt;""), B131, I131)</f>
        <v>322</v>
      </c>
      <c r="J132" s="9" t="str">
        <f t="shared" ref="J132:J195" si="8">IF(AND($B132="", B131&lt;&gt;""), A131, J131)</f>
        <v>BIRBAR</v>
      </c>
      <c r="K132" s="7"/>
      <c r="L132" s="7"/>
      <c r="M132" s="7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 x14ac:dyDescent="0.45">
      <c r="A133" s="35">
        <v>2003</v>
      </c>
      <c r="B133" s="12"/>
      <c r="C133" s="49">
        <v>24.5</v>
      </c>
      <c r="D133" s="49">
        <v>179</v>
      </c>
      <c r="E133" s="49">
        <v>870</v>
      </c>
      <c r="F133" s="49">
        <v>9197</v>
      </c>
      <c r="G133" s="49">
        <v>9.5000000000000001E-2</v>
      </c>
      <c r="H133" s="4">
        <f t="shared" si="6"/>
        <v>1</v>
      </c>
      <c r="I133" s="9">
        <f t="shared" si="7"/>
        <v>204</v>
      </c>
      <c r="J133" s="9" t="str">
        <f t="shared" si="8"/>
        <v>BLAMAR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 x14ac:dyDescent="0.45">
      <c r="A134" s="35">
        <v>2018</v>
      </c>
      <c r="B134" s="12"/>
      <c r="C134" s="49">
        <v>28.6</v>
      </c>
      <c r="D134" s="49">
        <v>199</v>
      </c>
      <c r="E134" s="49">
        <v>1397</v>
      </c>
      <c r="F134" s="49">
        <v>13306</v>
      </c>
      <c r="G134" s="49">
        <v>0.105</v>
      </c>
      <c r="H134" s="4">
        <f t="shared" si="6"/>
        <v>1</v>
      </c>
      <c r="I134" s="9">
        <f t="shared" si="7"/>
        <v>204</v>
      </c>
      <c r="J134" s="9" t="str">
        <f t="shared" si="8"/>
        <v>BLAMAR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x14ac:dyDescent="0.45">
      <c r="A135" s="1" t="s">
        <v>36</v>
      </c>
      <c r="B135" s="12">
        <v>221</v>
      </c>
      <c r="C135" s="12"/>
      <c r="D135" s="12"/>
      <c r="E135" s="12"/>
      <c r="F135" s="12"/>
      <c r="G135" s="12"/>
      <c r="H135" s="4">
        <f t="shared" si="6"/>
        <v>1</v>
      </c>
      <c r="I135" s="9">
        <f t="shared" si="7"/>
        <v>204</v>
      </c>
      <c r="J135" s="9" t="str">
        <f t="shared" si="8"/>
        <v>BLAMAR</v>
      </c>
      <c r="K135" s="7"/>
      <c r="L135" s="7"/>
      <c r="M135" s="7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x14ac:dyDescent="0.45">
      <c r="A136" s="35">
        <v>2002</v>
      </c>
      <c r="B136" s="12"/>
      <c r="C136" s="49">
        <v>99.4</v>
      </c>
      <c r="D136" s="49">
        <v>754</v>
      </c>
      <c r="E136" s="49">
        <v>991</v>
      </c>
      <c r="F136" s="49">
        <v>17511</v>
      </c>
      <c r="G136" s="49">
        <v>5.7000000000000002E-2</v>
      </c>
      <c r="H136" s="4">
        <f t="shared" si="6"/>
        <v>1</v>
      </c>
      <c r="I136" s="9">
        <f t="shared" si="7"/>
        <v>221</v>
      </c>
      <c r="J136" s="9" t="str">
        <f t="shared" si="8"/>
        <v>BLOHAR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 x14ac:dyDescent="0.45">
      <c r="A137" s="35">
        <v>2004</v>
      </c>
      <c r="B137" s="12"/>
      <c r="C137" s="49">
        <v>112.5</v>
      </c>
      <c r="D137" s="49">
        <v>844</v>
      </c>
      <c r="E137" s="49">
        <v>923</v>
      </c>
      <c r="F137" s="49">
        <v>19014</v>
      </c>
      <c r="G137" s="49">
        <v>4.9000000000000002E-2</v>
      </c>
      <c r="H137" s="4">
        <f t="shared" si="6"/>
        <v>1</v>
      </c>
      <c r="I137" s="9">
        <f t="shared" si="7"/>
        <v>221</v>
      </c>
      <c r="J137" s="9" t="str">
        <f t="shared" si="8"/>
        <v>BLOHAR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 x14ac:dyDescent="0.45">
      <c r="A138" s="1" t="s">
        <v>37</v>
      </c>
      <c r="B138" s="12">
        <v>129</v>
      </c>
      <c r="C138" s="12"/>
      <c r="D138" s="12"/>
      <c r="E138" s="12"/>
      <c r="F138" s="12"/>
      <c r="G138" s="12"/>
      <c r="H138" s="4">
        <f t="shared" si="6"/>
        <v>1</v>
      </c>
      <c r="I138" s="9">
        <f t="shared" si="7"/>
        <v>221</v>
      </c>
      <c r="J138" s="9" t="str">
        <f t="shared" si="8"/>
        <v>BLOHAR</v>
      </c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x14ac:dyDescent="0.45">
      <c r="A139" s="35">
        <v>2002</v>
      </c>
      <c r="B139" s="12"/>
      <c r="C139" s="49">
        <v>25.6</v>
      </c>
      <c r="D139" s="49">
        <v>195</v>
      </c>
      <c r="E139" s="49">
        <v>796</v>
      </c>
      <c r="F139" s="49">
        <v>9134</v>
      </c>
      <c r="G139" s="49">
        <v>8.6999999999999994E-2</v>
      </c>
      <c r="H139" s="4">
        <f t="shared" si="6"/>
        <v>1</v>
      </c>
      <c r="I139" s="9">
        <f t="shared" si="7"/>
        <v>129</v>
      </c>
      <c r="J139" s="9" t="str">
        <f t="shared" si="8"/>
        <v>BODANN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x14ac:dyDescent="0.45">
      <c r="A140" s="1" t="s">
        <v>38</v>
      </c>
      <c r="B140" s="12">
        <v>334</v>
      </c>
      <c r="C140" s="12"/>
      <c r="D140" s="12"/>
      <c r="E140" s="12"/>
      <c r="F140" s="12"/>
      <c r="G140" s="12"/>
      <c r="H140" s="4">
        <f t="shared" si="6"/>
        <v>1</v>
      </c>
      <c r="I140" s="9">
        <f t="shared" si="7"/>
        <v>129</v>
      </c>
      <c r="J140" s="9" t="str">
        <f t="shared" si="8"/>
        <v>BODANN</v>
      </c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 x14ac:dyDescent="0.45">
      <c r="A141" s="3">
        <v>2004</v>
      </c>
      <c r="B141" s="12"/>
      <c r="C141" s="49">
        <v>40.799999999999997</v>
      </c>
      <c r="D141" s="49">
        <v>320</v>
      </c>
      <c r="E141" s="49">
        <v>1183</v>
      </c>
      <c r="F141" s="49">
        <v>12768</v>
      </c>
      <c r="G141" s="49">
        <v>9.2999999999999999E-2</v>
      </c>
      <c r="H141" s="4">
        <f t="shared" si="6"/>
        <v>1</v>
      </c>
      <c r="I141" s="9">
        <f t="shared" si="7"/>
        <v>334</v>
      </c>
      <c r="J141" s="9" t="str">
        <f t="shared" si="8"/>
        <v>BOWHER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 x14ac:dyDescent="0.45">
      <c r="A142" s="3">
        <v>2015</v>
      </c>
      <c r="B142" s="12"/>
      <c r="C142" s="49">
        <v>43.7</v>
      </c>
      <c r="D142" s="49">
        <v>342</v>
      </c>
      <c r="E142" s="49">
        <v>766</v>
      </c>
      <c r="F142" s="49">
        <v>12452</v>
      </c>
      <c r="G142" s="49">
        <v>6.2E-2</v>
      </c>
      <c r="H142" s="4">
        <f t="shared" si="6"/>
        <v>1</v>
      </c>
      <c r="I142" s="9">
        <f t="shared" si="7"/>
        <v>334</v>
      </c>
      <c r="J142" s="9" t="str">
        <f t="shared" si="8"/>
        <v>BOWHER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x14ac:dyDescent="0.45">
      <c r="A143" s="3">
        <v>2017</v>
      </c>
      <c r="B143" s="12"/>
      <c r="C143" s="49">
        <v>52.9</v>
      </c>
      <c r="D143" s="49">
        <v>388</v>
      </c>
      <c r="E143" s="49">
        <v>849</v>
      </c>
      <c r="F143" s="49">
        <v>15928</v>
      </c>
      <c r="G143" s="49">
        <v>5.2999999999999999E-2</v>
      </c>
      <c r="H143" s="4">
        <f t="shared" si="6"/>
        <v>1</v>
      </c>
      <c r="I143" s="9">
        <f t="shared" si="7"/>
        <v>334</v>
      </c>
      <c r="J143" s="9" t="str">
        <f t="shared" si="8"/>
        <v>BOWHER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 x14ac:dyDescent="0.45">
      <c r="A144" s="40">
        <v>2019</v>
      </c>
      <c r="B144" s="12"/>
      <c r="C144" s="49">
        <v>56.6</v>
      </c>
      <c r="D144" s="49">
        <v>427</v>
      </c>
      <c r="E144" s="49">
        <v>834</v>
      </c>
      <c r="F144" s="49">
        <v>16398</v>
      </c>
      <c r="G144" s="49">
        <v>5.0999999999999997E-2</v>
      </c>
      <c r="H144" s="4">
        <f t="shared" si="6"/>
        <v>1</v>
      </c>
      <c r="I144" s="9">
        <f t="shared" si="7"/>
        <v>334</v>
      </c>
      <c r="J144" s="9" t="str">
        <f t="shared" si="8"/>
        <v>BOWHER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5" x14ac:dyDescent="0.45">
      <c r="A145" s="1" t="s">
        <v>39</v>
      </c>
      <c r="B145" s="12">
        <v>265</v>
      </c>
      <c r="C145" s="49"/>
      <c r="D145" s="49"/>
      <c r="E145" s="49"/>
      <c r="F145" s="49"/>
      <c r="G145" s="49"/>
      <c r="H145" s="4">
        <f t="shared" si="6"/>
        <v>1</v>
      </c>
      <c r="I145" s="9">
        <f t="shared" si="7"/>
        <v>334</v>
      </c>
      <c r="J145" s="9" t="str">
        <f t="shared" si="8"/>
        <v>BOWHER</v>
      </c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5" x14ac:dyDescent="0.45">
      <c r="A146" s="35">
        <v>2003</v>
      </c>
      <c r="B146" s="12"/>
      <c r="C146" s="49">
        <v>33.700000000000003</v>
      </c>
      <c r="D146" s="49">
        <v>231</v>
      </c>
      <c r="E146" s="49">
        <v>1145</v>
      </c>
      <c r="F146" s="49">
        <v>10938</v>
      </c>
      <c r="G146" s="49">
        <v>0.105</v>
      </c>
      <c r="H146" s="4">
        <f t="shared" si="6"/>
        <v>1</v>
      </c>
      <c r="I146" s="9">
        <f t="shared" si="7"/>
        <v>265</v>
      </c>
      <c r="J146" s="9" t="str">
        <f t="shared" si="8"/>
        <v>BRAANI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5" x14ac:dyDescent="0.45">
      <c r="A147" s="35">
        <v>2015</v>
      </c>
      <c r="B147" s="12"/>
      <c r="C147" s="49">
        <v>32.799999999999997</v>
      </c>
      <c r="D147" s="49">
        <v>219</v>
      </c>
      <c r="E147" s="49">
        <v>854</v>
      </c>
      <c r="F147" s="49">
        <v>8426</v>
      </c>
      <c r="G147" s="49">
        <v>0.10100000000000001</v>
      </c>
      <c r="H147" s="4">
        <f t="shared" si="6"/>
        <v>1</v>
      </c>
      <c r="I147" s="9">
        <f t="shared" si="7"/>
        <v>265</v>
      </c>
      <c r="J147" s="9" t="str">
        <f t="shared" si="8"/>
        <v>BRAANI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5" x14ac:dyDescent="0.45">
      <c r="A148" s="35">
        <v>2018</v>
      </c>
      <c r="B148" s="12"/>
      <c r="C148" s="49">
        <v>34.1</v>
      </c>
      <c r="D148" s="49">
        <v>202</v>
      </c>
      <c r="E148" s="49">
        <v>1286</v>
      </c>
      <c r="F148" s="49">
        <v>12106</v>
      </c>
      <c r="G148" s="49">
        <v>0.106</v>
      </c>
      <c r="H148" s="4">
        <f t="shared" si="6"/>
        <v>1</v>
      </c>
      <c r="I148" s="9">
        <f t="shared" si="7"/>
        <v>265</v>
      </c>
      <c r="J148" s="9" t="str">
        <f t="shared" si="8"/>
        <v>BRAANI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5" x14ac:dyDescent="0.45">
      <c r="A149" s="1" t="s">
        <v>40</v>
      </c>
      <c r="B149" s="12">
        <v>71</v>
      </c>
      <c r="C149" s="12"/>
      <c r="D149" s="12"/>
      <c r="E149" s="12"/>
      <c r="F149" s="12"/>
      <c r="G149" s="12"/>
      <c r="H149" s="4">
        <f t="shared" si="6"/>
        <v>1</v>
      </c>
      <c r="I149" s="9">
        <f t="shared" si="7"/>
        <v>265</v>
      </c>
      <c r="J149" s="9" t="str">
        <f t="shared" si="8"/>
        <v>BRAANI</v>
      </c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5" x14ac:dyDescent="0.45">
      <c r="A150" s="35">
        <v>1997</v>
      </c>
      <c r="B150" s="12"/>
      <c r="C150" s="49">
        <v>48.2</v>
      </c>
      <c r="D150" s="49">
        <v>373</v>
      </c>
      <c r="E150" s="49">
        <v>928</v>
      </c>
      <c r="F150" s="49">
        <v>11017</v>
      </c>
      <c r="G150" s="49">
        <v>8.4000000000000005E-2</v>
      </c>
      <c r="H150" s="4">
        <f t="shared" si="6"/>
        <v>1</v>
      </c>
      <c r="I150" s="9">
        <f t="shared" si="7"/>
        <v>71</v>
      </c>
      <c r="J150" s="9" t="str">
        <f t="shared" si="8"/>
        <v>BRAANN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23"/>
    </row>
    <row r="151" spans="1:35" x14ac:dyDescent="0.45">
      <c r="A151" s="35">
        <v>1999</v>
      </c>
      <c r="B151" s="12"/>
      <c r="C151" s="49">
        <v>42</v>
      </c>
      <c r="D151" s="49">
        <v>307</v>
      </c>
      <c r="E151" s="49">
        <v>1111</v>
      </c>
      <c r="F151" s="49">
        <v>11506</v>
      </c>
      <c r="G151" s="49">
        <v>9.7000000000000003E-2</v>
      </c>
      <c r="H151" s="4">
        <f t="shared" si="6"/>
        <v>1</v>
      </c>
      <c r="I151" s="9">
        <f t="shared" si="7"/>
        <v>71</v>
      </c>
      <c r="J151" s="9" t="str">
        <f t="shared" si="8"/>
        <v>BRAANN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23"/>
    </row>
    <row r="152" spans="1:35" x14ac:dyDescent="0.45">
      <c r="A152" s="35">
        <v>2001</v>
      </c>
      <c r="B152" s="12"/>
      <c r="C152" s="49">
        <v>41.5</v>
      </c>
      <c r="D152" s="49">
        <v>313</v>
      </c>
      <c r="E152" s="49">
        <v>1556</v>
      </c>
      <c r="F152" s="49">
        <v>15128</v>
      </c>
      <c r="G152" s="49">
        <v>0.10299999999999999</v>
      </c>
      <c r="H152" s="4">
        <f t="shared" si="6"/>
        <v>1</v>
      </c>
      <c r="I152" s="9">
        <f t="shared" si="7"/>
        <v>71</v>
      </c>
      <c r="J152" s="9" t="str">
        <f t="shared" si="8"/>
        <v>BRAANN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23"/>
    </row>
    <row r="153" spans="1:35" x14ac:dyDescent="0.45">
      <c r="A153" s="35">
        <v>2003</v>
      </c>
      <c r="B153" s="12"/>
      <c r="C153" s="49">
        <v>44.6</v>
      </c>
      <c r="D153" s="49">
        <v>297</v>
      </c>
      <c r="E153" s="49">
        <v>1858</v>
      </c>
      <c r="F153" s="49">
        <v>17659</v>
      </c>
      <c r="G153" s="49">
        <v>0.105</v>
      </c>
      <c r="H153" s="4">
        <f t="shared" si="6"/>
        <v>1</v>
      </c>
      <c r="I153" s="9">
        <f t="shared" si="7"/>
        <v>71</v>
      </c>
      <c r="J153" s="9" t="str">
        <f t="shared" si="8"/>
        <v>BRAANN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23"/>
    </row>
    <row r="154" spans="1:35" x14ac:dyDescent="0.45">
      <c r="A154" s="35">
        <v>2015</v>
      </c>
      <c r="B154" s="12"/>
      <c r="C154" s="53">
        <v>72.599999999999994</v>
      </c>
      <c r="D154" s="53">
        <v>578</v>
      </c>
      <c r="E154" s="53">
        <v>2335</v>
      </c>
      <c r="F154" s="53">
        <v>21625</v>
      </c>
      <c r="G154" s="53">
        <v>0.108</v>
      </c>
      <c r="H154" s="4">
        <f t="shared" si="6"/>
        <v>1</v>
      </c>
      <c r="I154" s="9">
        <f t="shared" si="7"/>
        <v>71</v>
      </c>
      <c r="J154" s="9" t="str">
        <f t="shared" si="8"/>
        <v>BRAANN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24"/>
    </row>
    <row r="155" spans="1:35" x14ac:dyDescent="0.45">
      <c r="A155" s="35">
        <v>2017</v>
      </c>
      <c r="B155" s="12"/>
      <c r="C155" s="53">
        <v>69.8</v>
      </c>
      <c r="D155" s="53">
        <v>561</v>
      </c>
      <c r="E155" s="53">
        <v>2335</v>
      </c>
      <c r="F155" s="53">
        <v>24854</v>
      </c>
      <c r="G155" s="53">
        <v>9.4E-2</v>
      </c>
      <c r="H155" s="4">
        <f t="shared" si="6"/>
        <v>1</v>
      </c>
      <c r="I155" s="9">
        <f t="shared" si="7"/>
        <v>71</v>
      </c>
      <c r="J155" s="9" t="str">
        <f t="shared" si="8"/>
        <v>BRAANN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5" x14ac:dyDescent="0.45">
      <c r="A156" s="35">
        <v>2020</v>
      </c>
      <c r="B156" s="12"/>
      <c r="C156" s="56">
        <v>77.099999999999994</v>
      </c>
      <c r="D156" s="56">
        <v>569</v>
      </c>
      <c r="E156" s="56">
        <v>2335</v>
      </c>
      <c r="F156" s="56">
        <v>26975</v>
      </c>
      <c r="G156" s="57">
        <f>E156/F156</f>
        <v>8.6561631139944389E-2</v>
      </c>
      <c r="H156" s="4">
        <f t="shared" si="6"/>
        <v>1</v>
      </c>
      <c r="I156" s="9">
        <f t="shared" si="7"/>
        <v>71</v>
      </c>
      <c r="J156" s="9" t="str">
        <f t="shared" si="8"/>
        <v>BRAANN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5" x14ac:dyDescent="0.45">
      <c r="A157" s="1" t="s">
        <v>41</v>
      </c>
      <c r="B157" s="12">
        <v>106</v>
      </c>
      <c r="C157" s="49"/>
      <c r="D157" s="49"/>
      <c r="E157" s="49"/>
      <c r="F157" s="49"/>
      <c r="G157" s="49"/>
      <c r="H157" s="4">
        <f t="shared" ref="H157:H210" si="9">COUNTA(B157:C157)</f>
        <v>1</v>
      </c>
      <c r="I157" s="9">
        <f t="shared" si="7"/>
        <v>71</v>
      </c>
      <c r="J157" s="9" t="str">
        <f t="shared" si="8"/>
        <v>BRAANN</v>
      </c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spans="1:35" x14ac:dyDescent="0.45">
      <c r="A158" s="3">
        <v>1998</v>
      </c>
      <c r="B158" s="12"/>
      <c r="C158" s="49">
        <v>27.2</v>
      </c>
      <c r="D158" s="49">
        <v>190</v>
      </c>
      <c r="E158" s="49">
        <v>769</v>
      </c>
      <c r="F158" s="49">
        <v>8886</v>
      </c>
      <c r="G158" s="49">
        <v>8.6999999999999994E-2</v>
      </c>
      <c r="H158" s="4">
        <f t="shared" si="9"/>
        <v>1</v>
      </c>
      <c r="I158" s="9">
        <f t="shared" si="7"/>
        <v>106</v>
      </c>
      <c r="J158" s="9" t="str">
        <f t="shared" si="8"/>
        <v>BRADON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5" x14ac:dyDescent="0.45">
      <c r="A159" s="3">
        <v>2002</v>
      </c>
      <c r="B159" s="12"/>
      <c r="C159" s="49">
        <v>31.7</v>
      </c>
      <c r="D159" s="49">
        <v>212</v>
      </c>
      <c r="E159" s="49">
        <v>1057</v>
      </c>
      <c r="F159" s="49">
        <v>11841</v>
      </c>
      <c r="G159" s="49">
        <v>8.8999999999999996E-2</v>
      </c>
      <c r="H159" s="4">
        <f t="shared" si="9"/>
        <v>1</v>
      </c>
      <c r="I159" s="9">
        <f t="shared" si="7"/>
        <v>106</v>
      </c>
      <c r="J159" s="9" t="str">
        <f t="shared" si="8"/>
        <v>BRADON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spans="1:35" x14ac:dyDescent="0.45">
      <c r="A160" s="31">
        <v>37992</v>
      </c>
      <c r="B160" s="12"/>
      <c r="C160" s="49">
        <v>30.8</v>
      </c>
      <c r="D160" s="49">
        <v>243</v>
      </c>
      <c r="E160" s="49">
        <v>962</v>
      </c>
      <c r="F160" s="49">
        <v>11037</v>
      </c>
      <c r="G160" s="49">
        <v>8.6999999999999994E-2</v>
      </c>
      <c r="H160" s="4">
        <f t="shared" si="9"/>
        <v>1</v>
      </c>
      <c r="I160" s="9">
        <f t="shared" si="7"/>
        <v>106</v>
      </c>
      <c r="J160" s="9" t="str">
        <f t="shared" si="8"/>
        <v>BRADON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x14ac:dyDescent="0.45">
      <c r="A161" s="31">
        <v>38219</v>
      </c>
      <c r="B161" s="12"/>
      <c r="C161" s="49">
        <v>32.4</v>
      </c>
      <c r="D161" s="49">
        <v>239</v>
      </c>
      <c r="E161" s="49">
        <v>949</v>
      </c>
      <c r="F161" s="49">
        <v>11742</v>
      </c>
      <c r="G161" s="49">
        <v>8.1000000000000003E-2</v>
      </c>
      <c r="H161" s="4">
        <f t="shared" si="9"/>
        <v>1</v>
      </c>
      <c r="I161" s="9">
        <f t="shared" si="7"/>
        <v>106</v>
      </c>
      <c r="J161" s="9" t="str">
        <f t="shared" si="8"/>
        <v>BRADON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spans="1:34" x14ac:dyDescent="0.45">
      <c r="A162" s="3">
        <v>2015</v>
      </c>
      <c r="B162" s="12"/>
      <c r="C162" s="49">
        <v>44.5</v>
      </c>
      <c r="D162" s="49">
        <v>263</v>
      </c>
      <c r="E162" s="49">
        <v>526</v>
      </c>
      <c r="F162" s="49">
        <v>10858</v>
      </c>
      <c r="G162" s="49">
        <v>4.8000000000000001E-2</v>
      </c>
      <c r="H162" s="4">
        <f t="shared" si="9"/>
        <v>1</v>
      </c>
      <c r="I162" s="9">
        <f t="shared" si="7"/>
        <v>106</v>
      </c>
      <c r="J162" s="9" t="str">
        <f t="shared" si="8"/>
        <v>BRADON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spans="1:34" x14ac:dyDescent="0.45">
      <c r="A163" s="3">
        <v>2017</v>
      </c>
      <c r="B163" s="12"/>
      <c r="C163" s="49">
        <v>53.6</v>
      </c>
      <c r="D163" s="49">
        <v>338</v>
      </c>
      <c r="E163" s="49">
        <v>628</v>
      </c>
      <c r="F163" s="49">
        <v>14068</v>
      </c>
      <c r="G163" s="49">
        <v>4.4999999999999998E-2</v>
      </c>
      <c r="H163" s="4">
        <f t="shared" si="9"/>
        <v>1</v>
      </c>
      <c r="I163" s="9">
        <f t="shared" si="7"/>
        <v>106</v>
      </c>
      <c r="J163" s="9" t="str">
        <f t="shared" si="8"/>
        <v>BRADON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spans="1:34" x14ac:dyDescent="0.45">
      <c r="A164" s="1" t="s">
        <v>42</v>
      </c>
      <c r="B164" s="12">
        <v>319</v>
      </c>
      <c r="C164" s="49"/>
      <c r="D164" s="49"/>
      <c r="E164" s="49"/>
      <c r="F164" s="49"/>
      <c r="G164" s="49"/>
      <c r="H164" s="4">
        <f t="shared" si="9"/>
        <v>1</v>
      </c>
      <c r="I164" s="9">
        <f t="shared" si="7"/>
        <v>106</v>
      </c>
      <c r="J164" s="9" t="str">
        <f t="shared" si="8"/>
        <v>BRADON</v>
      </c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spans="1:34" x14ac:dyDescent="0.45">
      <c r="A165" s="35">
        <v>2004</v>
      </c>
      <c r="B165" s="12"/>
      <c r="C165" s="49">
        <v>17.2</v>
      </c>
      <c r="D165" s="49">
        <v>142</v>
      </c>
      <c r="E165" s="49">
        <v>578</v>
      </c>
      <c r="F165" s="49">
        <v>6583</v>
      </c>
      <c r="G165" s="49">
        <v>8.7999999999999995E-2</v>
      </c>
      <c r="H165" s="4">
        <f t="shared" si="9"/>
        <v>1</v>
      </c>
      <c r="I165" s="9">
        <f t="shared" si="7"/>
        <v>319</v>
      </c>
      <c r="J165" s="9" t="str">
        <f t="shared" si="8"/>
        <v>BRULAW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spans="1:34" x14ac:dyDescent="0.45">
      <c r="A166" s="35">
        <v>2015</v>
      </c>
      <c r="B166" s="12"/>
      <c r="C166" s="49">
        <v>24.1</v>
      </c>
      <c r="D166" s="49">
        <v>192</v>
      </c>
      <c r="E166" s="49">
        <v>317</v>
      </c>
      <c r="F166" s="49">
        <v>6330</v>
      </c>
      <c r="G166" s="49">
        <v>0.05</v>
      </c>
      <c r="H166" s="4">
        <f t="shared" si="9"/>
        <v>1</v>
      </c>
      <c r="I166" s="9">
        <f t="shared" si="7"/>
        <v>319</v>
      </c>
      <c r="J166" s="9" t="str">
        <f t="shared" si="8"/>
        <v>BRULAW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 x14ac:dyDescent="0.45">
      <c r="A167" s="35">
        <v>2017</v>
      </c>
      <c r="B167" s="12"/>
      <c r="C167" s="49">
        <v>27.5</v>
      </c>
      <c r="D167" s="49">
        <v>216</v>
      </c>
      <c r="E167" s="49">
        <v>357</v>
      </c>
      <c r="F167" s="49">
        <v>7223</v>
      </c>
      <c r="G167" s="49">
        <v>4.9000000000000002E-2</v>
      </c>
      <c r="H167" s="4">
        <f t="shared" si="9"/>
        <v>1</v>
      </c>
      <c r="I167" s="9">
        <f t="shared" si="7"/>
        <v>319</v>
      </c>
      <c r="J167" s="9" t="str">
        <f t="shared" si="8"/>
        <v>BRULAW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spans="1:34" x14ac:dyDescent="0.45">
      <c r="A168" s="1" t="s">
        <v>43</v>
      </c>
      <c r="B168" s="12">
        <v>43</v>
      </c>
      <c r="H168" s="4">
        <f t="shared" si="9"/>
        <v>1</v>
      </c>
      <c r="I168" s="9">
        <f t="shared" si="7"/>
        <v>319</v>
      </c>
      <c r="J168" s="9" t="str">
        <f t="shared" si="8"/>
        <v>BRULAW</v>
      </c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spans="1:34" x14ac:dyDescent="0.45">
      <c r="A169" s="35">
        <v>1997</v>
      </c>
      <c r="B169" s="12"/>
      <c r="C169" s="49">
        <v>22.6</v>
      </c>
      <c r="D169" s="49">
        <v>133</v>
      </c>
      <c r="E169" s="49">
        <v>351</v>
      </c>
      <c r="F169" s="49">
        <v>4291</v>
      </c>
      <c r="G169" s="49">
        <v>8.2000000000000003E-2</v>
      </c>
      <c r="H169" s="4">
        <f t="shared" si="9"/>
        <v>1</v>
      </c>
      <c r="I169" s="9">
        <f t="shared" si="7"/>
        <v>43</v>
      </c>
      <c r="J169" s="9" t="str">
        <f t="shared" si="8"/>
        <v>BUNBOB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spans="1:34" x14ac:dyDescent="0.45">
      <c r="A170" s="35">
        <v>1999</v>
      </c>
      <c r="B170" s="12"/>
      <c r="C170" s="49">
        <v>24.3</v>
      </c>
      <c r="D170" s="49">
        <v>165</v>
      </c>
      <c r="E170" s="49">
        <v>654</v>
      </c>
      <c r="F170" s="49">
        <v>7144</v>
      </c>
      <c r="G170" s="49">
        <v>9.1999999999999998E-2</v>
      </c>
      <c r="H170" s="4">
        <f t="shared" si="9"/>
        <v>1</v>
      </c>
      <c r="I170" s="9">
        <f t="shared" si="7"/>
        <v>43</v>
      </c>
      <c r="J170" s="9" t="str">
        <f t="shared" si="8"/>
        <v>BUNBOB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spans="1:34" x14ac:dyDescent="0.45">
      <c r="A171" s="35">
        <v>2001</v>
      </c>
      <c r="B171" s="12"/>
      <c r="C171" s="49">
        <v>26.1</v>
      </c>
      <c r="D171" s="49">
        <v>252</v>
      </c>
      <c r="E171" s="49">
        <v>684</v>
      </c>
      <c r="F171" s="49">
        <v>7596</v>
      </c>
      <c r="G171" s="49">
        <v>0.09</v>
      </c>
      <c r="H171" s="4">
        <f t="shared" si="9"/>
        <v>1</v>
      </c>
      <c r="I171" s="9">
        <f t="shared" si="7"/>
        <v>43</v>
      </c>
      <c r="J171" s="9" t="str">
        <f t="shared" si="8"/>
        <v>BUNBOB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x14ac:dyDescent="0.45">
      <c r="A172" s="35">
        <v>2002</v>
      </c>
      <c r="B172" s="12"/>
      <c r="C172" s="49">
        <v>27.2</v>
      </c>
      <c r="D172" s="49">
        <v>471</v>
      </c>
      <c r="E172" s="49">
        <v>741</v>
      </c>
      <c r="F172" s="49">
        <v>7897</v>
      </c>
      <c r="G172" s="49">
        <v>9.4E-2</v>
      </c>
      <c r="H172" s="4">
        <f t="shared" si="9"/>
        <v>1</v>
      </c>
      <c r="I172" s="9">
        <f t="shared" si="7"/>
        <v>43</v>
      </c>
      <c r="J172" s="9" t="str">
        <f t="shared" si="8"/>
        <v>BUNBOB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spans="1:34" x14ac:dyDescent="0.45">
      <c r="A173" s="35">
        <v>2005</v>
      </c>
      <c r="B173" s="12"/>
      <c r="C173" s="49">
        <v>32.200000000000003</v>
      </c>
      <c r="D173" s="49">
        <v>442</v>
      </c>
      <c r="E173" s="49">
        <v>888</v>
      </c>
      <c r="F173" s="49">
        <v>9402</v>
      </c>
      <c r="G173" s="49">
        <v>9.4E-2</v>
      </c>
      <c r="H173" s="4">
        <f t="shared" si="9"/>
        <v>1</v>
      </c>
      <c r="I173" s="9">
        <f t="shared" si="7"/>
        <v>43</v>
      </c>
      <c r="J173" s="9" t="str">
        <f t="shared" si="8"/>
        <v>BUNBOB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spans="1:34" x14ac:dyDescent="0.45">
      <c r="A174" s="1" t="s">
        <v>44</v>
      </c>
      <c r="B174" s="12">
        <v>268</v>
      </c>
      <c r="C174" s="49"/>
      <c r="D174" s="49"/>
      <c r="E174" s="49"/>
      <c r="F174" s="49"/>
      <c r="G174" s="49"/>
      <c r="H174" s="4">
        <f t="shared" si="9"/>
        <v>1</v>
      </c>
      <c r="I174" s="9">
        <f t="shared" si="7"/>
        <v>43</v>
      </c>
      <c r="J174" s="9" t="str">
        <f t="shared" si="8"/>
        <v>BUNBOB</v>
      </c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 x14ac:dyDescent="0.45">
      <c r="A175" s="39">
        <v>37791</v>
      </c>
      <c r="B175" s="12"/>
      <c r="C175" s="49">
        <v>29.8</v>
      </c>
      <c r="D175" s="49">
        <v>243</v>
      </c>
      <c r="E175" s="49">
        <v>953</v>
      </c>
      <c r="F175" s="49">
        <v>10467</v>
      </c>
      <c r="G175" s="49">
        <v>9.0999999999999998E-2</v>
      </c>
      <c r="H175" s="4">
        <f t="shared" si="9"/>
        <v>1</v>
      </c>
      <c r="I175" s="9">
        <f t="shared" si="7"/>
        <v>268</v>
      </c>
      <c r="J175" s="9" t="str">
        <f t="shared" si="8"/>
        <v>BUTLET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 x14ac:dyDescent="0.45">
      <c r="A176" s="39">
        <v>37931</v>
      </c>
      <c r="B176" s="12"/>
      <c r="C176" s="49">
        <v>32.4</v>
      </c>
      <c r="D176" s="49">
        <v>255</v>
      </c>
      <c r="E176" s="49">
        <v>1025</v>
      </c>
      <c r="F176" s="49">
        <v>11541</v>
      </c>
      <c r="G176" s="49">
        <v>8.8999999999999996E-2</v>
      </c>
      <c r="H176" s="4">
        <f t="shared" si="9"/>
        <v>1</v>
      </c>
      <c r="I176" s="9">
        <f t="shared" si="7"/>
        <v>268</v>
      </c>
      <c r="J176" s="9" t="str">
        <f t="shared" si="8"/>
        <v>BUTLET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spans="1:34" x14ac:dyDescent="0.45">
      <c r="A177" s="35">
        <v>2004</v>
      </c>
      <c r="B177" s="12"/>
      <c r="C177" s="49">
        <v>33</v>
      </c>
      <c r="D177" s="49">
        <v>236</v>
      </c>
      <c r="E177" s="49">
        <v>1013</v>
      </c>
      <c r="F177" s="49">
        <v>11642</v>
      </c>
      <c r="G177" s="49">
        <v>8.6999999999999994E-2</v>
      </c>
      <c r="H177" s="4">
        <f t="shared" si="9"/>
        <v>1</v>
      </c>
      <c r="I177" s="9">
        <f t="shared" si="7"/>
        <v>268</v>
      </c>
      <c r="J177" s="9" t="str">
        <f t="shared" si="8"/>
        <v>BUTLET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spans="1:34" x14ac:dyDescent="0.45">
      <c r="A178" s="35">
        <v>2005</v>
      </c>
      <c r="B178" s="12"/>
      <c r="C178" s="49">
        <v>33.299999999999997</v>
      </c>
      <c r="D178" s="49">
        <v>231</v>
      </c>
      <c r="E178" s="49">
        <v>1010</v>
      </c>
      <c r="F178" s="49">
        <v>11088</v>
      </c>
      <c r="G178" s="49">
        <v>9.0999999999999998E-2</v>
      </c>
      <c r="H178" s="4">
        <f t="shared" si="9"/>
        <v>1</v>
      </c>
      <c r="I178" s="9">
        <f t="shared" si="7"/>
        <v>268</v>
      </c>
      <c r="J178" s="9" t="str">
        <f t="shared" si="8"/>
        <v>BUTLET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spans="1:34" x14ac:dyDescent="0.45">
      <c r="A179" s="35">
        <v>2015</v>
      </c>
      <c r="B179" s="12"/>
      <c r="C179" s="49">
        <v>72.099999999999994</v>
      </c>
      <c r="D179" s="49">
        <v>487</v>
      </c>
      <c r="E179" s="49">
        <v>731</v>
      </c>
      <c r="F179" s="49">
        <v>11930</v>
      </c>
      <c r="G179" s="49">
        <v>6.0999999999999999E-2</v>
      </c>
      <c r="H179" s="4">
        <f t="shared" si="9"/>
        <v>1</v>
      </c>
      <c r="I179" s="9">
        <f t="shared" si="7"/>
        <v>268</v>
      </c>
      <c r="J179" s="9" t="str">
        <f t="shared" si="8"/>
        <v>BUTLET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spans="1:34" x14ac:dyDescent="0.45">
      <c r="A180" s="35">
        <v>2017</v>
      </c>
      <c r="B180" s="12"/>
      <c r="C180" s="49">
        <v>79.5</v>
      </c>
      <c r="D180" s="49">
        <v>526</v>
      </c>
      <c r="E180" s="49">
        <v>707</v>
      </c>
      <c r="F180" s="49">
        <v>12144</v>
      </c>
      <c r="G180" s="49">
        <v>5.8000000000000003E-2</v>
      </c>
      <c r="H180" s="4">
        <f t="shared" si="9"/>
        <v>1</v>
      </c>
      <c r="I180" s="9">
        <f t="shared" si="7"/>
        <v>268</v>
      </c>
      <c r="J180" s="9" t="str">
        <f t="shared" si="8"/>
        <v>BUTLET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spans="1:34" x14ac:dyDescent="0.45">
      <c r="A181" s="35">
        <v>2019</v>
      </c>
      <c r="B181" s="12"/>
      <c r="C181" s="49">
        <v>100.1</v>
      </c>
      <c r="D181" s="49">
        <v>644</v>
      </c>
      <c r="E181" s="49">
        <v>742</v>
      </c>
      <c r="F181" s="49">
        <v>13293</v>
      </c>
      <c r="G181" s="49">
        <v>5.6000000000000001E-2</v>
      </c>
      <c r="H181" s="4">
        <f t="shared" si="9"/>
        <v>1</v>
      </c>
      <c r="I181" s="9">
        <f t="shared" si="7"/>
        <v>268</v>
      </c>
      <c r="J181" s="9" t="str">
        <f t="shared" si="8"/>
        <v>BUTLET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spans="1:34" ht="14.25" customHeight="1" x14ac:dyDescent="0.45">
      <c r="A182" s="1" t="s">
        <v>45</v>
      </c>
      <c r="B182" s="12">
        <v>10</v>
      </c>
      <c r="H182" s="4">
        <f t="shared" si="9"/>
        <v>1</v>
      </c>
      <c r="I182" s="9">
        <f t="shared" si="7"/>
        <v>268</v>
      </c>
      <c r="J182" s="9" t="str">
        <f t="shared" si="8"/>
        <v>BUTLET</v>
      </c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x14ac:dyDescent="0.45">
      <c r="A183" s="35">
        <v>1996</v>
      </c>
      <c r="B183" s="12"/>
      <c r="C183" s="49">
        <v>34.5</v>
      </c>
      <c r="D183" s="49">
        <v>306</v>
      </c>
      <c r="E183" s="49">
        <v>635</v>
      </c>
      <c r="F183" s="49">
        <v>7501</v>
      </c>
      <c r="G183" s="49">
        <v>8.5000000000000006E-2</v>
      </c>
      <c r="H183" s="4">
        <f t="shared" si="9"/>
        <v>1</v>
      </c>
      <c r="I183" s="9">
        <f t="shared" si="7"/>
        <v>10</v>
      </c>
      <c r="J183" s="9" t="str">
        <f t="shared" si="8"/>
        <v>CADMAR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1:34" x14ac:dyDescent="0.45">
      <c r="A184" s="35">
        <v>2002</v>
      </c>
      <c r="B184" s="12"/>
      <c r="C184" s="49">
        <v>38.799999999999997</v>
      </c>
      <c r="D184" s="49">
        <v>407</v>
      </c>
      <c r="E184" s="49">
        <v>978</v>
      </c>
      <c r="F184" s="49">
        <v>11037</v>
      </c>
      <c r="G184" s="49">
        <v>8.8999999999999996E-2</v>
      </c>
      <c r="H184" s="4">
        <f t="shared" si="9"/>
        <v>1</v>
      </c>
      <c r="I184" s="9">
        <f t="shared" si="7"/>
        <v>10</v>
      </c>
      <c r="J184" s="9" t="str">
        <f t="shared" si="8"/>
        <v>CADMAR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spans="1:34" x14ac:dyDescent="0.45">
      <c r="A185" s="35">
        <v>2004</v>
      </c>
      <c r="B185" s="12"/>
      <c r="C185" s="49">
        <v>37.200000000000003</v>
      </c>
      <c r="D185" s="49">
        <v>502</v>
      </c>
      <c r="E185" s="49">
        <v>795</v>
      </c>
      <c r="F185" s="49">
        <v>9178</v>
      </c>
      <c r="G185" s="49">
        <v>8.6999999999999994E-2</v>
      </c>
      <c r="H185" s="4">
        <f t="shared" si="9"/>
        <v>1</v>
      </c>
      <c r="I185" s="9">
        <f t="shared" si="7"/>
        <v>10</v>
      </c>
      <c r="J185" s="9" t="str">
        <f t="shared" si="8"/>
        <v>CADMAR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spans="1:34" x14ac:dyDescent="0.45">
      <c r="A186" s="1" t="s">
        <v>46</v>
      </c>
      <c r="B186" s="12">
        <v>136</v>
      </c>
      <c r="C186" s="49"/>
      <c r="D186" s="49"/>
      <c r="E186" s="49"/>
      <c r="F186" s="49"/>
      <c r="G186" s="49"/>
      <c r="H186" s="4">
        <f t="shared" si="9"/>
        <v>1</v>
      </c>
      <c r="I186" s="9">
        <f t="shared" si="7"/>
        <v>10</v>
      </c>
      <c r="J186" s="9" t="str">
        <f t="shared" si="8"/>
        <v>CADMAR</v>
      </c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spans="1:34" x14ac:dyDescent="0.45">
      <c r="A187" s="35">
        <v>2001</v>
      </c>
      <c r="B187" s="12"/>
      <c r="C187" s="49">
        <v>26.6</v>
      </c>
      <c r="D187" s="49">
        <v>143</v>
      </c>
      <c r="E187" s="49">
        <v>785</v>
      </c>
      <c r="F187" s="49">
        <v>7741</v>
      </c>
      <c r="G187" s="49">
        <v>0.10100000000000001</v>
      </c>
      <c r="H187" s="4">
        <f t="shared" si="9"/>
        <v>1</v>
      </c>
      <c r="I187" s="9">
        <f t="shared" si="7"/>
        <v>136</v>
      </c>
      <c r="J187" s="9" t="str">
        <f t="shared" si="8"/>
        <v>CADSTE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spans="1:34" x14ac:dyDescent="0.45">
      <c r="A188" s="35">
        <v>2002</v>
      </c>
      <c r="B188" s="12"/>
      <c r="C188" s="49">
        <v>24.9</v>
      </c>
      <c r="D188" s="49">
        <v>174</v>
      </c>
      <c r="E188" s="49">
        <v>639</v>
      </c>
      <c r="F188" s="49">
        <v>6248</v>
      </c>
      <c r="G188" s="49">
        <v>0.10199999999999999</v>
      </c>
      <c r="H188" s="4">
        <f t="shared" si="9"/>
        <v>1</v>
      </c>
      <c r="I188" s="9">
        <f t="shared" si="7"/>
        <v>136</v>
      </c>
      <c r="J188" s="9" t="str">
        <f t="shared" si="8"/>
        <v>CADSTE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spans="1:34" x14ac:dyDescent="0.45">
      <c r="A189" s="35">
        <v>2004</v>
      </c>
      <c r="B189" s="12"/>
      <c r="C189" s="49">
        <v>25.8</v>
      </c>
      <c r="D189" s="49">
        <v>142</v>
      </c>
      <c r="E189" s="49">
        <v>657</v>
      </c>
      <c r="F189" s="49">
        <v>6402</v>
      </c>
      <c r="G189" s="49">
        <v>0.10299999999999999</v>
      </c>
      <c r="H189" s="4">
        <f t="shared" si="9"/>
        <v>1</v>
      </c>
      <c r="I189" s="9">
        <f t="shared" si="7"/>
        <v>136</v>
      </c>
      <c r="J189" s="9" t="str">
        <f t="shared" si="8"/>
        <v>CADSTE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spans="1:34" x14ac:dyDescent="0.45">
      <c r="A190" s="35">
        <v>2016</v>
      </c>
      <c r="B190" s="12"/>
      <c r="C190" s="49">
        <v>29.1</v>
      </c>
      <c r="D190" s="49">
        <v>178</v>
      </c>
      <c r="E190" s="49">
        <v>969</v>
      </c>
      <c r="F190" s="49">
        <v>8920</v>
      </c>
      <c r="G190" s="49">
        <v>0.109</v>
      </c>
      <c r="H190" s="4">
        <f t="shared" si="9"/>
        <v>1</v>
      </c>
      <c r="I190" s="9">
        <f t="shared" si="7"/>
        <v>136</v>
      </c>
      <c r="J190" s="9" t="str">
        <f t="shared" si="8"/>
        <v>CADSTE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34" x14ac:dyDescent="0.45">
      <c r="A191" s="35">
        <v>2018</v>
      </c>
      <c r="B191" s="12"/>
      <c r="C191" s="49">
        <v>31.5</v>
      </c>
      <c r="D191" s="49">
        <v>185</v>
      </c>
      <c r="E191" s="49">
        <v>1072</v>
      </c>
      <c r="F191" s="49">
        <v>10058</v>
      </c>
      <c r="G191" s="49">
        <v>0.107</v>
      </c>
      <c r="H191" s="4">
        <f t="shared" si="9"/>
        <v>1</v>
      </c>
      <c r="I191" s="9">
        <f t="shared" si="7"/>
        <v>136</v>
      </c>
      <c r="J191" s="9" t="str">
        <f t="shared" si="8"/>
        <v>CADSTE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34" x14ac:dyDescent="0.45">
      <c r="A192" s="1" t="s">
        <v>47</v>
      </c>
      <c r="B192" s="12">
        <v>73</v>
      </c>
      <c r="C192" s="49"/>
      <c r="D192" s="49"/>
      <c r="E192" s="49"/>
      <c r="F192" s="49"/>
      <c r="G192" s="49"/>
      <c r="H192" s="4">
        <f t="shared" si="9"/>
        <v>1</v>
      </c>
      <c r="I192" s="9">
        <f t="shared" si="7"/>
        <v>136</v>
      </c>
      <c r="J192" s="9" t="str">
        <f t="shared" si="8"/>
        <v>CADSTE</v>
      </c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34" x14ac:dyDescent="0.45">
      <c r="A193" s="35">
        <v>2001</v>
      </c>
      <c r="B193" s="12"/>
      <c r="C193" s="49">
        <v>28</v>
      </c>
      <c r="D193" s="49">
        <v>214</v>
      </c>
      <c r="E193" s="49">
        <v>1147</v>
      </c>
      <c r="F193" s="49">
        <v>11252</v>
      </c>
      <c r="G193" s="49">
        <v>0.10199999999999999</v>
      </c>
      <c r="H193" s="4">
        <f t="shared" si="9"/>
        <v>1</v>
      </c>
      <c r="I193" s="9">
        <f t="shared" si="7"/>
        <v>73</v>
      </c>
      <c r="J193" s="9" t="str">
        <f t="shared" si="8"/>
        <v>CARBAR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x14ac:dyDescent="0.45">
      <c r="A194" s="39">
        <v>37792</v>
      </c>
      <c r="B194" s="12"/>
      <c r="C194" s="49">
        <v>26.6</v>
      </c>
      <c r="D194" s="49">
        <v>176</v>
      </c>
      <c r="E194" s="49">
        <v>1085</v>
      </c>
      <c r="F194" s="49">
        <v>10587</v>
      </c>
      <c r="G194" s="49">
        <v>0.10199999999999999</v>
      </c>
      <c r="H194" s="4">
        <f t="shared" si="9"/>
        <v>1</v>
      </c>
      <c r="I194" s="9">
        <f t="shared" si="7"/>
        <v>73</v>
      </c>
      <c r="J194" s="9" t="str">
        <f t="shared" si="8"/>
        <v>CARBAR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spans="1:34" x14ac:dyDescent="0.45">
      <c r="A195" s="39">
        <v>37871</v>
      </c>
      <c r="B195" s="12"/>
      <c r="C195" s="49">
        <v>24.8</v>
      </c>
      <c r="D195" s="49">
        <v>231</v>
      </c>
      <c r="E195" s="49">
        <v>816</v>
      </c>
      <c r="F195" s="49">
        <v>7960</v>
      </c>
      <c r="G195" s="49">
        <v>0.10299999999999999</v>
      </c>
      <c r="H195" s="4">
        <f t="shared" si="9"/>
        <v>1</v>
      </c>
      <c r="I195" s="9">
        <f t="shared" si="7"/>
        <v>73</v>
      </c>
      <c r="J195" s="9" t="str">
        <f t="shared" si="8"/>
        <v>CARBAR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spans="1:34" x14ac:dyDescent="0.45">
      <c r="A196" s="35">
        <v>2005</v>
      </c>
      <c r="B196" s="12"/>
      <c r="C196" s="49">
        <v>27.9</v>
      </c>
      <c r="D196" s="49">
        <v>194</v>
      </c>
      <c r="E196" s="49">
        <v>1075</v>
      </c>
      <c r="F196" s="49">
        <v>10562</v>
      </c>
      <c r="G196" s="49">
        <v>0.10199999999999999</v>
      </c>
      <c r="H196" s="4">
        <f t="shared" si="9"/>
        <v>1</v>
      </c>
      <c r="I196" s="9">
        <f t="shared" ref="I196:I259" si="10">IF(AND($B196="", B195&lt;&gt;""), B195, I195)</f>
        <v>73</v>
      </c>
      <c r="J196" s="9" t="str">
        <f t="shared" ref="J196:J259" si="11">IF(AND($B196="", B195&lt;&gt;""), A195, J195)</f>
        <v>CARBAR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spans="1:34" x14ac:dyDescent="0.45">
      <c r="A197" s="35">
        <v>2016</v>
      </c>
      <c r="B197" s="12"/>
      <c r="C197" s="49">
        <v>20</v>
      </c>
      <c r="D197" s="49">
        <v>193</v>
      </c>
      <c r="E197" s="49">
        <v>684</v>
      </c>
      <c r="F197" s="49">
        <v>7012</v>
      </c>
      <c r="G197" s="49">
        <v>9.8000000000000004E-2</v>
      </c>
      <c r="H197" s="4">
        <f t="shared" si="9"/>
        <v>1</v>
      </c>
      <c r="I197" s="9">
        <f t="shared" si="10"/>
        <v>73</v>
      </c>
      <c r="J197" s="9" t="str">
        <f t="shared" si="11"/>
        <v>CARBAR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spans="1:34" x14ac:dyDescent="0.45">
      <c r="A198" s="1" t="s">
        <v>48</v>
      </c>
      <c r="B198" s="12">
        <v>168</v>
      </c>
      <c r="C198" s="49"/>
      <c r="D198" s="49"/>
      <c r="E198" s="49"/>
      <c r="F198" s="49"/>
      <c r="G198" s="49"/>
      <c r="H198" s="4">
        <f t="shared" si="9"/>
        <v>1</v>
      </c>
      <c r="I198" s="9">
        <f t="shared" si="10"/>
        <v>73</v>
      </c>
      <c r="J198" s="9" t="str">
        <f t="shared" si="11"/>
        <v>CARBAR</v>
      </c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 x14ac:dyDescent="0.45">
      <c r="A199" s="35">
        <v>2000</v>
      </c>
      <c r="B199" s="12"/>
      <c r="C199" s="49">
        <v>37.4</v>
      </c>
      <c r="D199" s="49">
        <v>309</v>
      </c>
      <c r="E199" s="49">
        <v>1149</v>
      </c>
      <c r="F199" s="49">
        <v>12683</v>
      </c>
      <c r="G199" s="49">
        <v>9.0999999999999998E-2</v>
      </c>
      <c r="H199" s="4">
        <f t="shared" si="9"/>
        <v>1</v>
      </c>
      <c r="I199" s="9">
        <f t="shared" si="10"/>
        <v>168</v>
      </c>
      <c r="J199" s="9" t="str">
        <f t="shared" si="11"/>
        <v>CARJAN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spans="1:34" x14ac:dyDescent="0.45">
      <c r="A200" s="35">
        <v>2002</v>
      </c>
      <c r="B200" s="12"/>
      <c r="C200" s="49">
        <v>38.1</v>
      </c>
      <c r="D200" s="49">
        <v>262</v>
      </c>
      <c r="E200" s="49">
        <v>1066</v>
      </c>
      <c r="F200" s="49">
        <v>12663</v>
      </c>
      <c r="G200" s="49">
        <v>8.4000000000000005E-2</v>
      </c>
      <c r="H200" s="4">
        <f t="shared" si="9"/>
        <v>1</v>
      </c>
      <c r="I200" s="9">
        <f t="shared" si="10"/>
        <v>168</v>
      </c>
      <c r="J200" s="9" t="str">
        <f t="shared" si="11"/>
        <v>CARJAN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spans="1:34" x14ac:dyDescent="0.45">
      <c r="A201" s="35">
        <v>2004</v>
      </c>
      <c r="B201" s="12"/>
      <c r="C201" s="49">
        <v>44.1</v>
      </c>
      <c r="D201" s="49">
        <v>314</v>
      </c>
      <c r="E201" s="49">
        <v>1139</v>
      </c>
      <c r="F201" s="49">
        <v>14452</v>
      </c>
      <c r="G201" s="49">
        <v>7.9000000000000001E-2</v>
      </c>
      <c r="H201" s="4">
        <f t="shared" si="9"/>
        <v>1</v>
      </c>
      <c r="I201" s="9">
        <f t="shared" si="10"/>
        <v>168</v>
      </c>
      <c r="J201" s="9" t="str">
        <f t="shared" si="11"/>
        <v>CARJAN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spans="1:34" x14ac:dyDescent="0.45">
      <c r="A202" s="35">
        <v>2018</v>
      </c>
      <c r="B202" s="12"/>
      <c r="C202" s="49">
        <v>95.6</v>
      </c>
      <c r="D202" s="49">
        <v>643</v>
      </c>
      <c r="E202" s="49">
        <v>515</v>
      </c>
      <c r="F202" s="49">
        <v>16105</v>
      </c>
      <c r="G202" s="49">
        <v>3.2000000000000001E-2</v>
      </c>
      <c r="H202" s="4">
        <f t="shared" si="9"/>
        <v>1</v>
      </c>
      <c r="I202" s="9">
        <f t="shared" si="10"/>
        <v>168</v>
      </c>
      <c r="J202" s="9" t="str">
        <f t="shared" si="11"/>
        <v>CARJAN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spans="1:34" x14ac:dyDescent="0.45">
      <c r="A203" s="1" t="s">
        <v>49</v>
      </c>
      <c r="B203" s="12">
        <v>18</v>
      </c>
      <c r="C203" s="49"/>
      <c r="D203" s="49"/>
      <c r="E203" s="49"/>
      <c r="F203" s="49"/>
      <c r="G203" s="49"/>
      <c r="H203" s="4">
        <f t="shared" si="9"/>
        <v>1</v>
      </c>
      <c r="I203" s="9">
        <f t="shared" si="10"/>
        <v>168</v>
      </c>
      <c r="J203" s="9" t="str">
        <f t="shared" si="11"/>
        <v>CARJAN</v>
      </c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spans="1:34" x14ac:dyDescent="0.45">
      <c r="A204" s="35">
        <v>1989</v>
      </c>
      <c r="B204" s="12"/>
      <c r="C204" s="49">
        <v>35.1</v>
      </c>
      <c r="D204" s="49">
        <v>367</v>
      </c>
      <c r="E204" s="49">
        <v>1038</v>
      </c>
      <c r="F204" s="49">
        <v>11994</v>
      </c>
      <c r="G204" s="49">
        <v>8.6999999999999994E-2</v>
      </c>
      <c r="H204" s="4">
        <f t="shared" si="9"/>
        <v>1</v>
      </c>
      <c r="I204" s="9">
        <f t="shared" si="10"/>
        <v>18</v>
      </c>
      <c r="J204" s="9" t="str">
        <f t="shared" si="11"/>
        <v>CASEMI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x14ac:dyDescent="0.45">
      <c r="A205" s="1" t="s">
        <v>50</v>
      </c>
      <c r="B205" s="12">
        <v>251</v>
      </c>
      <c r="C205" s="49"/>
      <c r="D205" s="49"/>
      <c r="E205" s="49"/>
      <c r="F205" s="49"/>
      <c r="G205" s="49"/>
      <c r="H205" s="4">
        <f t="shared" si="9"/>
        <v>1</v>
      </c>
      <c r="I205" s="9">
        <f t="shared" si="10"/>
        <v>18</v>
      </c>
      <c r="J205" s="9" t="str">
        <f t="shared" si="11"/>
        <v>CASEMI</v>
      </c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spans="1:34" x14ac:dyDescent="0.45">
      <c r="A206" s="35">
        <v>2002</v>
      </c>
      <c r="B206" s="12"/>
      <c r="C206" s="49">
        <v>36.9</v>
      </c>
      <c r="D206" s="49">
        <v>271</v>
      </c>
      <c r="E206" s="49">
        <v>1246</v>
      </c>
      <c r="F206" s="49">
        <v>12328</v>
      </c>
      <c r="G206" s="49">
        <v>0.10100000000000001</v>
      </c>
      <c r="H206" s="4">
        <f t="shared" si="9"/>
        <v>1</v>
      </c>
      <c r="I206" s="9">
        <f t="shared" si="10"/>
        <v>251</v>
      </c>
      <c r="J206" s="9" t="str">
        <f t="shared" si="11"/>
        <v>CATROB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 x14ac:dyDescent="0.45">
      <c r="A207" s="1" t="s">
        <v>51</v>
      </c>
      <c r="B207" s="12">
        <v>263</v>
      </c>
      <c r="C207" s="12"/>
      <c r="D207" s="12"/>
      <c r="E207" s="12"/>
      <c r="F207" s="12"/>
      <c r="G207" s="12"/>
      <c r="H207" s="4">
        <f t="shared" si="9"/>
        <v>1</v>
      </c>
      <c r="I207" s="9">
        <f t="shared" si="10"/>
        <v>251</v>
      </c>
      <c r="J207" s="9" t="str">
        <f t="shared" si="11"/>
        <v>CATROB</v>
      </c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spans="1:34" x14ac:dyDescent="0.45">
      <c r="A208" s="3">
        <v>2003</v>
      </c>
      <c r="B208" s="12"/>
      <c r="C208" s="49">
        <v>36.700000000000003</v>
      </c>
      <c r="D208" s="49">
        <v>271</v>
      </c>
      <c r="E208" s="49">
        <v>1623</v>
      </c>
      <c r="F208" s="49">
        <v>14814</v>
      </c>
      <c r="G208" s="49">
        <v>0.11</v>
      </c>
      <c r="H208" s="4">
        <f t="shared" si="9"/>
        <v>1</v>
      </c>
      <c r="I208" s="9">
        <f t="shared" si="10"/>
        <v>263</v>
      </c>
      <c r="J208" s="9" t="str">
        <f t="shared" si="11"/>
        <v>CHAJOH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spans="1:34" x14ac:dyDescent="0.45">
      <c r="A209" s="35">
        <v>2005</v>
      </c>
      <c r="B209" s="12"/>
      <c r="C209" s="49">
        <v>36.6</v>
      </c>
      <c r="D209" s="49">
        <v>261</v>
      </c>
      <c r="E209" s="49">
        <v>1041</v>
      </c>
      <c r="F209" s="49">
        <v>10747</v>
      </c>
      <c r="G209" s="49">
        <v>9.7000000000000003E-2</v>
      </c>
      <c r="H209" s="4">
        <f t="shared" si="9"/>
        <v>1</v>
      </c>
      <c r="I209" s="9">
        <f t="shared" si="10"/>
        <v>263</v>
      </c>
      <c r="J209" s="9" t="str">
        <f t="shared" si="11"/>
        <v>CHAJOH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spans="1:34" x14ac:dyDescent="0.45">
      <c r="A210" s="35">
        <v>2015</v>
      </c>
      <c r="B210" s="12"/>
      <c r="C210" s="49">
        <v>30.4</v>
      </c>
      <c r="D210" s="49">
        <v>241</v>
      </c>
      <c r="E210" s="49">
        <v>1240</v>
      </c>
      <c r="F210" s="49">
        <v>11843</v>
      </c>
      <c r="G210" s="49">
        <v>0.105</v>
      </c>
      <c r="H210" s="4">
        <f t="shared" si="9"/>
        <v>1</v>
      </c>
      <c r="I210" s="9">
        <f t="shared" si="10"/>
        <v>263</v>
      </c>
      <c r="J210" s="9" t="str">
        <f t="shared" si="11"/>
        <v>CHAJOH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spans="1:34" x14ac:dyDescent="0.45">
      <c r="A211" s="35">
        <v>2017</v>
      </c>
      <c r="B211" s="12"/>
      <c r="C211" s="49">
        <v>43.3</v>
      </c>
      <c r="D211" s="49">
        <v>275</v>
      </c>
      <c r="E211" s="49">
        <v>1195</v>
      </c>
      <c r="F211" s="49">
        <v>12965</v>
      </c>
      <c r="G211" s="49">
        <v>9.1999999999999998E-2</v>
      </c>
      <c r="H211" s="4">
        <f t="shared" ref="H211:H264" si="12">COUNTA(B211:C211)</f>
        <v>1</v>
      </c>
      <c r="I211" s="9">
        <f t="shared" si="10"/>
        <v>263</v>
      </c>
      <c r="J211" s="9" t="str">
        <f t="shared" si="11"/>
        <v>CHAJOH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spans="1:34" x14ac:dyDescent="0.45">
      <c r="A212" s="35">
        <v>2019</v>
      </c>
      <c r="B212" s="12"/>
      <c r="C212" s="49">
        <v>42.6</v>
      </c>
      <c r="D212" s="49">
        <v>326</v>
      </c>
      <c r="E212" s="49">
        <v>1414</v>
      </c>
      <c r="F212" s="49">
        <v>14189</v>
      </c>
      <c r="G212" s="49">
        <v>0.1</v>
      </c>
      <c r="H212" s="4">
        <f t="shared" si="12"/>
        <v>1</v>
      </c>
      <c r="I212" s="9">
        <f t="shared" si="10"/>
        <v>263</v>
      </c>
      <c r="J212" s="9" t="str">
        <f t="shared" si="11"/>
        <v>CHAJOH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spans="1:34" x14ac:dyDescent="0.45">
      <c r="A213" s="1" t="s">
        <v>52</v>
      </c>
      <c r="B213" s="12">
        <v>31</v>
      </c>
      <c r="H213" s="4">
        <f t="shared" si="12"/>
        <v>1</v>
      </c>
      <c r="I213" s="9">
        <f t="shared" si="10"/>
        <v>263</v>
      </c>
      <c r="J213" s="9" t="str">
        <f t="shared" si="11"/>
        <v>CHAJOH</v>
      </c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spans="1:34" x14ac:dyDescent="0.45">
      <c r="A214" s="35">
        <v>1996</v>
      </c>
      <c r="B214" s="12"/>
      <c r="C214" s="49">
        <v>46.2</v>
      </c>
      <c r="D214" s="49">
        <v>300</v>
      </c>
      <c r="E214" s="49">
        <v>533</v>
      </c>
      <c r="F214" s="49">
        <v>6813</v>
      </c>
      <c r="G214" s="49">
        <v>7.8E-2</v>
      </c>
      <c r="H214" s="4">
        <f t="shared" si="12"/>
        <v>1</v>
      </c>
      <c r="I214" s="9">
        <f t="shared" si="10"/>
        <v>31</v>
      </c>
      <c r="J214" s="9" t="str">
        <f t="shared" si="11"/>
        <v>CHAMAR</v>
      </c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 x14ac:dyDescent="0.45">
      <c r="A215" s="35">
        <v>1998</v>
      </c>
      <c r="B215" s="12"/>
      <c r="C215" s="49">
        <v>49.8</v>
      </c>
      <c r="D215" s="49">
        <v>364</v>
      </c>
      <c r="E215" s="49">
        <v>1165</v>
      </c>
      <c r="F215" s="49">
        <v>11980</v>
      </c>
      <c r="G215" s="49">
        <v>9.7000000000000003E-2</v>
      </c>
      <c r="H215" s="4">
        <f t="shared" si="12"/>
        <v>1</v>
      </c>
      <c r="I215" s="9">
        <f t="shared" si="10"/>
        <v>31</v>
      </c>
      <c r="J215" s="9" t="str">
        <f t="shared" si="11"/>
        <v>CHAMAR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x14ac:dyDescent="0.45">
      <c r="A216" s="35">
        <v>2000</v>
      </c>
      <c r="B216" s="12"/>
      <c r="C216" s="49">
        <v>49.1</v>
      </c>
      <c r="D216" s="49">
        <v>360</v>
      </c>
      <c r="E216" s="49">
        <v>911</v>
      </c>
      <c r="F216" s="49">
        <v>11133</v>
      </c>
      <c r="G216" s="49">
        <v>8.2000000000000003E-2</v>
      </c>
      <c r="H216" s="4">
        <f t="shared" si="12"/>
        <v>1</v>
      </c>
      <c r="I216" s="9">
        <f t="shared" si="10"/>
        <v>31</v>
      </c>
      <c r="J216" s="9" t="str">
        <f t="shared" si="11"/>
        <v>CHAMAR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spans="1:34" x14ac:dyDescent="0.45">
      <c r="A217" s="35">
        <v>2016</v>
      </c>
      <c r="B217" s="12"/>
      <c r="C217" s="49">
        <v>65.3</v>
      </c>
      <c r="D217" s="49">
        <v>454</v>
      </c>
      <c r="E217" s="49">
        <v>703</v>
      </c>
      <c r="F217" s="49">
        <v>11653</v>
      </c>
      <c r="G217" s="49">
        <v>0.06</v>
      </c>
      <c r="H217" s="4">
        <f t="shared" si="12"/>
        <v>1</v>
      </c>
      <c r="I217" s="9">
        <f t="shared" si="10"/>
        <v>31</v>
      </c>
      <c r="J217" s="9" t="str">
        <f t="shared" si="11"/>
        <v>CHAMAR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spans="1:34" x14ac:dyDescent="0.45">
      <c r="A218" s="1" t="s">
        <v>53</v>
      </c>
      <c r="B218" s="12">
        <v>19</v>
      </c>
      <c r="C218" s="49"/>
      <c r="D218" s="49"/>
      <c r="E218" s="49"/>
      <c r="F218" s="49"/>
      <c r="G218" s="49"/>
      <c r="H218" s="4">
        <f t="shared" si="12"/>
        <v>1</v>
      </c>
      <c r="I218" s="9">
        <f t="shared" si="10"/>
        <v>31</v>
      </c>
      <c r="J218" s="9" t="str">
        <f t="shared" si="11"/>
        <v>CHAMAR</v>
      </c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spans="1:34" x14ac:dyDescent="0.45">
      <c r="A219" s="3">
        <v>1996</v>
      </c>
      <c r="B219" s="12"/>
      <c r="C219" s="49">
        <v>43.8</v>
      </c>
      <c r="D219" s="49">
        <v>337</v>
      </c>
      <c r="E219" s="49">
        <v>906</v>
      </c>
      <c r="F219" s="49">
        <v>10109</v>
      </c>
      <c r="G219" s="49">
        <v>0.09</v>
      </c>
      <c r="H219" s="4">
        <f t="shared" si="12"/>
        <v>1</v>
      </c>
      <c r="I219" s="9">
        <f t="shared" si="10"/>
        <v>19</v>
      </c>
      <c r="J219" s="9" t="str">
        <f t="shared" si="11"/>
        <v>CHASAM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spans="1:34" x14ac:dyDescent="0.45">
      <c r="A220" s="3">
        <v>1998</v>
      </c>
      <c r="B220" s="12"/>
      <c r="C220" s="49">
        <v>49.2</v>
      </c>
      <c r="D220" s="49">
        <v>392</v>
      </c>
      <c r="E220" s="49">
        <v>1333</v>
      </c>
      <c r="F220" s="49">
        <v>12704</v>
      </c>
      <c r="G220" s="49">
        <v>0.105</v>
      </c>
      <c r="H220" s="4">
        <f t="shared" si="12"/>
        <v>1</v>
      </c>
      <c r="I220" s="9">
        <f t="shared" si="10"/>
        <v>19</v>
      </c>
      <c r="J220" s="9" t="str">
        <f t="shared" si="11"/>
        <v>CHASAM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spans="1:34" x14ac:dyDescent="0.45">
      <c r="A221" s="3">
        <v>2000</v>
      </c>
      <c r="B221" s="12"/>
      <c r="C221" s="49">
        <v>50</v>
      </c>
      <c r="D221" s="49">
        <v>396</v>
      </c>
      <c r="E221" s="49">
        <v>1140</v>
      </c>
      <c r="F221" s="49">
        <v>11035</v>
      </c>
      <c r="G221" s="49">
        <v>0.10299999999999999</v>
      </c>
      <c r="H221" s="4">
        <f t="shared" si="12"/>
        <v>1</v>
      </c>
      <c r="I221" s="9">
        <f t="shared" si="10"/>
        <v>19</v>
      </c>
      <c r="J221" s="9" t="str">
        <f t="shared" si="11"/>
        <v>CHASAM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spans="1:34" x14ac:dyDescent="0.45">
      <c r="A222" s="3">
        <v>2004</v>
      </c>
      <c r="B222" s="12"/>
      <c r="C222" s="49">
        <v>48.7</v>
      </c>
      <c r="D222" s="49">
        <v>609</v>
      </c>
      <c r="E222" s="49">
        <v>1078</v>
      </c>
      <c r="F222" s="49">
        <v>11125</v>
      </c>
      <c r="G222" s="49">
        <v>9.7000000000000003E-2</v>
      </c>
      <c r="H222" s="4">
        <f t="shared" si="12"/>
        <v>1</v>
      </c>
      <c r="I222" s="9">
        <f t="shared" si="10"/>
        <v>19</v>
      </c>
      <c r="J222" s="9" t="str">
        <f t="shared" si="11"/>
        <v>CHASAM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 x14ac:dyDescent="0.45">
      <c r="A223" s="3">
        <v>2015</v>
      </c>
      <c r="B223" s="12"/>
      <c r="C223" s="45">
        <v>45.7</v>
      </c>
      <c r="D223" s="45">
        <v>603</v>
      </c>
      <c r="E223" s="49">
        <v>1146</v>
      </c>
      <c r="F223" s="49">
        <v>12501</v>
      </c>
      <c r="G223" s="49">
        <v>9.1999999999999998E-2</v>
      </c>
      <c r="H223" s="4">
        <f t="shared" si="12"/>
        <v>1</v>
      </c>
      <c r="I223" s="9">
        <f t="shared" si="10"/>
        <v>19</v>
      </c>
      <c r="J223" s="9" t="str">
        <f t="shared" si="11"/>
        <v>CHASAM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spans="1:34" x14ac:dyDescent="0.45">
      <c r="A224" s="3">
        <v>2017</v>
      </c>
      <c r="B224" s="12"/>
      <c r="C224" s="49">
        <v>47.9</v>
      </c>
      <c r="D224" s="49">
        <v>646</v>
      </c>
      <c r="E224" s="49">
        <v>1505</v>
      </c>
      <c r="F224" s="49">
        <v>14912</v>
      </c>
      <c r="G224" s="49">
        <v>0.10100000000000001</v>
      </c>
      <c r="H224" s="4">
        <f t="shared" si="12"/>
        <v>1</v>
      </c>
      <c r="I224" s="9">
        <f t="shared" si="10"/>
        <v>19</v>
      </c>
      <c r="J224" s="9" t="str">
        <f t="shared" si="11"/>
        <v>CHASAM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spans="1:34" x14ac:dyDescent="0.45">
      <c r="A225" s="3">
        <v>2019</v>
      </c>
      <c r="B225" s="12"/>
      <c r="C225" s="49">
        <v>54.1</v>
      </c>
      <c r="D225" s="49">
        <v>760</v>
      </c>
      <c r="E225" s="49">
        <v>1522</v>
      </c>
      <c r="F225" s="49">
        <v>14732</v>
      </c>
      <c r="G225" s="49">
        <v>0.10299999999999999</v>
      </c>
      <c r="H225" s="4">
        <f t="shared" si="12"/>
        <v>1</v>
      </c>
      <c r="I225" s="9">
        <f t="shared" si="10"/>
        <v>19</v>
      </c>
      <c r="J225" s="9" t="str">
        <f t="shared" si="11"/>
        <v>CHASAM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spans="1:34" x14ac:dyDescent="0.45">
      <c r="A226" s="1" t="s">
        <v>54</v>
      </c>
      <c r="B226" s="12">
        <v>297</v>
      </c>
      <c r="C226" s="49"/>
      <c r="D226" s="49"/>
      <c r="E226" s="49"/>
      <c r="F226" s="49"/>
      <c r="G226" s="49"/>
      <c r="H226" s="4">
        <f t="shared" si="12"/>
        <v>1</v>
      </c>
      <c r="I226" s="9">
        <f t="shared" si="10"/>
        <v>19</v>
      </c>
      <c r="J226" s="9" t="str">
        <f t="shared" si="11"/>
        <v>CHASAM</v>
      </c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spans="1:34" x14ac:dyDescent="0.45">
      <c r="A227" s="35">
        <v>2004</v>
      </c>
      <c r="B227" s="12"/>
      <c r="C227" s="49">
        <v>30.3</v>
      </c>
      <c r="D227" s="49">
        <v>211</v>
      </c>
      <c r="E227" s="49">
        <v>810</v>
      </c>
      <c r="F227" s="49">
        <v>9062</v>
      </c>
      <c r="G227" s="49">
        <v>8.8999999999999996E-2</v>
      </c>
      <c r="H227" s="4">
        <f t="shared" si="12"/>
        <v>1</v>
      </c>
      <c r="I227" s="9">
        <f t="shared" si="10"/>
        <v>297</v>
      </c>
      <c r="J227" s="9" t="str">
        <f t="shared" si="11"/>
        <v>CHOYOU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spans="1:34" x14ac:dyDescent="0.45">
      <c r="A228" s="1" t="s">
        <v>55</v>
      </c>
      <c r="B228" s="12">
        <v>30</v>
      </c>
      <c r="H228" s="4">
        <f t="shared" si="12"/>
        <v>1</v>
      </c>
      <c r="I228" s="9">
        <f t="shared" si="10"/>
        <v>297</v>
      </c>
      <c r="J228" s="9" t="str">
        <f t="shared" si="11"/>
        <v>CHOYOU</v>
      </c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spans="1:34" x14ac:dyDescent="0.45">
      <c r="A229" s="35">
        <v>1996</v>
      </c>
      <c r="B229" s="12"/>
      <c r="C229" s="49">
        <v>16.600000000000001</v>
      </c>
      <c r="D229" s="49">
        <v>162</v>
      </c>
      <c r="E229" s="49">
        <v>534</v>
      </c>
      <c r="F229" s="49">
        <v>5227</v>
      </c>
      <c r="G229" s="49">
        <v>0.10199999999999999</v>
      </c>
      <c r="H229" s="4">
        <f t="shared" si="12"/>
        <v>1</v>
      </c>
      <c r="I229" s="9">
        <f t="shared" si="10"/>
        <v>30</v>
      </c>
      <c r="J229" s="9" t="str">
        <f t="shared" si="11"/>
        <v>CIBPAT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spans="1:34" x14ac:dyDescent="0.45">
      <c r="A230" s="35">
        <v>1998</v>
      </c>
      <c r="B230" s="12"/>
      <c r="C230" s="49">
        <v>16.8</v>
      </c>
      <c r="D230" s="49">
        <v>152</v>
      </c>
      <c r="E230" s="49">
        <v>593</v>
      </c>
      <c r="F230" s="49">
        <v>6229</v>
      </c>
      <c r="G230" s="49">
        <v>9.5000000000000001E-2</v>
      </c>
      <c r="H230" s="4">
        <f t="shared" si="12"/>
        <v>1</v>
      </c>
      <c r="I230" s="9">
        <f t="shared" si="10"/>
        <v>30</v>
      </c>
      <c r="J230" s="9" t="str">
        <f t="shared" si="11"/>
        <v>CIBPAT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 x14ac:dyDescent="0.45">
      <c r="A231" s="35">
        <v>2000</v>
      </c>
      <c r="B231" s="12"/>
      <c r="C231" s="49">
        <v>14.2</v>
      </c>
      <c r="D231" s="49">
        <v>139</v>
      </c>
      <c r="E231" s="49">
        <v>395</v>
      </c>
      <c r="F231" s="49">
        <v>4970</v>
      </c>
      <c r="G231" s="49">
        <v>7.9000000000000001E-2</v>
      </c>
      <c r="H231" s="4">
        <f t="shared" si="12"/>
        <v>1</v>
      </c>
      <c r="I231" s="9">
        <f t="shared" si="10"/>
        <v>30</v>
      </c>
      <c r="J231" s="9" t="str">
        <f t="shared" si="11"/>
        <v>CIBPAT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spans="1:34" x14ac:dyDescent="0.45">
      <c r="A232" s="35">
        <v>2002</v>
      </c>
      <c r="B232" s="12"/>
      <c r="C232" s="49">
        <v>19.100000000000001</v>
      </c>
      <c r="D232" s="49">
        <v>177</v>
      </c>
      <c r="E232" s="49">
        <v>760</v>
      </c>
      <c r="F232" s="49">
        <v>7642</v>
      </c>
      <c r="G232" s="49">
        <v>9.9000000000000005E-2</v>
      </c>
      <c r="H232" s="4">
        <f t="shared" si="12"/>
        <v>1</v>
      </c>
      <c r="I232" s="9">
        <f t="shared" si="10"/>
        <v>30</v>
      </c>
      <c r="J232" s="9" t="str">
        <f t="shared" si="11"/>
        <v>CIBPAT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spans="1:34" x14ac:dyDescent="0.45">
      <c r="A233" s="35">
        <v>2004</v>
      </c>
      <c r="B233" s="12"/>
      <c r="C233" s="49">
        <v>17.2</v>
      </c>
      <c r="D233" s="49">
        <v>138</v>
      </c>
      <c r="E233" s="49">
        <v>591</v>
      </c>
      <c r="F233" s="49">
        <v>5897</v>
      </c>
      <c r="G233" s="51">
        <v>0.1</v>
      </c>
      <c r="H233" s="4">
        <f t="shared" si="12"/>
        <v>1</v>
      </c>
      <c r="I233" s="9">
        <f t="shared" si="10"/>
        <v>30</v>
      </c>
      <c r="J233" s="9" t="str">
        <f t="shared" si="11"/>
        <v>CIBPAT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spans="1:34" x14ac:dyDescent="0.45">
      <c r="A234" s="35">
        <v>2016</v>
      </c>
      <c r="B234" s="12"/>
      <c r="C234" s="49">
        <v>24.5</v>
      </c>
      <c r="D234" s="49">
        <v>206</v>
      </c>
      <c r="E234" s="49">
        <v>1016</v>
      </c>
      <c r="F234" s="49">
        <v>10820</v>
      </c>
      <c r="G234" s="49">
        <v>9.4E-2</v>
      </c>
      <c r="H234" s="4">
        <f t="shared" si="12"/>
        <v>1</v>
      </c>
      <c r="I234" s="9">
        <f t="shared" si="10"/>
        <v>30</v>
      </c>
      <c r="J234" s="9" t="str">
        <f t="shared" si="11"/>
        <v>CIBPAT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spans="1:34" x14ac:dyDescent="0.45">
      <c r="A235" s="35">
        <v>2018</v>
      </c>
      <c r="B235" s="12"/>
      <c r="C235" s="49">
        <v>24.5</v>
      </c>
      <c r="D235" s="49">
        <v>192</v>
      </c>
      <c r="E235" s="49">
        <v>999</v>
      </c>
      <c r="F235" s="49">
        <v>11267</v>
      </c>
      <c r="G235" s="49">
        <v>8.8999999999999996E-2</v>
      </c>
      <c r="H235" s="4">
        <f t="shared" si="12"/>
        <v>1</v>
      </c>
      <c r="I235" s="9">
        <f t="shared" si="10"/>
        <v>30</v>
      </c>
      <c r="J235" s="9" t="str">
        <f t="shared" si="11"/>
        <v>CIBPAT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spans="1:34" x14ac:dyDescent="0.45">
      <c r="A236" s="1" t="s">
        <v>56</v>
      </c>
      <c r="B236" s="12">
        <v>192</v>
      </c>
      <c r="C236" s="49"/>
      <c r="D236" s="49"/>
      <c r="E236" s="49"/>
      <c r="F236" s="49"/>
      <c r="G236" s="49"/>
      <c r="H236" s="4">
        <f t="shared" si="12"/>
        <v>1</v>
      </c>
      <c r="I236" s="9">
        <f t="shared" si="10"/>
        <v>30</v>
      </c>
      <c r="J236" s="9" t="str">
        <f t="shared" si="11"/>
        <v>CIBPAT</v>
      </c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spans="1:34" x14ac:dyDescent="0.45">
      <c r="A237" s="39">
        <v>37679</v>
      </c>
      <c r="B237" s="12"/>
      <c r="C237" s="49">
        <v>22.4</v>
      </c>
      <c r="D237" s="49">
        <v>1078</v>
      </c>
      <c r="E237" s="49">
        <v>722</v>
      </c>
      <c r="F237" s="49">
        <v>7603</v>
      </c>
      <c r="G237" s="49">
        <v>9.5000000000000001E-2</v>
      </c>
      <c r="H237" s="4">
        <f t="shared" si="12"/>
        <v>1</v>
      </c>
      <c r="I237" s="9">
        <f t="shared" si="10"/>
        <v>192</v>
      </c>
      <c r="J237" s="9" t="str">
        <f t="shared" si="11"/>
        <v>CINJOS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spans="1:34" x14ac:dyDescent="0.45">
      <c r="A238" s="39">
        <v>37847</v>
      </c>
      <c r="B238" s="12"/>
      <c r="C238" s="49">
        <v>21.2</v>
      </c>
      <c r="D238" s="49">
        <v>1014</v>
      </c>
      <c r="E238" s="49">
        <v>790</v>
      </c>
      <c r="F238" s="49">
        <v>7683</v>
      </c>
      <c r="G238" s="49">
        <v>0.10299999999999999</v>
      </c>
      <c r="H238" s="4">
        <f t="shared" si="12"/>
        <v>1</v>
      </c>
      <c r="I238" s="9">
        <f t="shared" si="10"/>
        <v>192</v>
      </c>
      <c r="J238" s="9" t="str">
        <f t="shared" si="11"/>
        <v>CINJOS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 x14ac:dyDescent="0.45">
      <c r="A239" s="39">
        <v>38035</v>
      </c>
      <c r="B239" s="12"/>
      <c r="C239" s="49">
        <v>21.2</v>
      </c>
      <c r="D239" s="49">
        <v>1115</v>
      </c>
      <c r="E239" s="49">
        <v>784</v>
      </c>
      <c r="F239" s="49">
        <v>7623</v>
      </c>
      <c r="G239" s="49">
        <v>0.10299999999999999</v>
      </c>
      <c r="H239" s="4">
        <f t="shared" si="12"/>
        <v>1</v>
      </c>
      <c r="I239" s="9">
        <f t="shared" si="10"/>
        <v>192</v>
      </c>
      <c r="J239" s="9" t="str">
        <f t="shared" si="11"/>
        <v>CINJOS</v>
      </c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spans="1:34" x14ac:dyDescent="0.45">
      <c r="A240" s="39">
        <v>38232</v>
      </c>
      <c r="B240" s="12"/>
      <c r="C240" s="49">
        <v>24.8</v>
      </c>
      <c r="D240" s="49">
        <v>1414</v>
      </c>
      <c r="E240" s="49">
        <v>896</v>
      </c>
      <c r="F240" s="49">
        <v>9289</v>
      </c>
      <c r="G240" s="49">
        <v>9.6000000000000002E-2</v>
      </c>
      <c r="H240" s="4">
        <f t="shared" si="12"/>
        <v>1</v>
      </c>
      <c r="I240" s="9">
        <f t="shared" si="10"/>
        <v>192</v>
      </c>
      <c r="J240" s="9" t="str">
        <f t="shared" si="11"/>
        <v>CINJOS</v>
      </c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spans="1:34" x14ac:dyDescent="0.45">
      <c r="A241" s="35">
        <v>2005</v>
      </c>
      <c r="B241" s="12"/>
      <c r="C241" s="49">
        <v>24.9</v>
      </c>
      <c r="D241" s="49">
        <v>1036</v>
      </c>
      <c r="E241" s="49">
        <v>848</v>
      </c>
      <c r="F241" s="49">
        <v>8675</v>
      </c>
      <c r="G241" s="49">
        <v>9.8000000000000004E-2</v>
      </c>
      <c r="H241" s="4">
        <f t="shared" si="12"/>
        <v>1</v>
      </c>
      <c r="I241" s="9">
        <f t="shared" si="10"/>
        <v>192</v>
      </c>
      <c r="J241" s="9" t="str">
        <f t="shared" si="11"/>
        <v>CINJOS</v>
      </c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spans="1:34" x14ac:dyDescent="0.45">
      <c r="A242" s="1" t="s">
        <v>57</v>
      </c>
      <c r="B242" s="12">
        <v>280</v>
      </c>
      <c r="H242" s="4">
        <f t="shared" si="12"/>
        <v>1</v>
      </c>
      <c r="I242" s="9">
        <f t="shared" si="10"/>
        <v>192</v>
      </c>
      <c r="J242" s="9" t="str">
        <f t="shared" si="11"/>
        <v>CINJOS</v>
      </c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spans="1:34" x14ac:dyDescent="0.45">
      <c r="A243" s="35">
        <v>2003</v>
      </c>
      <c r="B243" s="12"/>
      <c r="C243" s="49">
        <v>22.9</v>
      </c>
      <c r="D243" s="49">
        <v>216</v>
      </c>
      <c r="E243" s="49">
        <v>1315</v>
      </c>
      <c r="F243" s="49">
        <v>12338</v>
      </c>
      <c r="G243" s="49">
        <v>0.107</v>
      </c>
      <c r="H243" s="4">
        <f t="shared" si="12"/>
        <v>1</v>
      </c>
      <c r="I243" s="9">
        <f t="shared" si="10"/>
        <v>280</v>
      </c>
      <c r="J243" s="9" t="str">
        <f t="shared" si="11"/>
        <v>COFPAT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spans="1:34" x14ac:dyDescent="0.45">
      <c r="A244" s="35">
        <v>2015</v>
      </c>
      <c r="B244" s="12"/>
      <c r="C244" s="49">
        <v>32</v>
      </c>
      <c r="D244" s="49">
        <v>287</v>
      </c>
      <c r="E244" s="49">
        <v>1684</v>
      </c>
      <c r="F244" s="49">
        <v>15633</v>
      </c>
      <c r="G244" s="49">
        <v>0.108</v>
      </c>
      <c r="H244" s="4">
        <f t="shared" si="12"/>
        <v>1</v>
      </c>
      <c r="I244" s="9">
        <f t="shared" si="10"/>
        <v>280</v>
      </c>
      <c r="J244" s="9" t="str">
        <f t="shared" si="11"/>
        <v>COFPAT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spans="1:34" x14ac:dyDescent="0.45">
      <c r="A245" s="35">
        <v>2017</v>
      </c>
      <c r="B245" s="12"/>
      <c r="C245" s="49">
        <v>48.5</v>
      </c>
      <c r="D245" s="49">
        <v>422</v>
      </c>
      <c r="E245" s="49">
        <v>1902</v>
      </c>
      <c r="F245" s="49">
        <v>16887</v>
      </c>
      <c r="G245" s="49">
        <v>0.113</v>
      </c>
      <c r="H245" s="4">
        <f t="shared" si="12"/>
        <v>1</v>
      </c>
      <c r="I245" s="9">
        <f t="shared" si="10"/>
        <v>280</v>
      </c>
      <c r="J245" s="9" t="str">
        <f t="shared" si="11"/>
        <v>COFPAT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spans="1:34" x14ac:dyDescent="0.45">
      <c r="A246" s="35">
        <v>2019</v>
      </c>
      <c r="B246" s="12"/>
      <c r="C246" s="49">
        <v>53.7</v>
      </c>
      <c r="D246" s="49">
        <v>476</v>
      </c>
      <c r="E246" s="49">
        <v>2005</v>
      </c>
      <c r="F246" s="49">
        <v>17710</v>
      </c>
      <c r="G246" s="49">
        <v>0.113</v>
      </c>
      <c r="H246" s="4">
        <f t="shared" si="12"/>
        <v>1</v>
      </c>
      <c r="I246" s="9">
        <f t="shared" si="10"/>
        <v>280</v>
      </c>
      <c r="J246" s="9" t="str">
        <f t="shared" si="11"/>
        <v>COFPAT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 x14ac:dyDescent="0.45">
      <c r="A247" s="1" t="s">
        <v>58</v>
      </c>
      <c r="B247" s="12">
        <v>7</v>
      </c>
      <c r="H247" s="4">
        <f t="shared" si="12"/>
        <v>1</v>
      </c>
      <c r="I247" s="9">
        <f t="shared" si="10"/>
        <v>280</v>
      </c>
      <c r="J247" s="9" t="str">
        <f t="shared" si="11"/>
        <v>COFPAT</v>
      </c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spans="1:34" x14ac:dyDescent="0.45">
      <c r="A248" s="35">
        <v>1998</v>
      </c>
      <c r="B248" s="12"/>
      <c r="C248" s="49">
        <v>31.9</v>
      </c>
      <c r="D248" s="49">
        <v>214</v>
      </c>
      <c r="E248" s="49">
        <v>919</v>
      </c>
      <c r="F248" s="49">
        <v>10251</v>
      </c>
      <c r="G248" s="51">
        <v>0.09</v>
      </c>
      <c r="H248" s="4">
        <f t="shared" si="12"/>
        <v>1</v>
      </c>
      <c r="I248" s="9">
        <f t="shared" si="10"/>
        <v>7</v>
      </c>
      <c r="J248" s="9" t="str">
        <f t="shared" si="11"/>
        <v>COLWIL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spans="1:34" x14ac:dyDescent="0.45">
      <c r="A249" s="35">
        <v>2000</v>
      </c>
      <c r="B249" s="12"/>
      <c r="C249" s="49">
        <v>32.5</v>
      </c>
      <c r="D249" s="49">
        <v>233</v>
      </c>
      <c r="E249" s="49">
        <v>689</v>
      </c>
      <c r="F249" s="49">
        <v>7446</v>
      </c>
      <c r="G249" s="49">
        <v>9.2999999999999999E-2</v>
      </c>
      <c r="H249" s="4">
        <f t="shared" si="12"/>
        <v>1</v>
      </c>
      <c r="I249" s="9">
        <f t="shared" si="10"/>
        <v>7</v>
      </c>
      <c r="J249" s="9" t="str">
        <f t="shared" si="11"/>
        <v>COLWIL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spans="1:34" x14ac:dyDescent="0.45">
      <c r="A250" s="35">
        <v>2002</v>
      </c>
      <c r="B250" s="12"/>
      <c r="C250" s="49">
        <v>30.6</v>
      </c>
      <c r="D250" s="49">
        <v>247</v>
      </c>
      <c r="E250" s="49">
        <v>1009</v>
      </c>
      <c r="F250" s="49">
        <v>10279</v>
      </c>
      <c r="G250" s="49">
        <v>9.8000000000000004E-2</v>
      </c>
      <c r="H250" s="4">
        <f t="shared" si="12"/>
        <v>1</v>
      </c>
      <c r="I250" s="9">
        <f t="shared" si="10"/>
        <v>7</v>
      </c>
      <c r="J250" s="9" t="str">
        <f t="shared" si="11"/>
        <v>COLWIL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spans="1:34" x14ac:dyDescent="0.45">
      <c r="A251" s="35">
        <v>2004</v>
      </c>
      <c r="B251" s="12"/>
      <c r="C251" s="49">
        <v>33.799999999999997</v>
      </c>
      <c r="D251" s="49">
        <v>308</v>
      </c>
      <c r="E251" s="49">
        <v>924</v>
      </c>
      <c r="F251" s="49">
        <v>9439</v>
      </c>
      <c r="G251" s="49">
        <v>9.8000000000000004E-2</v>
      </c>
      <c r="H251" s="4">
        <f t="shared" si="12"/>
        <v>1</v>
      </c>
      <c r="I251" s="9">
        <f t="shared" si="10"/>
        <v>7</v>
      </c>
      <c r="J251" s="9" t="str">
        <f t="shared" si="11"/>
        <v>COLWIL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spans="1:34" x14ac:dyDescent="0.45">
      <c r="A252" s="1" t="s">
        <v>59</v>
      </c>
      <c r="B252" s="12">
        <v>91</v>
      </c>
      <c r="C252" s="49"/>
      <c r="D252" s="49"/>
      <c r="E252" s="49"/>
      <c r="F252" s="49"/>
      <c r="G252" s="49"/>
      <c r="H252" s="4">
        <f t="shared" si="12"/>
        <v>1</v>
      </c>
      <c r="I252" s="9">
        <f t="shared" si="10"/>
        <v>7</v>
      </c>
      <c r="J252" s="9" t="str">
        <f t="shared" si="11"/>
        <v>COLWIL</v>
      </c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spans="1:34" x14ac:dyDescent="0.45">
      <c r="A253" s="35">
        <v>2003</v>
      </c>
      <c r="B253" s="12"/>
      <c r="C253" s="49">
        <v>23.5</v>
      </c>
      <c r="D253" s="49">
        <v>186</v>
      </c>
      <c r="E253" s="49">
        <v>979</v>
      </c>
      <c r="F253" s="49">
        <v>9795</v>
      </c>
      <c r="G253" s="51">
        <v>0.1</v>
      </c>
      <c r="H253" s="4">
        <f t="shared" si="12"/>
        <v>1</v>
      </c>
      <c r="I253" s="9">
        <f t="shared" si="10"/>
        <v>91</v>
      </c>
      <c r="J253" s="9" t="str">
        <f t="shared" si="11"/>
        <v>COMSUS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spans="1:34" x14ac:dyDescent="0.45">
      <c r="A254" s="35">
        <v>2016</v>
      </c>
      <c r="B254" s="12"/>
      <c r="C254" s="49">
        <v>25.4</v>
      </c>
      <c r="D254" s="49">
        <v>173</v>
      </c>
      <c r="E254" s="49">
        <v>1191</v>
      </c>
      <c r="F254" s="49">
        <v>11974</v>
      </c>
      <c r="G254" s="49">
        <v>9.9000000000000005E-2</v>
      </c>
      <c r="H254" s="4">
        <f t="shared" si="12"/>
        <v>1</v>
      </c>
      <c r="I254" s="9">
        <f t="shared" si="10"/>
        <v>91</v>
      </c>
      <c r="J254" s="9" t="str">
        <f t="shared" si="11"/>
        <v>COMSUS</v>
      </c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 x14ac:dyDescent="0.45">
      <c r="A255" s="35">
        <v>2018</v>
      </c>
      <c r="B255" s="12"/>
      <c r="C255" s="49">
        <v>26.6</v>
      </c>
      <c r="D255" s="49">
        <v>205</v>
      </c>
      <c r="E255" s="49">
        <v>1231</v>
      </c>
      <c r="F255" s="49">
        <v>12223</v>
      </c>
      <c r="G255" s="49">
        <v>0.10100000000000001</v>
      </c>
      <c r="H255" s="4">
        <f t="shared" si="12"/>
        <v>1</v>
      </c>
      <c r="I255" s="9">
        <f t="shared" si="10"/>
        <v>91</v>
      </c>
      <c r="J255" s="9" t="str">
        <f t="shared" si="11"/>
        <v>COMSUS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spans="1:34" x14ac:dyDescent="0.45">
      <c r="A256" s="1" t="s">
        <v>60</v>
      </c>
      <c r="B256" s="12">
        <v>194</v>
      </c>
      <c r="C256" s="49"/>
      <c r="D256" s="49"/>
      <c r="E256" s="49"/>
      <c r="F256" s="49"/>
      <c r="G256" s="49"/>
      <c r="H256" s="4">
        <f t="shared" si="12"/>
        <v>1</v>
      </c>
      <c r="I256" s="9">
        <f t="shared" si="10"/>
        <v>91</v>
      </c>
      <c r="J256" s="9" t="str">
        <f t="shared" si="11"/>
        <v>COMSUS</v>
      </c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spans="1:34" x14ac:dyDescent="0.45">
      <c r="A257" s="35">
        <v>2001</v>
      </c>
      <c r="B257" s="12"/>
      <c r="C257" s="49">
        <v>53.9</v>
      </c>
      <c r="D257" s="49">
        <v>342</v>
      </c>
      <c r="E257" s="49">
        <v>595</v>
      </c>
      <c r="F257" s="49">
        <v>9553</v>
      </c>
      <c r="G257" s="49">
        <v>6.2E-2</v>
      </c>
      <c r="H257" s="4">
        <f t="shared" si="12"/>
        <v>1</v>
      </c>
      <c r="I257" s="9">
        <f t="shared" si="10"/>
        <v>194</v>
      </c>
      <c r="J257" s="9" t="str">
        <f t="shared" si="11"/>
        <v>CONLUC</v>
      </c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spans="1:34" x14ac:dyDescent="0.45">
      <c r="A258" s="35">
        <v>2003</v>
      </c>
      <c r="B258" s="12"/>
      <c r="C258" s="49">
        <v>62.4</v>
      </c>
      <c r="D258" s="49">
        <v>421</v>
      </c>
      <c r="E258" s="49">
        <v>702</v>
      </c>
      <c r="F258" s="49">
        <v>11985</v>
      </c>
      <c r="G258" s="49">
        <v>5.8999999999999997E-2</v>
      </c>
      <c r="H258" s="4">
        <f t="shared" si="12"/>
        <v>1</v>
      </c>
      <c r="I258" s="9">
        <f t="shared" si="10"/>
        <v>194</v>
      </c>
      <c r="J258" s="9" t="str">
        <f t="shared" si="11"/>
        <v>CONLUC</v>
      </c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spans="1:34" x14ac:dyDescent="0.45">
      <c r="A259" s="35">
        <v>2005</v>
      </c>
      <c r="B259" s="12"/>
      <c r="C259" s="49">
        <v>75.900000000000006</v>
      </c>
      <c r="D259" s="49">
        <v>483</v>
      </c>
      <c r="E259" s="49">
        <v>598</v>
      </c>
      <c r="F259" s="49">
        <v>11501</v>
      </c>
      <c r="G259" s="49">
        <v>5.1999999999999998E-2</v>
      </c>
      <c r="H259" s="4">
        <f t="shared" si="12"/>
        <v>1</v>
      </c>
      <c r="I259" s="9">
        <f t="shared" si="10"/>
        <v>194</v>
      </c>
      <c r="J259" s="9" t="str">
        <f t="shared" si="11"/>
        <v>CONLUC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spans="1:34" x14ac:dyDescent="0.45">
      <c r="A260" s="35">
        <v>2015</v>
      </c>
      <c r="B260" s="12"/>
      <c r="C260" s="49">
        <v>73.599999999999994</v>
      </c>
      <c r="D260" s="49">
        <v>368</v>
      </c>
      <c r="E260" s="49">
        <v>453</v>
      </c>
      <c r="F260" s="49">
        <v>10444</v>
      </c>
      <c r="G260" s="49">
        <v>4.2999999999999997E-2</v>
      </c>
      <c r="H260" s="4">
        <f t="shared" si="12"/>
        <v>1</v>
      </c>
      <c r="I260" s="9">
        <f t="shared" ref="I260:I323" si="13">IF(AND($B260="", B259&lt;&gt;""), B259, I259)</f>
        <v>194</v>
      </c>
      <c r="J260" s="9" t="str">
        <f t="shared" ref="J260:J323" si="14">IF(AND($B260="", B259&lt;&gt;""), A259, J259)</f>
        <v>CONLUC</v>
      </c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spans="1:34" x14ac:dyDescent="0.45">
      <c r="A261" s="35">
        <v>2017</v>
      </c>
      <c r="B261" s="12"/>
      <c r="C261" s="49">
        <v>112</v>
      </c>
      <c r="D261" s="49">
        <v>654</v>
      </c>
      <c r="E261" s="49">
        <v>594</v>
      </c>
      <c r="F261" s="49">
        <v>13482</v>
      </c>
      <c r="G261" s="49">
        <v>4.3999999999999997E-2</v>
      </c>
      <c r="H261" s="4">
        <f t="shared" si="12"/>
        <v>1</v>
      </c>
      <c r="I261" s="9">
        <f t="shared" si="13"/>
        <v>194</v>
      </c>
      <c r="J261" s="9" t="str">
        <f t="shared" si="14"/>
        <v>CONLUC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spans="1:34" x14ac:dyDescent="0.45">
      <c r="A262" s="1" t="s">
        <v>61</v>
      </c>
      <c r="B262" s="12">
        <v>169</v>
      </c>
      <c r="C262" s="49"/>
      <c r="D262" s="49"/>
      <c r="E262" s="49"/>
      <c r="F262" s="49"/>
      <c r="G262" s="49"/>
      <c r="H262" s="4">
        <f t="shared" si="12"/>
        <v>1</v>
      </c>
      <c r="I262" s="9">
        <f t="shared" si="13"/>
        <v>194</v>
      </c>
      <c r="J262" s="9" t="str">
        <f t="shared" si="14"/>
        <v>CONLUC</v>
      </c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 x14ac:dyDescent="0.45">
      <c r="A263" s="35">
        <v>2000</v>
      </c>
      <c r="B263" s="12"/>
      <c r="C263" s="49">
        <v>34.299999999999997</v>
      </c>
      <c r="D263" s="49">
        <v>286</v>
      </c>
      <c r="E263" s="49">
        <v>1636</v>
      </c>
      <c r="F263" s="49">
        <v>15433</v>
      </c>
      <c r="G263" s="49">
        <v>0.106</v>
      </c>
      <c r="H263" s="4">
        <f t="shared" si="12"/>
        <v>1</v>
      </c>
      <c r="I263" s="9">
        <f t="shared" si="13"/>
        <v>169</v>
      </c>
      <c r="J263" s="9" t="str">
        <f t="shared" si="14"/>
        <v>CONNAN</v>
      </c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spans="1:34" x14ac:dyDescent="0.45">
      <c r="A264" s="35">
        <v>2002</v>
      </c>
      <c r="B264" s="12"/>
      <c r="C264" s="49">
        <v>34</v>
      </c>
      <c r="D264" s="49">
        <v>236</v>
      </c>
      <c r="E264" s="49">
        <v>1518</v>
      </c>
      <c r="F264" s="49">
        <v>14714</v>
      </c>
      <c r="G264" s="49">
        <v>0.10299999999999999</v>
      </c>
      <c r="H264" s="4">
        <f t="shared" si="12"/>
        <v>1</v>
      </c>
      <c r="I264" s="9">
        <f t="shared" si="13"/>
        <v>169</v>
      </c>
      <c r="J264" s="9" t="str">
        <f t="shared" si="14"/>
        <v>CONNAN</v>
      </c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spans="1:34" x14ac:dyDescent="0.45">
      <c r="A265" s="35">
        <v>2004</v>
      </c>
      <c r="B265" s="12"/>
      <c r="C265" s="49">
        <v>34.700000000000003</v>
      </c>
      <c r="D265" s="49">
        <v>259</v>
      </c>
      <c r="E265" s="49">
        <v>1347</v>
      </c>
      <c r="F265" s="49">
        <v>12998</v>
      </c>
      <c r="G265" s="49">
        <v>0.104</v>
      </c>
      <c r="H265" s="4">
        <f t="shared" ref="H265:H314" si="15">COUNTA(B265:C265)</f>
        <v>1</v>
      </c>
      <c r="I265" s="9">
        <f t="shared" si="13"/>
        <v>169</v>
      </c>
      <c r="J265" s="9" t="str">
        <f t="shared" si="14"/>
        <v>CONNAN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spans="1:34" x14ac:dyDescent="0.45">
      <c r="A266" s="35">
        <v>2016</v>
      </c>
      <c r="B266" s="12"/>
      <c r="C266" s="49">
        <v>35.799999999999997</v>
      </c>
      <c r="D266" s="49">
        <v>281</v>
      </c>
      <c r="E266" s="49">
        <v>1853</v>
      </c>
      <c r="F266" s="49">
        <v>16639</v>
      </c>
      <c r="G266" s="49">
        <v>0.111</v>
      </c>
      <c r="H266" s="4">
        <f t="shared" si="15"/>
        <v>1</v>
      </c>
      <c r="I266" s="9">
        <f t="shared" si="13"/>
        <v>169</v>
      </c>
      <c r="J266" s="9" t="str">
        <f t="shared" si="14"/>
        <v>CONNAN</v>
      </c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spans="1:34" x14ac:dyDescent="0.45">
      <c r="A267" s="35">
        <v>2018</v>
      </c>
      <c r="B267" s="12"/>
      <c r="C267" s="49">
        <v>35.299999999999997</v>
      </c>
      <c r="D267" s="49">
        <v>275</v>
      </c>
      <c r="E267" s="49">
        <v>1878</v>
      </c>
      <c r="F267" s="49">
        <v>17164</v>
      </c>
      <c r="G267" s="49">
        <v>0.109</v>
      </c>
      <c r="H267" s="4">
        <f t="shared" si="15"/>
        <v>1</v>
      </c>
      <c r="I267" s="9">
        <f t="shared" si="13"/>
        <v>169</v>
      </c>
      <c r="J267" s="9" t="str">
        <f t="shared" si="14"/>
        <v>CONNAN</v>
      </c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spans="1:34" x14ac:dyDescent="0.45">
      <c r="A268" s="1" t="s">
        <v>62</v>
      </c>
      <c r="B268" s="12">
        <v>301</v>
      </c>
      <c r="C268" s="49"/>
      <c r="D268" s="49"/>
      <c r="E268" s="49"/>
      <c r="F268" s="49"/>
      <c r="G268" s="49"/>
      <c r="H268" s="4">
        <f t="shared" si="15"/>
        <v>1</v>
      </c>
      <c r="I268" s="9">
        <f t="shared" si="13"/>
        <v>169</v>
      </c>
      <c r="J268" s="9" t="str">
        <f t="shared" si="14"/>
        <v>CONNAN</v>
      </c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spans="1:34" x14ac:dyDescent="0.45">
      <c r="A269" s="35">
        <v>2004</v>
      </c>
      <c r="B269" s="12"/>
      <c r="C269" s="49">
        <v>27.5</v>
      </c>
      <c r="D269" s="49">
        <v>195</v>
      </c>
      <c r="E269" s="49">
        <v>825</v>
      </c>
      <c r="F269" s="49">
        <v>8516</v>
      </c>
      <c r="G269" s="49">
        <v>9.7000000000000003E-2</v>
      </c>
      <c r="H269" s="4">
        <f t="shared" si="15"/>
        <v>1</v>
      </c>
      <c r="I269" s="9">
        <f t="shared" si="13"/>
        <v>301</v>
      </c>
      <c r="J269" s="9" t="str">
        <f t="shared" si="14"/>
        <v>COOCLI</v>
      </c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spans="1:34" x14ac:dyDescent="0.45">
      <c r="A270" s="35">
        <v>2016</v>
      </c>
      <c r="B270" s="12"/>
      <c r="C270" s="49">
        <v>31.6</v>
      </c>
      <c r="D270" s="49">
        <v>278</v>
      </c>
      <c r="E270" s="49">
        <v>1000</v>
      </c>
      <c r="F270" s="49">
        <v>9843</v>
      </c>
      <c r="G270" s="49">
        <v>0.10199999999999999</v>
      </c>
      <c r="H270" s="4">
        <f t="shared" si="15"/>
        <v>1</v>
      </c>
      <c r="I270" s="9">
        <f t="shared" si="13"/>
        <v>301</v>
      </c>
      <c r="J270" s="9" t="str">
        <f t="shared" si="14"/>
        <v>COOCLI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 x14ac:dyDescent="0.45">
      <c r="A271" s="35">
        <v>2019</v>
      </c>
      <c r="B271" s="12"/>
      <c r="C271" s="49">
        <v>32.799999999999997</v>
      </c>
      <c r="D271" s="49">
        <v>237</v>
      </c>
      <c r="E271" s="49">
        <v>1356</v>
      </c>
      <c r="F271" s="49">
        <v>12971</v>
      </c>
      <c r="G271" s="49">
        <v>0.105</v>
      </c>
      <c r="H271" s="4">
        <f t="shared" si="15"/>
        <v>1</v>
      </c>
      <c r="I271" s="9">
        <f t="shared" si="13"/>
        <v>301</v>
      </c>
      <c r="J271" s="9" t="str">
        <f t="shared" si="14"/>
        <v>COOCLI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spans="1:34" x14ac:dyDescent="0.45">
      <c r="A272" s="1" t="s">
        <v>63</v>
      </c>
      <c r="B272" s="58">
        <v>224</v>
      </c>
      <c r="C272" s="49"/>
      <c r="D272" s="49"/>
      <c r="E272" s="49"/>
      <c r="F272" s="49"/>
      <c r="G272" s="49"/>
      <c r="H272" s="4">
        <f t="shared" si="15"/>
        <v>1</v>
      </c>
      <c r="I272" s="9">
        <f t="shared" si="13"/>
        <v>301</v>
      </c>
      <c r="J272" s="9" t="str">
        <f t="shared" si="14"/>
        <v>COOCLI</v>
      </c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spans="1:34" x14ac:dyDescent="0.45">
      <c r="A273" s="35">
        <v>2002</v>
      </c>
      <c r="B273" s="12"/>
      <c r="C273" s="49">
        <v>18.3</v>
      </c>
      <c r="D273" s="49">
        <v>117</v>
      </c>
      <c r="E273" s="49">
        <v>718</v>
      </c>
      <c r="F273" s="49">
        <v>7703</v>
      </c>
      <c r="G273" s="49">
        <v>9.2999999999999999E-2</v>
      </c>
      <c r="H273" s="4">
        <f t="shared" si="15"/>
        <v>1</v>
      </c>
      <c r="I273" s="9">
        <f t="shared" si="13"/>
        <v>224</v>
      </c>
      <c r="J273" s="9" t="str">
        <f t="shared" si="14"/>
        <v>COOTOM</v>
      </c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9"/>
    </row>
    <row r="274" spans="1:34" x14ac:dyDescent="0.45">
      <c r="A274" s="35">
        <v>2004</v>
      </c>
      <c r="B274" s="12"/>
      <c r="C274" s="49">
        <v>18.899999999999999</v>
      </c>
      <c r="D274" s="49">
        <v>120</v>
      </c>
      <c r="E274" s="49">
        <v>676</v>
      </c>
      <c r="F274" s="49">
        <v>7465</v>
      </c>
      <c r="G274" s="49">
        <v>9.0999999999999998E-2</v>
      </c>
      <c r="H274" s="4">
        <f t="shared" si="15"/>
        <v>1</v>
      </c>
      <c r="I274" s="9">
        <f t="shared" si="13"/>
        <v>224</v>
      </c>
      <c r="J274" s="9" t="str">
        <f t="shared" si="14"/>
        <v>COOTOM</v>
      </c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9"/>
    </row>
    <row r="275" spans="1:34" x14ac:dyDescent="0.45">
      <c r="A275" s="35">
        <v>2016</v>
      </c>
      <c r="B275" s="12"/>
      <c r="C275" s="49">
        <v>32.5</v>
      </c>
      <c r="D275" s="49">
        <v>237</v>
      </c>
      <c r="E275" s="49">
        <v>581</v>
      </c>
      <c r="F275" s="49">
        <v>9818</v>
      </c>
      <c r="G275" s="49">
        <v>5.8999999999999997E-2</v>
      </c>
      <c r="H275" s="4">
        <f t="shared" si="15"/>
        <v>1</v>
      </c>
      <c r="I275" s="9">
        <f t="shared" si="13"/>
        <v>224</v>
      </c>
      <c r="J275" s="9" t="str">
        <f t="shared" si="14"/>
        <v>COOTOM</v>
      </c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9"/>
    </row>
    <row r="276" spans="1:34" x14ac:dyDescent="0.45">
      <c r="A276" s="35">
        <v>2018</v>
      </c>
      <c r="B276" s="12"/>
      <c r="C276" s="49">
        <v>27.6</v>
      </c>
      <c r="D276" s="49">
        <v>153</v>
      </c>
      <c r="E276" s="49">
        <v>525</v>
      </c>
      <c r="F276" s="49">
        <v>8318</v>
      </c>
      <c r="G276" s="49">
        <v>6.3E-2</v>
      </c>
      <c r="H276" s="4">
        <f t="shared" si="15"/>
        <v>1</v>
      </c>
      <c r="I276" s="9">
        <f t="shared" si="13"/>
        <v>224</v>
      </c>
      <c r="J276" s="9" t="str">
        <f t="shared" si="14"/>
        <v>COOTOM</v>
      </c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9"/>
    </row>
    <row r="277" spans="1:34" x14ac:dyDescent="0.45">
      <c r="A277" s="1" t="s">
        <v>64</v>
      </c>
      <c r="B277" s="58">
        <v>70</v>
      </c>
      <c r="C277" s="49"/>
      <c r="D277" s="49"/>
      <c r="E277" s="49"/>
      <c r="F277" s="49"/>
      <c r="G277" s="49"/>
      <c r="H277" s="4">
        <f t="shared" si="15"/>
        <v>1</v>
      </c>
      <c r="I277" s="9">
        <f t="shared" si="13"/>
        <v>224</v>
      </c>
      <c r="J277" s="9" t="str">
        <f t="shared" si="14"/>
        <v>COOTOM</v>
      </c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spans="1:34" x14ac:dyDescent="0.45">
      <c r="A278" s="35">
        <v>1997</v>
      </c>
      <c r="B278" s="12"/>
      <c r="C278" s="49">
        <v>28.4</v>
      </c>
      <c r="D278" s="49">
        <v>218</v>
      </c>
      <c r="E278" s="49">
        <v>757</v>
      </c>
      <c r="F278" s="49">
        <v>7954</v>
      </c>
      <c r="G278" s="51">
        <f>E278/F278</f>
        <v>9.517224038219764E-2</v>
      </c>
      <c r="H278" s="4">
        <f t="shared" si="15"/>
        <v>1</v>
      </c>
      <c r="I278" s="9">
        <f t="shared" si="13"/>
        <v>70</v>
      </c>
      <c r="J278" s="9" t="str">
        <f t="shared" si="14"/>
        <v>COYSUS</v>
      </c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spans="1:34" x14ac:dyDescent="0.45">
      <c r="A279" s="35">
        <v>1999</v>
      </c>
      <c r="B279" s="12"/>
      <c r="C279" s="49">
        <v>35.4</v>
      </c>
      <c r="D279" s="49">
        <v>263</v>
      </c>
      <c r="E279" s="49">
        <v>987</v>
      </c>
      <c r="F279" s="49">
        <v>10480</v>
      </c>
      <c r="G279" s="51">
        <f>E279/F279</f>
        <v>9.4179389312977105E-2</v>
      </c>
      <c r="H279" s="4">
        <f t="shared" si="15"/>
        <v>1</v>
      </c>
      <c r="I279" s="9">
        <f t="shared" si="13"/>
        <v>70</v>
      </c>
      <c r="J279" s="9" t="str">
        <f t="shared" si="14"/>
        <v>COYSUS</v>
      </c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spans="1:34" x14ac:dyDescent="0.45">
      <c r="A280" s="35">
        <v>2001</v>
      </c>
      <c r="B280" s="12"/>
      <c r="C280" s="49">
        <v>30.6</v>
      </c>
      <c r="D280" s="49">
        <v>213</v>
      </c>
      <c r="E280" s="49">
        <v>892</v>
      </c>
      <c r="F280" s="49">
        <v>9666</v>
      </c>
      <c r="G280" s="51">
        <f t="shared" ref="G280:G283" si="16">E280/F280</f>
        <v>9.2282226360438646E-2</v>
      </c>
      <c r="H280" s="4">
        <f t="shared" si="15"/>
        <v>1</v>
      </c>
      <c r="I280" s="9">
        <f t="shared" si="13"/>
        <v>70</v>
      </c>
      <c r="J280" s="9" t="str">
        <f t="shared" si="14"/>
        <v>COYSUS</v>
      </c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spans="1:34" x14ac:dyDescent="0.45">
      <c r="A281" s="35">
        <v>2003</v>
      </c>
      <c r="B281" s="12"/>
      <c r="C281" s="49">
        <v>30.5</v>
      </c>
      <c r="D281" s="49">
        <v>216</v>
      </c>
      <c r="E281" s="49">
        <v>1206</v>
      </c>
      <c r="F281" s="49">
        <v>11676</v>
      </c>
      <c r="G281" s="51">
        <f t="shared" si="16"/>
        <v>0.10328879753340185</v>
      </c>
      <c r="H281" s="4">
        <f t="shared" si="15"/>
        <v>1</v>
      </c>
      <c r="I281" s="9">
        <f t="shared" si="13"/>
        <v>70</v>
      </c>
      <c r="J281" s="9" t="str">
        <f t="shared" si="14"/>
        <v>COYSUS</v>
      </c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spans="1:34" x14ac:dyDescent="0.45">
      <c r="A282" s="35">
        <v>2016</v>
      </c>
      <c r="B282" s="12"/>
      <c r="C282" s="49">
        <v>23.7</v>
      </c>
      <c r="D282" s="49">
        <v>188</v>
      </c>
      <c r="E282" s="49">
        <v>769</v>
      </c>
      <c r="F282" s="49">
        <v>8802</v>
      </c>
      <c r="G282" s="51">
        <f t="shared" si="16"/>
        <v>8.7366507611906383E-2</v>
      </c>
      <c r="H282" s="4">
        <f t="shared" si="15"/>
        <v>1</v>
      </c>
      <c r="I282" s="9">
        <f t="shared" si="13"/>
        <v>70</v>
      </c>
      <c r="J282" s="9" t="str">
        <f t="shared" si="14"/>
        <v>COYSUS</v>
      </c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spans="1:34" x14ac:dyDescent="0.45">
      <c r="A283" s="35">
        <v>2018</v>
      </c>
      <c r="B283" s="12"/>
      <c r="C283" s="49">
        <v>32.4</v>
      </c>
      <c r="D283" s="49">
        <v>230</v>
      </c>
      <c r="E283" s="49">
        <v>919</v>
      </c>
      <c r="F283" s="49">
        <v>10695</v>
      </c>
      <c r="G283" s="51">
        <f t="shared" si="16"/>
        <v>8.5928003740065456E-2</v>
      </c>
      <c r="H283" s="4">
        <f t="shared" si="15"/>
        <v>1</v>
      </c>
      <c r="I283" s="9">
        <f t="shared" si="13"/>
        <v>70</v>
      </c>
      <c r="J283" s="9" t="str">
        <f t="shared" si="14"/>
        <v>COYSUS</v>
      </c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spans="1:34" x14ac:dyDescent="0.45">
      <c r="A284" s="1" t="s">
        <v>65</v>
      </c>
      <c r="B284" s="58">
        <v>259</v>
      </c>
      <c r="C284" s="49"/>
      <c r="D284" s="49"/>
      <c r="E284" s="49"/>
      <c r="F284" s="49"/>
      <c r="G284" s="12"/>
      <c r="H284" s="4">
        <f t="shared" si="15"/>
        <v>1</v>
      </c>
      <c r="I284" s="9">
        <f t="shared" si="13"/>
        <v>70</v>
      </c>
      <c r="J284" s="9" t="str">
        <f t="shared" si="14"/>
        <v>COYSUS</v>
      </c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spans="1:34" x14ac:dyDescent="0.45">
      <c r="A285" s="35">
        <v>2003</v>
      </c>
      <c r="B285" s="12"/>
      <c r="C285" s="49">
        <v>59.7</v>
      </c>
      <c r="D285" s="49">
        <v>432</v>
      </c>
      <c r="E285" s="49">
        <v>1834</v>
      </c>
      <c r="F285" s="49">
        <v>16701</v>
      </c>
      <c r="G285" s="49">
        <v>0.11</v>
      </c>
      <c r="H285" s="4">
        <f t="shared" si="15"/>
        <v>1</v>
      </c>
      <c r="I285" s="9">
        <f t="shared" si="13"/>
        <v>259</v>
      </c>
      <c r="J285" s="9" t="str">
        <f t="shared" si="14"/>
        <v>CROLIN</v>
      </c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spans="1:34" x14ac:dyDescent="0.45">
      <c r="A286" s="35">
        <v>2019</v>
      </c>
      <c r="B286" s="12"/>
      <c r="C286" s="49">
        <v>73.099999999999994</v>
      </c>
      <c r="D286" s="49">
        <v>546</v>
      </c>
      <c r="E286" s="49">
        <v>2335</v>
      </c>
      <c r="F286" s="49">
        <v>23192</v>
      </c>
      <c r="G286" s="49">
        <v>0.10100000000000001</v>
      </c>
      <c r="H286" s="4">
        <f t="shared" si="15"/>
        <v>1</v>
      </c>
      <c r="I286" s="9">
        <f t="shared" si="13"/>
        <v>259</v>
      </c>
      <c r="J286" s="9" t="str">
        <f t="shared" si="14"/>
        <v>CROLIN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spans="1:34" x14ac:dyDescent="0.45">
      <c r="A287" s="1" t="s">
        <v>66</v>
      </c>
      <c r="B287" s="58">
        <v>150</v>
      </c>
      <c r="C287" s="49"/>
      <c r="D287" s="49"/>
      <c r="E287" s="49"/>
      <c r="F287" s="49"/>
      <c r="G287" s="49"/>
      <c r="H287" s="4">
        <f t="shared" si="15"/>
        <v>1</v>
      </c>
      <c r="I287" s="9">
        <f t="shared" si="13"/>
        <v>259</v>
      </c>
      <c r="J287" s="9" t="str">
        <f t="shared" si="14"/>
        <v>CROLIN</v>
      </c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spans="1:34" x14ac:dyDescent="0.45">
      <c r="A288" s="35">
        <v>2000</v>
      </c>
      <c r="B288" s="12"/>
      <c r="C288" s="49">
        <v>24.1</v>
      </c>
      <c r="D288" s="49">
        <v>108</v>
      </c>
      <c r="E288" s="49">
        <v>896</v>
      </c>
      <c r="F288" s="49">
        <v>10277</v>
      </c>
      <c r="G288" s="49">
        <v>8.6999999999999994E-2</v>
      </c>
      <c r="H288" s="4">
        <f t="shared" si="15"/>
        <v>1</v>
      </c>
      <c r="I288" s="9">
        <f t="shared" si="13"/>
        <v>150</v>
      </c>
      <c r="J288" s="9" t="str">
        <f t="shared" si="14"/>
        <v>CUSJAC</v>
      </c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spans="1:34" x14ac:dyDescent="0.45">
      <c r="A289" s="35">
        <v>2002</v>
      </c>
      <c r="B289" s="12"/>
      <c r="C289" s="49">
        <v>30.7</v>
      </c>
      <c r="D289" s="49">
        <v>197</v>
      </c>
      <c r="E289" s="49">
        <v>623</v>
      </c>
      <c r="F289" s="49">
        <v>9293</v>
      </c>
      <c r="G289" s="49">
        <v>6.7000000000000004E-2</v>
      </c>
      <c r="H289" s="4">
        <f t="shared" si="15"/>
        <v>1</v>
      </c>
      <c r="I289" s="9">
        <f t="shared" si="13"/>
        <v>150</v>
      </c>
      <c r="J289" s="9" t="str">
        <f t="shared" si="14"/>
        <v>CUSJAC</v>
      </c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spans="1:34" x14ac:dyDescent="0.45">
      <c r="A290" s="1" t="s">
        <v>67</v>
      </c>
      <c r="B290" s="58">
        <v>89</v>
      </c>
      <c r="C290" s="12"/>
      <c r="D290" s="12"/>
      <c r="E290" s="12"/>
      <c r="F290" s="12"/>
      <c r="G290" s="12"/>
      <c r="H290" s="4">
        <f t="shared" si="15"/>
        <v>1</v>
      </c>
      <c r="I290" s="9">
        <f t="shared" si="13"/>
        <v>150</v>
      </c>
      <c r="J290" s="9" t="str">
        <f t="shared" si="14"/>
        <v>CUSJAC</v>
      </c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spans="1:34" x14ac:dyDescent="0.45">
      <c r="A291" s="35">
        <v>1998</v>
      </c>
      <c r="B291" s="12"/>
      <c r="C291" s="49">
        <v>108.4</v>
      </c>
      <c r="D291" s="49">
        <v>723</v>
      </c>
      <c r="E291" s="49">
        <v>722</v>
      </c>
      <c r="F291" s="49">
        <v>18517</v>
      </c>
      <c r="G291" s="49">
        <v>3.9E-2</v>
      </c>
      <c r="H291" s="4">
        <f t="shared" si="15"/>
        <v>1</v>
      </c>
      <c r="I291" s="9">
        <f t="shared" si="13"/>
        <v>89</v>
      </c>
      <c r="J291" s="9" t="str">
        <f t="shared" si="14"/>
        <v>DARJES</v>
      </c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spans="1:34" x14ac:dyDescent="0.45">
      <c r="A292" s="35">
        <v>2000</v>
      </c>
      <c r="B292" s="12"/>
      <c r="C292" s="49">
        <v>115.8</v>
      </c>
      <c r="D292" s="49">
        <v>758</v>
      </c>
      <c r="E292" s="49">
        <v>591</v>
      </c>
      <c r="F292" s="49">
        <v>15367</v>
      </c>
      <c r="G292" s="49">
        <v>3.7999999999999999E-2</v>
      </c>
      <c r="H292" s="4">
        <f t="shared" si="15"/>
        <v>1</v>
      </c>
      <c r="I292" s="9">
        <f t="shared" si="13"/>
        <v>89</v>
      </c>
      <c r="J292" s="9" t="str">
        <f t="shared" si="14"/>
        <v>DARJES</v>
      </c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spans="1:34" x14ac:dyDescent="0.45">
      <c r="A293" s="1" t="s">
        <v>68</v>
      </c>
      <c r="B293" s="58">
        <v>45</v>
      </c>
      <c r="C293" s="12"/>
      <c r="D293" s="12"/>
      <c r="E293" s="12"/>
      <c r="F293" s="12"/>
      <c r="G293" s="12"/>
      <c r="H293" s="4">
        <f t="shared" si="15"/>
        <v>1</v>
      </c>
      <c r="I293" s="9">
        <f t="shared" si="13"/>
        <v>89</v>
      </c>
      <c r="J293" s="9" t="str">
        <f t="shared" si="14"/>
        <v>DARJES</v>
      </c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spans="1:34" x14ac:dyDescent="0.45">
      <c r="A294" s="35">
        <v>2003</v>
      </c>
      <c r="B294" s="12"/>
      <c r="C294" s="49">
        <v>61.1</v>
      </c>
      <c r="D294" s="49">
        <v>383</v>
      </c>
      <c r="E294" s="49">
        <v>570</v>
      </c>
      <c r="F294" s="49">
        <v>11651</v>
      </c>
      <c r="G294" s="49">
        <v>4.9000000000000002E-2</v>
      </c>
      <c r="H294" s="4">
        <f t="shared" si="15"/>
        <v>1</v>
      </c>
      <c r="I294" s="9">
        <f t="shared" si="13"/>
        <v>45</v>
      </c>
      <c r="J294" s="9" t="str">
        <f t="shared" si="14"/>
        <v>DAVJOE</v>
      </c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spans="1:34" x14ac:dyDescent="0.45">
      <c r="A295" s="5" t="s">
        <v>69</v>
      </c>
      <c r="B295" s="12">
        <v>225</v>
      </c>
      <c r="C295" s="14"/>
      <c r="D295" s="14"/>
      <c r="E295" s="14"/>
      <c r="F295" s="14"/>
      <c r="G295" s="14"/>
      <c r="H295" s="4">
        <f t="shared" si="15"/>
        <v>1</v>
      </c>
      <c r="I295" s="9">
        <f t="shared" si="13"/>
        <v>45</v>
      </c>
      <c r="J295" s="9" t="str">
        <f t="shared" si="14"/>
        <v>DAVJOE</v>
      </c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spans="1:34" x14ac:dyDescent="0.45">
      <c r="A296" s="35">
        <v>2002</v>
      </c>
      <c r="B296" s="12"/>
      <c r="C296" s="49">
        <v>20.5</v>
      </c>
      <c r="D296" s="49">
        <v>163</v>
      </c>
      <c r="E296" s="49">
        <v>618</v>
      </c>
      <c r="F296" s="49">
        <v>7067</v>
      </c>
      <c r="G296" s="49">
        <v>8.6999999999999994E-2</v>
      </c>
      <c r="H296" s="4">
        <f t="shared" si="15"/>
        <v>1</v>
      </c>
      <c r="I296" s="9">
        <f t="shared" si="13"/>
        <v>225</v>
      </c>
      <c r="J296" s="9" t="str">
        <f t="shared" si="14"/>
        <v>DAVKAR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spans="1:34" x14ac:dyDescent="0.45">
      <c r="A297" s="1" t="s">
        <v>70</v>
      </c>
      <c r="B297" s="58">
        <v>205</v>
      </c>
      <c r="C297" s="12"/>
      <c r="D297" s="12"/>
      <c r="E297" s="12"/>
      <c r="F297" s="12"/>
      <c r="G297" s="12"/>
      <c r="H297" s="4">
        <f t="shared" si="15"/>
        <v>1</v>
      </c>
      <c r="I297" s="9">
        <f t="shared" si="13"/>
        <v>225</v>
      </c>
      <c r="J297" s="9" t="str">
        <f t="shared" si="14"/>
        <v>DAVKAR</v>
      </c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spans="1:34" x14ac:dyDescent="0.45">
      <c r="A298" s="35">
        <v>2001</v>
      </c>
      <c r="B298" s="12"/>
      <c r="C298" s="49">
        <v>14.5</v>
      </c>
      <c r="D298" s="49">
        <v>105</v>
      </c>
      <c r="E298" s="49">
        <v>433</v>
      </c>
      <c r="F298" s="49">
        <v>5136</v>
      </c>
      <c r="G298" s="49">
        <v>8.4000000000000005E-2</v>
      </c>
      <c r="H298" s="4">
        <f t="shared" si="15"/>
        <v>1</v>
      </c>
      <c r="I298" s="9">
        <f t="shared" si="13"/>
        <v>205</v>
      </c>
      <c r="J298" s="9" t="str">
        <f t="shared" si="14"/>
        <v>DELMAN</v>
      </c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spans="1:34" x14ac:dyDescent="0.45">
      <c r="A299" s="35">
        <v>2002</v>
      </c>
      <c r="B299" s="12"/>
      <c r="C299" s="49">
        <v>14.8</v>
      </c>
      <c r="D299" s="49">
        <v>120</v>
      </c>
      <c r="E299" s="49">
        <v>271</v>
      </c>
      <c r="F299" s="49">
        <v>3756</v>
      </c>
      <c r="G299" s="49">
        <v>7.1999999999999995E-2</v>
      </c>
      <c r="H299" s="4">
        <f t="shared" si="15"/>
        <v>1</v>
      </c>
      <c r="I299" s="9">
        <f t="shared" si="13"/>
        <v>205</v>
      </c>
      <c r="J299" s="9" t="str">
        <f t="shared" si="14"/>
        <v>DELMAN</v>
      </c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spans="1:34" x14ac:dyDescent="0.45">
      <c r="A300" s="35">
        <v>2003</v>
      </c>
      <c r="B300" s="12"/>
      <c r="C300" s="49">
        <v>13.9</v>
      </c>
      <c r="D300" s="49">
        <v>202</v>
      </c>
      <c r="E300" s="49">
        <v>449</v>
      </c>
      <c r="F300" s="49">
        <v>5471</v>
      </c>
      <c r="G300" s="49">
        <v>8.2000000000000003E-2</v>
      </c>
      <c r="H300" s="4">
        <f t="shared" si="15"/>
        <v>1</v>
      </c>
      <c r="I300" s="9">
        <f t="shared" si="13"/>
        <v>205</v>
      </c>
      <c r="J300" s="9" t="str">
        <f t="shared" si="14"/>
        <v>DELMAN</v>
      </c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spans="1:34" x14ac:dyDescent="0.45">
      <c r="A301" s="39">
        <v>38008</v>
      </c>
      <c r="B301" s="12"/>
      <c r="C301" s="49">
        <v>14.4</v>
      </c>
      <c r="D301" s="49">
        <v>79</v>
      </c>
      <c r="E301" s="49">
        <v>456</v>
      </c>
      <c r="F301" s="49">
        <v>5398</v>
      </c>
      <c r="G301" s="49">
        <v>8.4000000000000005E-2</v>
      </c>
      <c r="H301" s="4">
        <f t="shared" si="15"/>
        <v>1</v>
      </c>
      <c r="I301" s="9">
        <f t="shared" si="13"/>
        <v>205</v>
      </c>
      <c r="J301" s="9" t="str">
        <f t="shared" si="14"/>
        <v>DELMAN</v>
      </c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spans="1:34" x14ac:dyDescent="0.45">
      <c r="A302" s="39">
        <v>38223</v>
      </c>
      <c r="B302" s="12"/>
      <c r="C302" s="49">
        <v>14.9</v>
      </c>
      <c r="D302" s="49">
        <v>103</v>
      </c>
      <c r="E302" s="49">
        <v>488</v>
      </c>
      <c r="F302" s="49">
        <v>5773</v>
      </c>
      <c r="G302" s="49">
        <v>8.5000000000000006E-2</v>
      </c>
      <c r="H302" s="4">
        <f t="shared" si="15"/>
        <v>1</v>
      </c>
      <c r="I302" s="9">
        <f t="shared" si="13"/>
        <v>205</v>
      </c>
      <c r="J302" s="9" t="str">
        <f t="shared" si="14"/>
        <v>DELMAN</v>
      </c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spans="1:34" x14ac:dyDescent="0.45">
      <c r="A303" s="35">
        <v>2016</v>
      </c>
      <c r="B303" s="12"/>
      <c r="C303" s="49">
        <v>21</v>
      </c>
      <c r="D303" s="49">
        <v>107</v>
      </c>
      <c r="E303" s="49">
        <v>358</v>
      </c>
      <c r="F303" s="49">
        <v>5598</v>
      </c>
      <c r="G303" s="49">
        <v>6.4000000000000001E-2</v>
      </c>
      <c r="H303" s="4">
        <f t="shared" si="15"/>
        <v>1</v>
      </c>
      <c r="I303" s="9">
        <f t="shared" si="13"/>
        <v>205</v>
      </c>
      <c r="J303" s="9" t="str">
        <f t="shared" si="14"/>
        <v>DELMAN</v>
      </c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spans="1:34" x14ac:dyDescent="0.45">
      <c r="A304" s="35">
        <v>2018</v>
      </c>
      <c r="B304" s="12"/>
      <c r="C304" s="49">
        <v>26.8</v>
      </c>
      <c r="D304" s="49">
        <v>126</v>
      </c>
      <c r="E304" s="49">
        <v>376</v>
      </c>
      <c r="F304" s="49">
        <v>5930</v>
      </c>
      <c r="G304" s="49">
        <v>6.3E-2</v>
      </c>
      <c r="H304" s="4">
        <f t="shared" si="15"/>
        <v>1</v>
      </c>
      <c r="I304" s="9">
        <f t="shared" si="13"/>
        <v>205</v>
      </c>
      <c r="J304" s="9" t="str">
        <f t="shared" si="14"/>
        <v>DELMAN</v>
      </c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spans="1:34" x14ac:dyDescent="0.45">
      <c r="A305" s="1" t="s">
        <v>71</v>
      </c>
      <c r="B305" s="58">
        <v>78</v>
      </c>
      <c r="H305" s="4">
        <f t="shared" si="15"/>
        <v>1</v>
      </c>
      <c r="I305" s="9">
        <f t="shared" si="13"/>
        <v>205</v>
      </c>
      <c r="J305" s="9" t="str">
        <f t="shared" si="14"/>
        <v>DELMAN</v>
      </c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spans="1:34" x14ac:dyDescent="0.45">
      <c r="A306" s="35">
        <v>2015</v>
      </c>
      <c r="B306" s="12"/>
      <c r="C306" s="49">
        <v>42.6</v>
      </c>
      <c r="D306" s="49">
        <v>235</v>
      </c>
      <c r="E306" s="49">
        <v>264</v>
      </c>
      <c r="F306" s="49">
        <v>4695</v>
      </c>
      <c r="G306" s="49">
        <v>5.6000000000000001E-2</v>
      </c>
      <c r="H306" s="4">
        <f t="shared" si="15"/>
        <v>1</v>
      </c>
      <c r="I306" s="9">
        <f t="shared" si="13"/>
        <v>78</v>
      </c>
      <c r="J306" s="9" t="str">
        <f t="shared" si="14"/>
        <v>DEMBAR</v>
      </c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spans="1:34" x14ac:dyDescent="0.45">
      <c r="A307" s="1" t="s">
        <v>72</v>
      </c>
      <c r="B307" s="58">
        <v>329</v>
      </c>
      <c r="H307" s="4">
        <f t="shared" si="15"/>
        <v>1</v>
      </c>
      <c r="I307" s="9">
        <f t="shared" si="13"/>
        <v>78</v>
      </c>
      <c r="J307" s="9" t="str">
        <f t="shared" si="14"/>
        <v>DEMBAR</v>
      </c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spans="1:34" x14ac:dyDescent="0.45">
      <c r="A308" s="35">
        <v>2004</v>
      </c>
      <c r="B308" s="12"/>
      <c r="C308" s="49">
        <v>67</v>
      </c>
      <c r="D308" s="49">
        <v>352</v>
      </c>
      <c r="E308" s="49">
        <v>483</v>
      </c>
      <c r="F308" s="49">
        <v>9113</v>
      </c>
      <c r="G308" s="49">
        <v>5.2999999999999999E-2</v>
      </c>
      <c r="H308" s="4">
        <f t="shared" si="15"/>
        <v>1</v>
      </c>
      <c r="I308" s="9">
        <f t="shared" si="13"/>
        <v>329</v>
      </c>
      <c r="J308" s="9" t="str">
        <f t="shared" si="14"/>
        <v>DEMDEA</v>
      </c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spans="1:34" x14ac:dyDescent="0.45">
      <c r="A309" s="42" t="s">
        <v>73</v>
      </c>
      <c r="B309" s="43">
        <v>354</v>
      </c>
      <c r="C309" s="14"/>
      <c r="D309" s="14"/>
      <c r="E309" s="14"/>
      <c r="F309" s="14"/>
      <c r="G309" s="14"/>
      <c r="H309" s="4">
        <f t="shared" si="15"/>
        <v>1</v>
      </c>
      <c r="I309" s="9">
        <f t="shared" si="13"/>
        <v>329</v>
      </c>
      <c r="J309" s="9" t="str">
        <f t="shared" si="14"/>
        <v>DEMDEA</v>
      </c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spans="1:34" x14ac:dyDescent="0.45">
      <c r="A310" s="35">
        <v>2003</v>
      </c>
      <c r="B310" s="12"/>
      <c r="C310" s="52">
        <v>22.6</v>
      </c>
      <c r="D310" s="52">
        <v>132</v>
      </c>
      <c r="E310" s="52">
        <v>737</v>
      </c>
      <c r="F310" s="52">
        <v>7422</v>
      </c>
      <c r="G310" s="54">
        <f>E310/F310</f>
        <v>9.9299380220964698E-2</v>
      </c>
      <c r="H310" s="4">
        <f t="shared" si="15"/>
        <v>1</v>
      </c>
      <c r="I310" s="9">
        <f t="shared" si="13"/>
        <v>354</v>
      </c>
      <c r="J310" s="9" t="str">
        <f t="shared" si="14"/>
        <v>DESDAV</v>
      </c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spans="1:34" x14ac:dyDescent="0.45">
      <c r="A311" s="1" t="s">
        <v>74</v>
      </c>
      <c r="B311" s="58">
        <v>5</v>
      </c>
      <c r="H311" s="4">
        <f t="shared" si="15"/>
        <v>1</v>
      </c>
      <c r="I311" s="9">
        <f t="shared" si="13"/>
        <v>354</v>
      </c>
      <c r="J311" s="9" t="str">
        <f t="shared" si="14"/>
        <v>DESDAV</v>
      </c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spans="1:34" x14ac:dyDescent="0.45">
      <c r="A312" s="35">
        <v>1997</v>
      </c>
      <c r="B312" s="12"/>
      <c r="C312" s="49">
        <v>37.799999999999997</v>
      </c>
      <c r="D312" s="49">
        <v>249</v>
      </c>
      <c r="E312" s="49">
        <v>604</v>
      </c>
      <c r="F312" s="49">
        <v>9383</v>
      </c>
      <c r="G312" s="49">
        <v>6.4000000000000001E-2</v>
      </c>
      <c r="H312" s="4">
        <f t="shared" si="15"/>
        <v>1</v>
      </c>
      <c r="I312" s="9">
        <f t="shared" si="13"/>
        <v>5</v>
      </c>
      <c r="J312" s="9" t="str">
        <f t="shared" si="14"/>
        <v>DIFELI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spans="1:34" x14ac:dyDescent="0.45">
      <c r="A313" s="35">
        <v>1999</v>
      </c>
      <c r="B313" s="12"/>
      <c r="C313" s="49">
        <v>42.6</v>
      </c>
      <c r="D313" s="49">
        <v>338</v>
      </c>
      <c r="E313" s="49">
        <v>653</v>
      </c>
      <c r="F313" s="49">
        <v>11464</v>
      </c>
      <c r="G313" s="49">
        <v>5.7000000000000002E-2</v>
      </c>
      <c r="H313" s="4">
        <f t="shared" si="15"/>
        <v>1</v>
      </c>
      <c r="I313" s="9">
        <f t="shared" si="13"/>
        <v>5</v>
      </c>
      <c r="J313" s="9" t="str">
        <f t="shared" si="14"/>
        <v>DIFELI</v>
      </c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spans="1:34" x14ac:dyDescent="0.45">
      <c r="A314" s="35">
        <v>2002</v>
      </c>
      <c r="B314" s="12"/>
      <c r="C314" s="49">
        <v>44.9</v>
      </c>
      <c r="D314" s="49">
        <v>296</v>
      </c>
      <c r="E314" s="49">
        <v>515</v>
      </c>
      <c r="F314" s="49">
        <v>10402</v>
      </c>
      <c r="G314" s="49">
        <v>0.05</v>
      </c>
      <c r="H314" s="4">
        <f t="shared" si="15"/>
        <v>1</v>
      </c>
      <c r="I314" s="9">
        <f t="shared" si="13"/>
        <v>5</v>
      </c>
      <c r="J314" s="9" t="str">
        <f t="shared" si="14"/>
        <v>DIFELI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spans="1:34" x14ac:dyDescent="0.45">
      <c r="A315" s="1" t="s">
        <v>75</v>
      </c>
      <c r="B315" s="58">
        <v>122</v>
      </c>
      <c r="H315" s="4">
        <f t="shared" ref="H315:H366" si="17">COUNTA(B315:C315)</f>
        <v>1</v>
      </c>
      <c r="I315" s="9">
        <f t="shared" si="13"/>
        <v>5</v>
      </c>
      <c r="J315" s="9" t="str">
        <f t="shared" si="14"/>
        <v>DIFELI</v>
      </c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spans="1:34" x14ac:dyDescent="0.45">
      <c r="A316" s="35">
        <v>1999</v>
      </c>
      <c r="B316" s="12"/>
      <c r="C316" s="49">
        <v>56.6</v>
      </c>
      <c r="D316" s="49">
        <v>449</v>
      </c>
      <c r="E316" s="49">
        <v>1473</v>
      </c>
      <c r="F316" s="49">
        <v>14295</v>
      </c>
      <c r="G316" s="49">
        <v>0.10299999999999999</v>
      </c>
      <c r="H316" s="4">
        <f t="shared" si="17"/>
        <v>1</v>
      </c>
      <c r="I316" s="9">
        <f t="shared" si="13"/>
        <v>122</v>
      </c>
      <c r="J316" s="9" t="str">
        <f t="shared" si="14"/>
        <v>DOEMAR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spans="1:34" x14ac:dyDescent="0.45">
      <c r="A317" s="39">
        <v>37643</v>
      </c>
      <c r="B317" s="12"/>
      <c r="C317" s="49">
        <v>58.6</v>
      </c>
      <c r="D317" s="49">
        <v>429</v>
      </c>
      <c r="E317" s="49">
        <v>1623</v>
      </c>
      <c r="F317" s="49">
        <v>15723</v>
      </c>
      <c r="G317" s="49">
        <v>0.10299999999999999</v>
      </c>
      <c r="H317" s="4">
        <f t="shared" si="17"/>
        <v>1</v>
      </c>
      <c r="I317" s="9">
        <f t="shared" si="13"/>
        <v>122</v>
      </c>
      <c r="J317" s="9" t="str">
        <f t="shared" si="14"/>
        <v>DOEMAR</v>
      </c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spans="1:34" x14ac:dyDescent="0.45">
      <c r="A318" s="39">
        <v>37833</v>
      </c>
      <c r="B318" s="12"/>
      <c r="C318" s="49">
        <v>61.3</v>
      </c>
      <c r="D318" s="49">
        <v>481</v>
      </c>
      <c r="E318" s="49">
        <v>1454</v>
      </c>
      <c r="F318" s="49">
        <v>14375</v>
      </c>
      <c r="G318" s="49">
        <v>0.10100000000000001</v>
      </c>
      <c r="H318" s="4">
        <f t="shared" si="17"/>
        <v>1</v>
      </c>
      <c r="I318" s="9">
        <f t="shared" si="13"/>
        <v>122</v>
      </c>
      <c r="J318" s="9" t="str">
        <f t="shared" si="14"/>
        <v>DOEMAR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spans="1:34" x14ac:dyDescent="0.45">
      <c r="A319" s="1" t="s">
        <v>76</v>
      </c>
      <c r="B319" s="58">
        <v>295</v>
      </c>
      <c r="H319" s="4">
        <f t="shared" si="17"/>
        <v>1</v>
      </c>
      <c r="I319" s="9">
        <f t="shared" si="13"/>
        <v>122</v>
      </c>
      <c r="J319" s="9" t="str">
        <f t="shared" si="14"/>
        <v>DOEMAR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spans="1:34" x14ac:dyDescent="0.45">
      <c r="A320" s="35">
        <v>2004</v>
      </c>
      <c r="B320" s="12"/>
      <c r="C320" s="49">
        <v>27.4</v>
      </c>
      <c r="D320" s="49">
        <v>185</v>
      </c>
      <c r="E320" s="49">
        <v>907</v>
      </c>
      <c r="F320" s="49">
        <v>9155</v>
      </c>
      <c r="G320" s="49">
        <v>9.9000000000000005E-2</v>
      </c>
      <c r="H320" s="4">
        <f t="shared" si="17"/>
        <v>1</v>
      </c>
      <c r="I320" s="9">
        <f t="shared" si="13"/>
        <v>295</v>
      </c>
      <c r="J320" s="9" t="str">
        <f t="shared" si="14"/>
        <v>DOLCAR</v>
      </c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spans="1:34" x14ac:dyDescent="0.45">
      <c r="A321" s="1" t="s">
        <v>77</v>
      </c>
      <c r="B321" s="58">
        <v>294</v>
      </c>
      <c r="C321" s="12"/>
      <c r="D321" s="12"/>
      <c r="E321" s="12"/>
      <c r="F321" s="12"/>
      <c r="G321" s="12"/>
      <c r="H321" s="4">
        <f t="shared" si="17"/>
        <v>1</v>
      </c>
      <c r="I321" s="9">
        <f t="shared" si="13"/>
        <v>295</v>
      </c>
      <c r="J321" s="9" t="str">
        <f t="shared" si="14"/>
        <v>DOLCAR</v>
      </c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spans="1:34" x14ac:dyDescent="0.45">
      <c r="A322" s="39">
        <v>38069</v>
      </c>
      <c r="B322" s="12"/>
      <c r="C322" s="49">
        <v>40.5</v>
      </c>
      <c r="D322" s="49">
        <v>281</v>
      </c>
      <c r="E322" s="49">
        <v>1234</v>
      </c>
      <c r="F322" s="49">
        <v>13068</v>
      </c>
      <c r="G322" s="49">
        <v>9.4E-2</v>
      </c>
      <c r="H322" s="4">
        <f t="shared" si="17"/>
        <v>1</v>
      </c>
      <c r="I322" s="9">
        <f t="shared" si="13"/>
        <v>294</v>
      </c>
      <c r="J322" s="9" t="str">
        <f t="shared" si="14"/>
        <v>DOLTOM</v>
      </c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spans="1:34" x14ac:dyDescent="0.45">
      <c r="A323" s="39">
        <v>38233</v>
      </c>
      <c r="B323" s="12"/>
      <c r="C323" s="49">
        <v>38.299999999999997</v>
      </c>
      <c r="D323" s="49">
        <v>255</v>
      </c>
      <c r="E323" s="49">
        <v>1313</v>
      </c>
      <c r="F323" s="49">
        <v>13082</v>
      </c>
      <c r="G323" s="51">
        <v>0.1</v>
      </c>
      <c r="H323" s="4">
        <f t="shared" si="17"/>
        <v>1</v>
      </c>
      <c r="I323" s="9">
        <f t="shared" si="13"/>
        <v>294</v>
      </c>
      <c r="J323" s="9" t="str">
        <f t="shared" si="14"/>
        <v>DOLTOM</v>
      </c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spans="1:34" x14ac:dyDescent="0.45">
      <c r="A324" s="1" t="s">
        <v>78</v>
      </c>
      <c r="B324" s="58">
        <v>298</v>
      </c>
      <c r="C324" s="12"/>
      <c r="D324" s="12"/>
      <c r="E324" s="12"/>
      <c r="F324" s="12"/>
      <c r="G324" s="12"/>
      <c r="H324" s="4">
        <f t="shared" si="17"/>
        <v>1</v>
      </c>
      <c r="I324" s="9">
        <f t="shared" ref="I324:I387" si="18">IF(AND($B324="", B323&lt;&gt;""), B323, I323)</f>
        <v>294</v>
      </c>
      <c r="J324" s="9" t="str">
        <f t="shared" ref="J324:J387" si="19">IF(AND($B324="", B323&lt;&gt;""), A323, J323)</f>
        <v>DOLTOM</v>
      </c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spans="1:34" s="8" customFormat="1" x14ac:dyDescent="0.45">
      <c r="A325" s="44">
        <v>2004</v>
      </c>
      <c r="B325" s="14"/>
      <c r="C325" s="45">
        <v>18.600000000000001</v>
      </c>
      <c r="D325" s="45">
        <v>113</v>
      </c>
      <c r="E325" s="45">
        <v>596</v>
      </c>
      <c r="F325" s="45">
        <v>6110</v>
      </c>
      <c r="G325" s="45">
        <v>9.8000000000000004E-2</v>
      </c>
      <c r="H325" s="4">
        <f t="shared" si="17"/>
        <v>1</v>
      </c>
      <c r="I325" s="9">
        <f t="shared" si="18"/>
        <v>298</v>
      </c>
      <c r="J325" s="9" t="str">
        <f t="shared" si="19"/>
        <v>DONTOM</v>
      </c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spans="1:34" x14ac:dyDescent="0.45">
      <c r="A326" s="1" t="s">
        <v>79</v>
      </c>
      <c r="B326" s="58">
        <v>290</v>
      </c>
      <c r="C326" s="12"/>
      <c r="D326" s="12"/>
      <c r="E326" s="12"/>
      <c r="F326" s="12"/>
      <c r="G326" s="12"/>
      <c r="H326" s="4">
        <f t="shared" si="17"/>
        <v>1</v>
      </c>
      <c r="I326" s="9">
        <f t="shared" si="18"/>
        <v>298</v>
      </c>
      <c r="J326" s="9" t="str">
        <f t="shared" si="19"/>
        <v>DONTOM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spans="1:34" x14ac:dyDescent="0.45">
      <c r="A327" s="35">
        <v>2004</v>
      </c>
      <c r="B327" s="12"/>
      <c r="C327" s="49">
        <v>36.1</v>
      </c>
      <c r="D327" s="49">
        <v>257</v>
      </c>
      <c r="E327" s="49">
        <v>1471</v>
      </c>
      <c r="F327" s="49">
        <v>14378</v>
      </c>
      <c r="G327" s="49">
        <v>0.10199999999999999</v>
      </c>
      <c r="H327" s="4">
        <f t="shared" si="17"/>
        <v>1</v>
      </c>
      <c r="I327" s="9">
        <f t="shared" si="18"/>
        <v>290</v>
      </c>
      <c r="J327" s="9" t="str">
        <f t="shared" si="19"/>
        <v>DUNEVE</v>
      </c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spans="1:34" x14ac:dyDescent="0.45">
      <c r="A328" s="35">
        <v>2015</v>
      </c>
      <c r="B328" s="12"/>
      <c r="C328" s="49">
        <v>45.1</v>
      </c>
      <c r="D328" s="49">
        <v>349</v>
      </c>
      <c r="E328" s="49">
        <v>1656</v>
      </c>
      <c r="F328" s="49">
        <v>15763</v>
      </c>
      <c r="G328" s="49">
        <v>0.105</v>
      </c>
      <c r="H328" s="4">
        <f t="shared" si="17"/>
        <v>1</v>
      </c>
      <c r="I328" s="9">
        <f t="shared" si="18"/>
        <v>290</v>
      </c>
      <c r="J328" s="9" t="str">
        <f t="shared" si="19"/>
        <v>DUNEVE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spans="1:34" x14ac:dyDescent="0.45">
      <c r="A329" s="35">
        <v>2017</v>
      </c>
      <c r="B329" s="12"/>
      <c r="C329" s="49">
        <v>49.9</v>
      </c>
      <c r="D329" s="49">
        <v>365</v>
      </c>
      <c r="E329" s="49">
        <v>1810</v>
      </c>
      <c r="F329" s="49">
        <v>17404</v>
      </c>
      <c r="G329" s="49">
        <v>0.104</v>
      </c>
      <c r="H329" s="4">
        <f t="shared" si="17"/>
        <v>1</v>
      </c>
      <c r="I329" s="9">
        <f t="shared" si="18"/>
        <v>290</v>
      </c>
      <c r="J329" s="9" t="str">
        <f t="shared" si="19"/>
        <v>DUNEVE</v>
      </c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spans="1:34" x14ac:dyDescent="0.45">
      <c r="A330" s="35">
        <v>2019</v>
      </c>
      <c r="B330" s="12"/>
      <c r="C330" s="49">
        <v>51.2</v>
      </c>
      <c r="D330" s="49">
        <v>437</v>
      </c>
      <c r="E330" s="49">
        <v>1832</v>
      </c>
      <c r="F330" s="49">
        <v>17567</v>
      </c>
      <c r="G330" s="49">
        <v>0.104</v>
      </c>
      <c r="H330" s="4">
        <f t="shared" si="17"/>
        <v>1</v>
      </c>
      <c r="I330" s="9">
        <f t="shared" si="18"/>
        <v>290</v>
      </c>
      <c r="J330" s="9" t="str">
        <f t="shared" si="19"/>
        <v>DUNEVE</v>
      </c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spans="1:34" x14ac:dyDescent="0.45">
      <c r="A331" s="1" t="s">
        <v>80</v>
      </c>
      <c r="B331" s="58">
        <v>47</v>
      </c>
      <c r="C331" s="49"/>
      <c r="D331" s="49"/>
      <c r="E331" s="49"/>
      <c r="F331" s="49"/>
      <c r="G331" s="49"/>
      <c r="H331" s="4">
        <f t="shared" si="17"/>
        <v>1</v>
      </c>
      <c r="I331" s="9">
        <f t="shared" si="18"/>
        <v>290</v>
      </c>
      <c r="J331" s="9" t="str">
        <f t="shared" si="19"/>
        <v>DUNEVE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spans="1:34" x14ac:dyDescent="0.45">
      <c r="A332" s="35">
        <v>1999</v>
      </c>
      <c r="B332" s="12"/>
      <c r="C332" s="49">
        <v>23.6</v>
      </c>
      <c r="D332" s="49">
        <v>155</v>
      </c>
      <c r="E332" s="49">
        <v>678</v>
      </c>
      <c r="F332" s="49">
        <v>7256</v>
      </c>
      <c r="G332" s="49">
        <v>9.2999999999999999E-2</v>
      </c>
      <c r="H332" s="4">
        <f t="shared" si="17"/>
        <v>1</v>
      </c>
      <c r="I332" s="9">
        <f t="shared" si="18"/>
        <v>47</v>
      </c>
      <c r="J332" s="9" t="str">
        <f t="shared" si="19"/>
        <v>DUNPET</v>
      </c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spans="1:34" x14ac:dyDescent="0.45">
      <c r="A333" s="35">
        <v>2001</v>
      </c>
      <c r="B333" s="12"/>
      <c r="C333" s="49">
        <v>25.8</v>
      </c>
      <c r="D333" s="49">
        <v>189</v>
      </c>
      <c r="E333" s="49">
        <v>781</v>
      </c>
      <c r="F333" s="49">
        <v>8605</v>
      </c>
      <c r="G333" s="49">
        <v>9.0999999999999998E-2</v>
      </c>
      <c r="H333" s="4">
        <f t="shared" si="17"/>
        <v>1</v>
      </c>
      <c r="I333" s="9">
        <f t="shared" si="18"/>
        <v>47</v>
      </c>
      <c r="J333" s="9" t="str">
        <f t="shared" si="19"/>
        <v>DUNPET</v>
      </c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spans="1:34" x14ac:dyDescent="0.45">
      <c r="A334" s="35">
        <v>2003</v>
      </c>
      <c r="B334" s="12"/>
      <c r="C334" s="49">
        <v>24.2</v>
      </c>
      <c r="D334" s="49">
        <v>198</v>
      </c>
      <c r="E334" s="49">
        <v>819</v>
      </c>
      <c r="F334" s="49">
        <v>8704</v>
      </c>
      <c r="G334" s="49">
        <v>9.4E-2</v>
      </c>
      <c r="H334" s="4">
        <f t="shared" si="17"/>
        <v>1</v>
      </c>
      <c r="I334" s="9">
        <f t="shared" si="18"/>
        <v>47</v>
      </c>
      <c r="J334" s="9" t="str">
        <f t="shared" si="19"/>
        <v>DUNPET</v>
      </c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spans="1:34" x14ac:dyDescent="0.45">
      <c r="A335" s="35">
        <v>2005</v>
      </c>
      <c r="B335" s="12"/>
      <c r="C335" s="49">
        <v>26.5</v>
      </c>
      <c r="D335" s="49">
        <v>241</v>
      </c>
      <c r="E335" s="49">
        <v>915</v>
      </c>
      <c r="F335" s="49">
        <v>9742</v>
      </c>
      <c r="G335" s="49">
        <v>9.4E-2</v>
      </c>
      <c r="H335" s="4">
        <f t="shared" si="17"/>
        <v>1</v>
      </c>
      <c r="I335" s="9">
        <f t="shared" si="18"/>
        <v>47</v>
      </c>
      <c r="J335" s="9" t="str">
        <f t="shared" si="19"/>
        <v>DUNPET</v>
      </c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spans="1:34" x14ac:dyDescent="0.45">
      <c r="A336" s="35">
        <v>2015</v>
      </c>
      <c r="B336" s="12"/>
      <c r="C336" s="49">
        <v>39</v>
      </c>
      <c r="D336" s="49">
        <v>267</v>
      </c>
      <c r="E336" s="49">
        <v>810</v>
      </c>
      <c r="F336" s="49">
        <v>11656</v>
      </c>
      <c r="G336" s="49">
        <v>6.9000000000000006E-2</v>
      </c>
      <c r="H336" s="4">
        <f t="shared" si="17"/>
        <v>1</v>
      </c>
      <c r="I336" s="9">
        <f t="shared" si="18"/>
        <v>47</v>
      </c>
      <c r="J336" s="9" t="str">
        <f t="shared" si="19"/>
        <v>DUNPET</v>
      </c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spans="1:35" x14ac:dyDescent="0.45">
      <c r="A337" s="35">
        <v>2017</v>
      </c>
      <c r="B337" s="12"/>
      <c r="C337" s="49">
        <v>43.7</v>
      </c>
      <c r="D337" s="49">
        <v>300</v>
      </c>
      <c r="E337" s="49">
        <v>742</v>
      </c>
      <c r="F337" s="49">
        <v>12041</v>
      </c>
      <c r="G337" s="49">
        <v>6.2E-2</v>
      </c>
      <c r="H337" s="4">
        <f t="shared" si="17"/>
        <v>1</v>
      </c>
      <c r="I337" s="9">
        <f t="shared" si="18"/>
        <v>47</v>
      </c>
      <c r="J337" s="9" t="str">
        <f t="shared" si="19"/>
        <v>DUNPET</v>
      </c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spans="1:35" x14ac:dyDescent="0.45">
      <c r="A338" s="35">
        <v>2019</v>
      </c>
      <c r="B338" s="12"/>
      <c r="C338" s="49">
        <v>45.8</v>
      </c>
      <c r="D338" s="49">
        <v>335</v>
      </c>
      <c r="E338" s="49">
        <v>729</v>
      </c>
      <c r="F338" s="49">
        <v>12698</v>
      </c>
      <c r="G338" s="49">
        <v>5.7000000000000002E-2</v>
      </c>
      <c r="H338" s="4">
        <f t="shared" si="17"/>
        <v>1</v>
      </c>
      <c r="I338" s="9">
        <f t="shared" si="18"/>
        <v>47</v>
      </c>
      <c r="J338" s="9" t="str">
        <f t="shared" si="19"/>
        <v>DUNPET</v>
      </c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spans="1:35" x14ac:dyDescent="0.45">
      <c r="A339" s="1" t="s">
        <v>81</v>
      </c>
      <c r="B339" s="58">
        <v>24</v>
      </c>
      <c r="H339" s="4">
        <f t="shared" si="17"/>
        <v>1</v>
      </c>
      <c r="I339" s="9">
        <f t="shared" si="18"/>
        <v>47</v>
      </c>
      <c r="J339" s="9" t="str">
        <f t="shared" si="19"/>
        <v>DUNPET</v>
      </c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spans="1:35" x14ac:dyDescent="0.45">
      <c r="A340" s="35">
        <v>2004</v>
      </c>
      <c r="B340" s="12"/>
      <c r="C340" s="49">
        <v>21.7</v>
      </c>
      <c r="D340" s="49">
        <v>160</v>
      </c>
      <c r="E340" s="49">
        <v>682</v>
      </c>
      <c r="F340" s="49">
        <v>7032</v>
      </c>
      <c r="G340" s="49">
        <v>9.7000000000000003E-2</v>
      </c>
      <c r="H340" s="4">
        <f t="shared" si="17"/>
        <v>1</v>
      </c>
      <c r="I340" s="9">
        <f t="shared" si="18"/>
        <v>24</v>
      </c>
      <c r="J340" s="9" t="str">
        <f t="shared" si="19"/>
        <v>DUSDEB</v>
      </c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spans="1:35" x14ac:dyDescent="0.45">
      <c r="A341" s="35">
        <v>2015</v>
      </c>
      <c r="B341" s="12"/>
      <c r="C341" s="49">
        <v>34.799999999999997</v>
      </c>
      <c r="D341" s="49">
        <v>248</v>
      </c>
      <c r="E341" s="49">
        <v>642</v>
      </c>
      <c r="F341" s="49">
        <v>8939</v>
      </c>
      <c r="G341" s="49">
        <v>7.1999999999999995E-2</v>
      </c>
      <c r="H341" s="4">
        <f t="shared" si="17"/>
        <v>1</v>
      </c>
      <c r="I341" s="9">
        <f t="shared" si="18"/>
        <v>24</v>
      </c>
      <c r="J341" s="9" t="str">
        <f t="shared" si="19"/>
        <v>DUSDEB</v>
      </c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 x14ac:dyDescent="0.45">
      <c r="A342" s="35">
        <v>2017</v>
      </c>
      <c r="B342" s="12"/>
      <c r="C342" s="49">
        <v>37.799999999999997</v>
      </c>
      <c r="D342" s="49">
        <v>244</v>
      </c>
      <c r="E342" s="49">
        <v>643</v>
      </c>
      <c r="F342" s="49">
        <v>9896</v>
      </c>
      <c r="G342" s="49">
        <v>6.5000000000000002E-2</v>
      </c>
      <c r="H342" s="4">
        <f t="shared" si="17"/>
        <v>1</v>
      </c>
      <c r="I342" s="9">
        <f t="shared" si="18"/>
        <v>24</v>
      </c>
      <c r="J342" s="9" t="str">
        <f t="shared" si="19"/>
        <v>DUSDEB</v>
      </c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 x14ac:dyDescent="0.45">
      <c r="A343" s="35">
        <v>2019</v>
      </c>
      <c r="B343" s="12"/>
      <c r="C343" s="49">
        <v>42.7</v>
      </c>
      <c r="D343" s="49">
        <v>191</v>
      </c>
      <c r="E343" s="49">
        <v>550</v>
      </c>
      <c r="F343" s="49">
        <v>9611</v>
      </c>
      <c r="G343" s="49">
        <v>5.7000000000000002E-2</v>
      </c>
      <c r="H343" s="4">
        <f t="shared" si="17"/>
        <v>1</v>
      </c>
      <c r="I343" s="9">
        <f t="shared" si="18"/>
        <v>24</v>
      </c>
      <c r="J343" s="9" t="str">
        <f t="shared" si="19"/>
        <v>DUSDEB</v>
      </c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spans="1:35" x14ac:dyDescent="0.45">
      <c r="A344" s="1" t="s">
        <v>82</v>
      </c>
      <c r="B344" s="58">
        <v>1</v>
      </c>
      <c r="C344" s="49"/>
      <c r="D344" s="49"/>
      <c r="E344" s="49"/>
      <c r="F344" s="49"/>
      <c r="G344" s="49"/>
      <c r="H344" s="4">
        <f t="shared" si="17"/>
        <v>1</v>
      </c>
      <c r="I344" s="9">
        <f t="shared" si="18"/>
        <v>24</v>
      </c>
      <c r="J344" s="9" t="str">
        <f t="shared" si="19"/>
        <v>DUSDEB</v>
      </c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spans="1:35" x14ac:dyDescent="0.45">
      <c r="A345" s="35">
        <v>1995</v>
      </c>
      <c r="B345" s="12"/>
      <c r="C345" s="49">
        <v>25.7</v>
      </c>
      <c r="D345" s="49">
        <v>166</v>
      </c>
      <c r="E345" s="49">
        <v>711</v>
      </c>
      <c r="F345" s="49">
        <v>7024</v>
      </c>
      <c r="G345" s="49">
        <v>0.10100000000000001</v>
      </c>
      <c r="H345" s="4">
        <f t="shared" si="17"/>
        <v>1</v>
      </c>
      <c r="I345" s="9">
        <f t="shared" si="18"/>
        <v>1</v>
      </c>
      <c r="J345" s="9" t="str">
        <f t="shared" si="19"/>
        <v>EAGMAR</v>
      </c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spans="1:35" x14ac:dyDescent="0.45">
      <c r="A346" s="35">
        <v>1997</v>
      </c>
      <c r="B346" s="12"/>
      <c r="C346" s="49">
        <v>27.9</v>
      </c>
      <c r="D346" s="49">
        <v>179</v>
      </c>
      <c r="E346" s="49">
        <v>815</v>
      </c>
      <c r="F346" s="49">
        <v>8885</v>
      </c>
      <c r="G346" s="49">
        <v>9.1999999999999998E-2</v>
      </c>
      <c r="H346" s="4">
        <f t="shared" si="17"/>
        <v>1</v>
      </c>
      <c r="I346" s="9">
        <f t="shared" si="18"/>
        <v>1</v>
      </c>
      <c r="J346" s="9" t="str">
        <f t="shared" si="19"/>
        <v>EAGMAR</v>
      </c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spans="1:35" x14ac:dyDescent="0.45">
      <c r="A347" s="35">
        <v>2001</v>
      </c>
      <c r="B347" s="12"/>
      <c r="C347" s="49">
        <v>29.7</v>
      </c>
      <c r="D347" s="49">
        <v>203</v>
      </c>
      <c r="E347" s="49">
        <v>976</v>
      </c>
      <c r="F347" s="49">
        <v>10129</v>
      </c>
      <c r="G347" s="49">
        <v>9.6000000000000002E-2</v>
      </c>
      <c r="H347" s="4">
        <f t="shared" si="17"/>
        <v>1</v>
      </c>
      <c r="I347" s="9">
        <f t="shared" si="18"/>
        <v>1</v>
      </c>
      <c r="J347" s="9" t="str">
        <f t="shared" si="19"/>
        <v>EAGMAR</v>
      </c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spans="1:35" x14ac:dyDescent="0.45">
      <c r="A348" s="1" t="s">
        <v>83</v>
      </c>
      <c r="B348" s="58">
        <v>41</v>
      </c>
      <c r="C348" s="49"/>
      <c r="D348" s="49"/>
      <c r="E348" s="49"/>
      <c r="F348" s="49"/>
      <c r="G348" s="49"/>
      <c r="H348" s="4">
        <f t="shared" si="17"/>
        <v>1</v>
      </c>
      <c r="I348" s="9">
        <f t="shared" si="18"/>
        <v>1</v>
      </c>
      <c r="J348" s="9" t="str">
        <f t="shared" si="19"/>
        <v>EAGMAR</v>
      </c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spans="1:35" x14ac:dyDescent="0.45">
      <c r="A349" s="35">
        <v>1997</v>
      </c>
      <c r="B349" s="12"/>
      <c r="C349" s="49">
        <v>21.3</v>
      </c>
      <c r="D349" s="49">
        <v>198</v>
      </c>
      <c r="E349" s="49">
        <v>616</v>
      </c>
      <c r="F349" s="49">
        <v>6559</v>
      </c>
      <c r="G349" s="49">
        <v>9.4E-2</v>
      </c>
      <c r="H349" s="4">
        <f t="shared" si="17"/>
        <v>1</v>
      </c>
      <c r="I349" s="9">
        <f t="shared" si="18"/>
        <v>41</v>
      </c>
      <c r="J349" s="9" t="str">
        <f t="shared" si="19"/>
        <v>EYSARL</v>
      </c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spans="1:35" x14ac:dyDescent="0.45">
      <c r="A350" s="35">
        <v>1999</v>
      </c>
      <c r="B350" s="12"/>
      <c r="C350" s="49">
        <v>17.3</v>
      </c>
      <c r="D350" s="49">
        <v>234</v>
      </c>
      <c r="E350" s="49">
        <v>749</v>
      </c>
      <c r="F350" s="49">
        <v>7762</v>
      </c>
      <c r="G350" s="49">
        <v>9.6000000000000002E-2</v>
      </c>
      <c r="H350" s="4">
        <f t="shared" si="17"/>
        <v>1</v>
      </c>
      <c r="I350" s="9">
        <f t="shared" si="18"/>
        <v>41</v>
      </c>
      <c r="J350" s="9" t="str">
        <f t="shared" si="19"/>
        <v>EYSARL</v>
      </c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spans="1:35" x14ac:dyDescent="0.45">
      <c r="A351" s="35">
        <v>2001</v>
      </c>
      <c r="B351" s="12"/>
      <c r="C351" s="49">
        <v>18.2</v>
      </c>
      <c r="D351" s="49">
        <v>201</v>
      </c>
      <c r="E351" s="49">
        <v>797</v>
      </c>
      <c r="F351" s="49">
        <v>8371</v>
      </c>
      <c r="G351" s="49">
        <v>9.5000000000000001E-2</v>
      </c>
      <c r="H351" s="4">
        <f t="shared" si="17"/>
        <v>1</v>
      </c>
      <c r="I351" s="9">
        <f t="shared" si="18"/>
        <v>41</v>
      </c>
      <c r="J351" s="9" t="str">
        <f t="shared" si="19"/>
        <v>EYSARL</v>
      </c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spans="1:35" x14ac:dyDescent="0.45">
      <c r="A352" s="35">
        <v>2003</v>
      </c>
      <c r="B352" s="12"/>
      <c r="C352" s="49">
        <v>20.100000000000001</v>
      </c>
      <c r="D352" s="49">
        <v>189</v>
      </c>
      <c r="E352" s="49">
        <v>976</v>
      </c>
      <c r="F352" s="49">
        <v>9664</v>
      </c>
      <c r="G352" s="49">
        <v>0.10100000000000001</v>
      </c>
      <c r="H352" s="4">
        <f t="shared" si="17"/>
        <v>1</v>
      </c>
      <c r="I352" s="9">
        <f t="shared" si="18"/>
        <v>41</v>
      </c>
      <c r="J352" s="9" t="str">
        <f t="shared" si="19"/>
        <v>EYSARL</v>
      </c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spans="1:34" x14ac:dyDescent="0.45">
      <c r="A353" s="1" t="s">
        <v>84</v>
      </c>
      <c r="B353" s="58">
        <v>88</v>
      </c>
      <c r="C353" s="49"/>
      <c r="D353" s="49"/>
      <c r="E353" s="49"/>
      <c r="F353" s="49"/>
      <c r="G353" s="49"/>
      <c r="H353" s="4">
        <f t="shared" si="17"/>
        <v>1</v>
      </c>
      <c r="I353" s="9">
        <f t="shared" si="18"/>
        <v>41</v>
      </c>
      <c r="J353" s="9" t="str">
        <f t="shared" si="19"/>
        <v>EYSARL</v>
      </c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spans="1:34" x14ac:dyDescent="0.45">
      <c r="A354" s="35">
        <v>1998</v>
      </c>
      <c r="B354" s="12"/>
      <c r="C354" s="49">
        <v>77.5</v>
      </c>
      <c r="D354" s="49">
        <v>561</v>
      </c>
      <c r="E354" s="49">
        <v>483</v>
      </c>
      <c r="F354" s="49">
        <v>10599</v>
      </c>
      <c r="G354" s="49">
        <v>4.5999999999999999E-2</v>
      </c>
      <c r="H354" s="4">
        <f t="shared" si="17"/>
        <v>1</v>
      </c>
      <c r="I354" s="9">
        <f t="shared" si="18"/>
        <v>88</v>
      </c>
      <c r="J354" s="9" t="str">
        <f t="shared" si="19"/>
        <v>FEREIL</v>
      </c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spans="1:34" x14ac:dyDescent="0.45">
      <c r="A355" s="35">
        <v>2000</v>
      </c>
      <c r="B355" s="12"/>
      <c r="C355" s="49">
        <v>93.2</v>
      </c>
      <c r="D355" s="49">
        <v>649</v>
      </c>
      <c r="E355" s="49">
        <v>503</v>
      </c>
      <c r="F355" s="49">
        <v>11901</v>
      </c>
      <c r="G355" s="49">
        <v>4.2000000000000003E-2</v>
      </c>
      <c r="H355" s="4">
        <f t="shared" si="17"/>
        <v>1</v>
      </c>
      <c r="I355" s="9">
        <f t="shared" si="18"/>
        <v>88</v>
      </c>
      <c r="J355" s="9" t="str">
        <f t="shared" si="19"/>
        <v>FEREIL</v>
      </c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spans="1:34" x14ac:dyDescent="0.45">
      <c r="A356" s="35">
        <v>2002</v>
      </c>
      <c r="B356" s="12"/>
      <c r="C356" s="49">
        <v>90.9</v>
      </c>
      <c r="D356" s="49">
        <v>629</v>
      </c>
      <c r="E356" s="49">
        <v>553</v>
      </c>
      <c r="F356" s="49">
        <v>12680</v>
      </c>
      <c r="G356" s="49">
        <v>4.3999999999999997E-2</v>
      </c>
      <c r="H356" s="4">
        <f t="shared" si="17"/>
        <v>1</v>
      </c>
      <c r="I356" s="9">
        <f t="shared" si="18"/>
        <v>88</v>
      </c>
      <c r="J356" s="9" t="str">
        <f t="shared" si="19"/>
        <v>FEREIL</v>
      </c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spans="1:34" x14ac:dyDescent="0.45">
      <c r="A357" s="35">
        <v>2004</v>
      </c>
      <c r="B357" s="12"/>
      <c r="C357" s="49">
        <v>90.2</v>
      </c>
      <c r="D357" s="49">
        <v>589</v>
      </c>
      <c r="E357" s="49">
        <v>680</v>
      </c>
      <c r="F357" s="49">
        <v>14427</v>
      </c>
      <c r="G357" s="49">
        <v>4.7E-2</v>
      </c>
      <c r="H357" s="4">
        <f t="shared" si="17"/>
        <v>1</v>
      </c>
      <c r="I357" s="9">
        <f t="shared" si="18"/>
        <v>88</v>
      </c>
      <c r="J357" s="9" t="str">
        <f t="shared" si="19"/>
        <v>FEREIL</v>
      </c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spans="1:34" x14ac:dyDescent="0.45">
      <c r="A358" s="1" t="s">
        <v>85</v>
      </c>
      <c r="B358" s="58">
        <v>284</v>
      </c>
      <c r="C358" s="49"/>
      <c r="D358" s="49"/>
      <c r="E358" s="49"/>
      <c r="F358" s="49"/>
      <c r="G358" s="49"/>
      <c r="H358" s="4">
        <f t="shared" si="17"/>
        <v>1</v>
      </c>
      <c r="I358" s="9">
        <f t="shared" si="18"/>
        <v>88</v>
      </c>
      <c r="J358" s="9" t="str">
        <f t="shared" si="19"/>
        <v>FEREIL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spans="1:34" x14ac:dyDescent="0.45">
      <c r="A359" s="3">
        <v>2003</v>
      </c>
      <c r="B359" s="12"/>
      <c r="C359" s="49">
        <v>30.1</v>
      </c>
      <c r="D359" s="49">
        <v>215</v>
      </c>
      <c r="E359" s="49">
        <v>968</v>
      </c>
      <c r="F359" s="49">
        <v>9129</v>
      </c>
      <c r="G359" s="49">
        <v>0.106</v>
      </c>
      <c r="H359" s="4">
        <f t="shared" si="17"/>
        <v>1</v>
      </c>
      <c r="I359" s="9">
        <f t="shared" si="18"/>
        <v>284</v>
      </c>
      <c r="J359" s="9" t="str">
        <f t="shared" si="19"/>
        <v>FIECHA</v>
      </c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spans="1:34" x14ac:dyDescent="0.45">
      <c r="A360" s="32">
        <v>38132</v>
      </c>
      <c r="B360" s="12"/>
      <c r="C360" s="49">
        <v>35.799999999999997</v>
      </c>
      <c r="D360" s="49">
        <v>250</v>
      </c>
      <c r="E360" s="49">
        <v>1293</v>
      </c>
      <c r="F360" s="49">
        <v>11423</v>
      </c>
      <c r="G360" s="49">
        <v>0.113</v>
      </c>
      <c r="H360" s="4">
        <f t="shared" si="17"/>
        <v>1</v>
      </c>
      <c r="I360" s="9">
        <f t="shared" si="18"/>
        <v>284</v>
      </c>
      <c r="J360" s="9" t="str">
        <f t="shared" si="19"/>
        <v>FIECHA</v>
      </c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spans="1:34" x14ac:dyDescent="0.45">
      <c r="A361" s="32">
        <v>38329</v>
      </c>
      <c r="B361" s="12"/>
      <c r="C361" s="49">
        <v>41.4</v>
      </c>
      <c r="D361" s="49">
        <v>445</v>
      </c>
      <c r="E361" s="49">
        <v>700</v>
      </c>
      <c r="F361" s="49">
        <v>8114</v>
      </c>
      <c r="G361" s="49">
        <v>8.5999999999999993E-2</v>
      </c>
      <c r="H361" s="4">
        <f t="shared" si="17"/>
        <v>1</v>
      </c>
      <c r="I361" s="9">
        <f t="shared" si="18"/>
        <v>284</v>
      </c>
      <c r="J361" s="9" t="str">
        <f t="shared" si="19"/>
        <v>FIECHA</v>
      </c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spans="1:34" x14ac:dyDescent="0.45">
      <c r="A362" s="3">
        <v>2005</v>
      </c>
      <c r="B362" s="12"/>
      <c r="C362" s="49">
        <v>36.9</v>
      </c>
      <c r="D362" s="49">
        <v>362</v>
      </c>
      <c r="E362" s="49">
        <v>1032</v>
      </c>
      <c r="F362" s="49">
        <v>9433</v>
      </c>
      <c r="G362" s="49">
        <v>0.109</v>
      </c>
      <c r="H362" s="4">
        <f t="shared" si="17"/>
        <v>1</v>
      </c>
      <c r="I362" s="9">
        <f t="shared" si="18"/>
        <v>284</v>
      </c>
      <c r="J362" s="9" t="str">
        <f t="shared" si="19"/>
        <v>FIECHA</v>
      </c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spans="1:34" x14ac:dyDescent="0.45">
      <c r="A363" s="3">
        <v>2015</v>
      </c>
      <c r="B363" s="12"/>
      <c r="C363" s="49">
        <v>29.6</v>
      </c>
      <c r="D363" s="49">
        <v>241</v>
      </c>
      <c r="E363" s="49">
        <v>929</v>
      </c>
      <c r="F363" s="49">
        <v>9202</v>
      </c>
      <c r="G363" s="49">
        <v>0.10100000000000001</v>
      </c>
      <c r="H363" s="4">
        <f t="shared" si="17"/>
        <v>1</v>
      </c>
      <c r="I363" s="9">
        <f t="shared" si="18"/>
        <v>284</v>
      </c>
      <c r="J363" s="9" t="str">
        <f t="shared" si="19"/>
        <v>FIECHA</v>
      </c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spans="1:34" x14ac:dyDescent="0.45">
      <c r="A364" s="1" t="s">
        <v>86</v>
      </c>
      <c r="B364" s="58">
        <v>351</v>
      </c>
      <c r="H364" s="4">
        <f t="shared" si="17"/>
        <v>1</v>
      </c>
      <c r="I364" s="9">
        <f t="shared" si="18"/>
        <v>284</v>
      </c>
      <c r="J364" s="9" t="str">
        <f t="shared" si="19"/>
        <v>FIECHA</v>
      </c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spans="1:34" x14ac:dyDescent="0.45">
      <c r="A365" s="35">
        <v>2005</v>
      </c>
      <c r="B365" s="12"/>
      <c r="C365" s="49">
        <v>31.7</v>
      </c>
      <c r="D365" s="49">
        <v>213</v>
      </c>
      <c r="E365" s="49">
        <v>893</v>
      </c>
      <c r="F365" s="49">
        <v>9084</v>
      </c>
      <c r="G365" s="49">
        <v>9.8000000000000004E-2</v>
      </c>
      <c r="H365" s="4">
        <f t="shared" si="17"/>
        <v>1</v>
      </c>
      <c r="I365" s="9">
        <f t="shared" si="18"/>
        <v>351</v>
      </c>
      <c r="J365" s="9" t="str">
        <f t="shared" si="19"/>
        <v>FIECYN</v>
      </c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spans="1:34" x14ac:dyDescent="0.45">
      <c r="A366" s="35">
        <v>2015</v>
      </c>
      <c r="B366" s="12"/>
      <c r="C366" s="49">
        <v>22.8</v>
      </c>
      <c r="D366" s="49">
        <v>161</v>
      </c>
      <c r="E366" s="49">
        <v>652</v>
      </c>
      <c r="F366" s="49">
        <v>7167</v>
      </c>
      <c r="G366" s="49">
        <v>9.0999999999999998E-2</v>
      </c>
      <c r="H366" s="4">
        <f t="shared" si="17"/>
        <v>1</v>
      </c>
      <c r="I366" s="9">
        <f t="shared" si="18"/>
        <v>351</v>
      </c>
      <c r="J366" s="9" t="str">
        <f t="shared" si="19"/>
        <v>FIECYN</v>
      </c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spans="1:34" x14ac:dyDescent="0.45">
      <c r="A367" s="1" t="s">
        <v>87</v>
      </c>
      <c r="B367" s="58">
        <v>299</v>
      </c>
      <c r="C367" s="12"/>
      <c r="D367" s="12"/>
      <c r="E367" s="12"/>
      <c r="F367" s="12"/>
      <c r="G367" s="12"/>
      <c r="H367" s="4">
        <f t="shared" ref="H367:H418" si="20">COUNTA(B367:C367)</f>
        <v>1</v>
      </c>
      <c r="I367" s="9">
        <f t="shared" si="18"/>
        <v>351</v>
      </c>
      <c r="J367" s="9" t="str">
        <f t="shared" si="19"/>
        <v>FIECYN</v>
      </c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spans="1:34" x14ac:dyDescent="0.45">
      <c r="A368" s="35">
        <v>2004</v>
      </c>
      <c r="B368" s="12"/>
      <c r="C368" s="49">
        <v>33</v>
      </c>
      <c r="D368" s="49">
        <v>243</v>
      </c>
      <c r="E368" s="49">
        <v>1060</v>
      </c>
      <c r="F368" s="49">
        <v>10679</v>
      </c>
      <c r="G368" s="49">
        <v>9.9000000000000005E-2</v>
      </c>
      <c r="H368" s="4">
        <f t="shared" si="20"/>
        <v>1</v>
      </c>
      <c r="I368" s="9">
        <f t="shared" si="18"/>
        <v>299</v>
      </c>
      <c r="J368" s="9" t="str">
        <f t="shared" si="19"/>
        <v>FIEDEB</v>
      </c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spans="1:34" x14ac:dyDescent="0.45">
      <c r="A369" s="35">
        <v>2015</v>
      </c>
      <c r="B369" s="12"/>
      <c r="C369" s="49">
        <v>40.6</v>
      </c>
      <c r="D369" s="49">
        <v>369</v>
      </c>
      <c r="E369" s="49">
        <v>1429</v>
      </c>
      <c r="F369" s="49">
        <v>13429</v>
      </c>
      <c r="G369" s="49">
        <v>0.106</v>
      </c>
      <c r="H369" s="4">
        <f t="shared" si="20"/>
        <v>1</v>
      </c>
      <c r="I369" s="9">
        <f t="shared" si="18"/>
        <v>299</v>
      </c>
      <c r="J369" s="9" t="str">
        <f t="shared" si="19"/>
        <v>FIEDEB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spans="1:34" x14ac:dyDescent="0.45">
      <c r="A370" s="35">
        <v>2017</v>
      </c>
      <c r="B370" s="12"/>
      <c r="C370" s="49">
        <v>42</v>
      </c>
      <c r="D370" s="49">
        <v>327</v>
      </c>
      <c r="E370" s="49">
        <v>1868</v>
      </c>
      <c r="F370" s="49">
        <v>16819</v>
      </c>
      <c r="G370" s="49">
        <v>0.111</v>
      </c>
      <c r="H370" s="4">
        <f t="shared" si="20"/>
        <v>1</v>
      </c>
      <c r="I370" s="9">
        <f t="shared" si="18"/>
        <v>299</v>
      </c>
      <c r="J370" s="9" t="str">
        <f t="shared" si="19"/>
        <v>FIEDEB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spans="1:34" x14ac:dyDescent="0.45">
      <c r="A371" s="1" t="s">
        <v>88</v>
      </c>
      <c r="B371" s="58">
        <v>300</v>
      </c>
      <c r="C371" s="12"/>
      <c r="D371" s="12"/>
      <c r="E371" s="12"/>
      <c r="F371" s="12"/>
      <c r="G371" s="12"/>
      <c r="H371" s="4">
        <f t="shared" si="20"/>
        <v>1</v>
      </c>
      <c r="I371" s="9">
        <f t="shared" si="18"/>
        <v>299</v>
      </c>
      <c r="J371" s="9" t="str">
        <f t="shared" si="19"/>
        <v>FIEDEB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spans="1:34" x14ac:dyDescent="0.45">
      <c r="A372" s="35">
        <v>2004</v>
      </c>
      <c r="B372" s="12"/>
      <c r="C372" s="49">
        <v>28.5</v>
      </c>
      <c r="D372" s="49">
        <v>220</v>
      </c>
      <c r="E372" s="49">
        <v>643</v>
      </c>
      <c r="F372" s="49">
        <v>6970</v>
      </c>
      <c r="G372" s="51">
        <v>0.1</v>
      </c>
      <c r="H372" s="4">
        <f t="shared" si="20"/>
        <v>1</v>
      </c>
      <c r="I372" s="9">
        <f t="shared" si="18"/>
        <v>300</v>
      </c>
      <c r="J372" s="9" t="str">
        <f t="shared" si="19"/>
        <v>FIELEO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spans="1:34" x14ac:dyDescent="0.45">
      <c r="A373" s="35">
        <v>2015</v>
      </c>
      <c r="B373" s="12"/>
      <c r="C373" s="49">
        <v>32.4</v>
      </c>
      <c r="D373" s="49">
        <v>279</v>
      </c>
      <c r="E373" s="49">
        <v>846</v>
      </c>
      <c r="F373" s="49">
        <v>8396</v>
      </c>
      <c r="G373" s="49">
        <v>0.10100000000000001</v>
      </c>
      <c r="H373" s="4">
        <f t="shared" si="20"/>
        <v>1</v>
      </c>
      <c r="I373" s="9">
        <f t="shared" si="18"/>
        <v>300</v>
      </c>
      <c r="J373" s="9" t="str">
        <f t="shared" si="19"/>
        <v>FIELEO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spans="1:34" x14ac:dyDescent="0.45">
      <c r="A374" s="1" t="s">
        <v>89</v>
      </c>
      <c r="B374" s="58">
        <v>222</v>
      </c>
      <c r="C374" s="12"/>
      <c r="D374" s="12"/>
      <c r="E374" s="12"/>
      <c r="F374" s="12"/>
      <c r="G374" s="12"/>
      <c r="H374" s="4">
        <f t="shared" si="20"/>
        <v>1</v>
      </c>
      <c r="I374" s="9">
        <f t="shared" si="18"/>
        <v>300</v>
      </c>
      <c r="J374" s="9" t="str">
        <f t="shared" si="19"/>
        <v>FIELEO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spans="1:34" x14ac:dyDescent="0.45">
      <c r="A375" s="35">
        <v>2002</v>
      </c>
      <c r="B375" s="12"/>
      <c r="C375" s="49">
        <v>43.7</v>
      </c>
      <c r="D375" s="49">
        <v>334</v>
      </c>
      <c r="E375" s="49">
        <v>1463</v>
      </c>
      <c r="F375" s="49">
        <v>14207</v>
      </c>
      <c r="G375" s="49">
        <v>0.10299999999999999</v>
      </c>
      <c r="H375" s="4">
        <f t="shared" si="20"/>
        <v>1</v>
      </c>
      <c r="I375" s="9">
        <f t="shared" si="18"/>
        <v>222</v>
      </c>
      <c r="J375" s="9" t="str">
        <f t="shared" si="19"/>
        <v>FLALOU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spans="1:34" x14ac:dyDescent="0.45">
      <c r="A376" s="35">
        <v>2004</v>
      </c>
      <c r="B376" s="12"/>
      <c r="C376" s="49">
        <v>45.1</v>
      </c>
      <c r="D376" s="49">
        <v>334</v>
      </c>
      <c r="E376" s="49">
        <v>1359</v>
      </c>
      <c r="F376" s="49">
        <v>13154</v>
      </c>
      <c r="G376" s="51">
        <v>0.1</v>
      </c>
      <c r="H376" s="4">
        <f t="shared" si="20"/>
        <v>1</v>
      </c>
      <c r="I376" s="9">
        <f t="shared" si="18"/>
        <v>222</v>
      </c>
      <c r="J376" s="9" t="str">
        <f t="shared" si="19"/>
        <v>FLALOU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spans="1:34" x14ac:dyDescent="0.45">
      <c r="A377" s="35">
        <v>2015</v>
      </c>
      <c r="B377" s="12"/>
      <c r="C377" s="49">
        <v>48.6</v>
      </c>
      <c r="D377" s="49">
        <v>344</v>
      </c>
      <c r="E377" s="49">
        <v>1523</v>
      </c>
      <c r="F377" s="49">
        <v>14561</v>
      </c>
      <c r="G377" s="49">
        <v>0.105</v>
      </c>
      <c r="H377" s="4">
        <f t="shared" si="20"/>
        <v>1</v>
      </c>
      <c r="I377" s="9">
        <f t="shared" si="18"/>
        <v>222</v>
      </c>
      <c r="J377" s="9" t="str">
        <f t="shared" si="19"/>
        <v>FLALOU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spans="1:34" x14ac:dyDescent="0.45">
      <c r="A378" s="35">
        <v>2017</v>
      </c>
      <c r="B378" s="12"/>
      <c r="C378" s="49">
        <v>45.7</v>
      </c>
      <c r="D378" s="49">
        <v>354</v>
      </c>
      <c r="E378" s="49">
        <v>1359</v>
      </c>
      <c r="F378" s="49">
        <v>13794</v>
      </c>
      <c r="G378" s="49">
        <v>9.9000000000000005E-2</v>
      </c>
      <c r="H378" s="4">
        <f t="shared" si="20"/>
        <v>1</v>
      </c>
      <c r="I378" s="9">
        <f t="shared" si="18"/>
        <v>222</v>
      </c>
      <c r="J378" s="9" t="str">
        <f t="shared" si="19"/>
        <v>FLALOU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spans="1:34" x14ac:dyDescent="0.45">
      <c r="A379" s="35">
        <v>2019</v>
      </c>
      <c r="B379" s="12"/>
      <c r="C379" s="49">
        <v>45.4</v>
      </c>
      <c r="D379" s="49">
        <v>323</v>
      </c>
      <c r="E379" s="49">
        <v>1312</v>
      </c>
      <c r="F379" s="49">
        <v>13750</v>
      </c>
      <c r="G379" s="49">
        <v>9.5000000000000001E-2</v>
      </c>
      <c r="H379" s="4">
        <f t="shared" si="20"/>
        <v>1</v>
      </c>
      <c r="I379" s="9">
        <f t="shared" si="18"/>
        <v>222</v>
      </c>
      <c r="J379" s="9" t="str">
        <f t="shared" si="19"/>
        <v>FLALOU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spans="1:34" x14ac:dyDescent="0.45">
      <c r="A380" s="1" t="s">
        <v>90</v>
      </c>
      <c r="B380" s="58">
        <v>223</v>
      </c>
      <c r="C380" s="49"/>
      <c r="D380" s="49"/>
      <c r="E380" s="49"/>
      <c r="F380" s="49"/>
      <c r="G380" s="49"/>
      <c r="H380" s="4">
        <f t="shared" si="20"/>
        <v>1</v>
      </c>
      <c r="I380" s="9">
        <f t="shared" si="18"/>
        <v>222</v>
      </c>
      <c r="J380" s="9" t="str">
        <f t="shared" si="19"/>
        <v>FLALOU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spans="1:34" x14ac:dyDescent="0.45">
      <c r="A381" s="35">
        <v>2002</v>
      </c>
      <c r="B381" s="12"/>
      <c r="C381" s="49">
        <v>38.799999999999997</v>
      </c>
      <c r="D381" s="49">
        <v>347</v>
      </c>
      <c r="E381" s="49">
        <v>1179</v>
      </c>
      <c r="F381" s="49">
        <v>12122</v>
      </c>
      <c r="G381" s="49">
        <v>9.7000000000000003E-2</v>
      </c>
      <c r="H381" s="4">
        <f t="shared" si="20"/>
        <v>1</v>
      </c>
      <c r="I381" s="9">
        <f t="shared" si="18"/>
        <v>223</v>
      </c>
      <c r="J381" s="9" t="str">
        <f t="shared" si="19"/>
        <v>FLAMIC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spans="1:34" x14ac:dyDescent="0.45">
      <c r="A382" s="35">
        <v>2004</v>
      </c>
      <c r="B382" s="12"/>
      <c r="C382" s="49">
        <v>40.4</v>
      </c>
      <c r="D382" s="49">
        <v>335</v>
      </c>
      <c r="E382" s="49">
        <v>1228</v>
      </c>
      <c r="F382" s="49">
        <v>12455</v>
      </c>
      <c r="G382" s="51">
        <v>0.1</v>
      </c>
      <c r="H382" s="4">
        <f t="shared" si="20"/>
        <v>1</v>
      </c>
      <c r="I382" s="9">
        <f t="shared" si="18"/>
        <v>223</v>
      </c>
      <c r="J382" s="9" t="str">
        <f t="shared" si="19"/>
        <v>FLAMIC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spans="1:34" x14ac:dyDescent="0.45">
      <c r="A383" s="35">
        <v>2015</v>
      </c>
      <c r="B383" s="12"/>
      <c r="C383" s="49">
        <v>34</v>
      </c>
      <c r="D383" s="49">
        <v>259</v>
      </c>
      <c r="E383" s="49">
        <v>1167</v>
      </c>
      <c r="F383" s="49">
        <v>12417</v>
      </c>
      <c r="G383" s="49">
        <v>9.4E-2</v>
      </c>
      <c r="H383" s="4">
        <f t="shared" si="20"/>
        <v>1</v>
      </c>
      <c r="I383" s="9">
        <f t="shared" si="18"/>
        <v>223</v>
      </c>
      <c r="J383" s="9" t="str">
        <f t="shared" si="19"/>
        <v>FLAMIC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spans="1:34" x14ac:dyDescent="0.45">
      <c r="A384" s="35">
        <v>2017</v>
      </c>
      <c r="B384" s="12"/>
      <c r="C384" s="49">
        <v>40.9</v>
      </c>
      <c r="D384" s="49">
        <v>336</v>
      </c>
      <c r="E384" s="49">
        <v>1374</v>
      </c>
      <c r="F384" s="49">
        <v>13618</v>
      </c>
      <c r="G384" s="49">
        <v>0.10100000000000001</v>
      </c>
      <c r="H384" s="4">
        <f t="shared" si="20"/>
        <v>1</v>
      </c>
      <c r="I384" s="9">
        <f t="shared" si="18"/>
        <v>223</v>
      </c>
      <c r="J384" s="9" t="str">
        <f t="shared" si="19"/>
        <v>FLAMIC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spans="1:34" x14ac:dyDescent="0.45">
      <c r="A385" s="35">
        <v>2019</v>
      </c>
      <c r="B385" s="12"/>
      <c r="C385" s="49">
        <v>50.4</v>
      </c>
      <c r="D385" s="49">
        <v>355</v>
      </c>
      <c r="E385" s="49">
        <v>1740</v>
      </c>
      <c r="F385" s="49">
        <v>16624</v>
      </c>
      <c r="G385" s="49">
        <v>0.105</v>
      </c>
      <c r="H385" s="4">
        <f t="shared" si="20"/>
        <v>1</v>
      </c>
      <c r="I385" s="9">
        <f t="shared" si="18"/>
        <v>223</v>
      </c>
      <c r="J385" s="9" t="str">
        <f t="shared" si="19"/>
        <v>FLAMIC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spans="1:34" x14ac:dyDescent="0.45">
      <c r="A386" s="1" t="s">
        <v>91</v>
      </c>
      <c r="B386" s="58">
        <v>179</v>
      </c>
      <c r="C386" s="49"/>
      <c r="D386" s="49"/>
      <c r="E386" s="49"/>
      <c r="F386" s="49"/>
      <c r="G386" s="49"/>
      <c r="H386" s="4">
        <f t="shared" si="20"/>
        <v>1</v>
      </c>
      <c r="I386" s="9">
        <f t="shared" si="18"/>
        <v>223</v>
      </c>
      <c r="J386" s="9" t="str">
        <f t="shared" si="19"/>
        <v>FLAMIC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spans="1:34" x14ac:dyDescent="0.45">
      <c r="A387" s="35">
        <v>2000</v>
      </c>
      <c r="B387" s="12"/>
      <c r="C387" s="49">
        <v>45.1</v>
      </c>
      <c r="D387" s="49">
        <v>322</v>
      </c>
      <c r="E387" s="49">
        <v>1026</v>
      </c>
      <c r="F387" s="49">
        <v>13323</v>
      </c>
      <c r="G387" s="49">
        <v>7.6999999999999999E-2</v>
      </c>
      <c r="H387" s="4">
        <f t="shared" si="20"/>
        <v>1</v>
      </c>
      <c r="I387" s="9">
        <f t="shared" si="18"/>
        <v>179</v>
      </c>
      <c r="J387" s="9" t="str">
        <f t="shared" si="19"/>
        <v>FLEGRA</v>
      </c>
      <c r="K387" s="9"/>
      <c r="L387" s="9"/>
      <c r="M387" s="9"/>
      <c r="N387" s="9"/>
      <c r="O387" s="9"/>
      <c r="P387" s="9"/>
      <c r="Q387" s="9"/>
      <c r="R387" s="9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9"/>
    </row>
    <row r="388" spans="1:34" x14ac:dyDescent="0.45">
      <c r="A388" s="35">
        <v>2002</v>
      </c>
      <c r="B388" s="12"/>
      <c r="C388" s="49">
        <v>44.9</v>
      </c>
      <c r="D388" s="49">
        <v>317</v>
      </c>
      <c r="E388" s="49">
        <v>1271</v>
      </c>
      <c r="F388" s="49">
        <v>15316</v>
      </c>
      <c r="G388" s="49">
        <v>8.3000000000000004E-2</v>
      </c>
      <c r="H388" s="4">
        <f t="shared" si="20"/>
        <v>1</v>
      </c>
      <c r="I388" s="9">
        <f t="shared" ref="I388:I451" si="21">IF(AND($B388="", B387&lt;&gt;""), B387, I387)</f>
        <v>179</v>
      </c>
      <c r="J388" s="9" t="str">
        <f t="shared" ref="J388:J451" si="22">IF(AND($B388="", B387&lt;&gt;""), A387, J387)</f>
        <v>FLEGRA</v>
      </c>
      <c r="K388" s="9"/>
      <c r="L388" s="9"/>
      <c r="M388" s="9"/>
      <c r="N388" s="9"/>
      <c r="O388" s="9"/>
      <c r="P388" s="9"/>
      <c r="Q388" s="9"/>
      <c r="R388" s="9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9"/>
    </row>
    <row r="389" spans="1:34" x14ac:dyDescent="0.45">
      <c r="A389" s="35">
        <v>2004</v>
      </c>
      <c r="B389" s="12"/>
      <c r="C389" s="49">
        <v>49</v>
      </c>
      <c r="D389" s="49">
        <v>351</v>
      </c>
      <c r="E389" s="49">
        <v>1210</v>
      </c>
      <c r="F389" s="49">
        <v>16185</v>
      </c>
      <c r="G389" s="51">
        <v>0.1</v>
      </c>
      <c r="H389" s="4">
        <f t="shared" si="20"/>
        <v>1</v>
      </c>
      <c r="I389" s="9">
        <f t="shared" si="21"/>
        <v>179</v>
      </c>
      <c r="J389" s="9" t="str">
        <f t="shared" si="22"/>
        <v>FLEGRA</v>
      </c>
      <c r="K389" s="9"/>
      <c r="L389" s="9"/>
      <c r="M389" s="9"/>
      <c r="N389" s="9"/>
      <c r="O389" s="9"/>
      <c r="P389" s="9"/>
      <c r="Q389" s="9"/>
      <c r="R389" s="9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9"/>
    </row>
    <row r="390" spans="1:34" x14ac:dyDescent="0.45">
      <c r="A390" s="35">
        <v>2016</v>
      </c>
      <c r="B390" s="12"/>
      <c r="C390" s="49">
        <v>115.5</v>
      </c>
      <c r="D390" s="49">
        <v>737</v>
      </c>
      <c r="E390" s="49">
        <v>631</v>
      </c>
      <c r="F390" s="49">
        <v>16236</v>
      </c>
      <c r="G390" s="49">
        <v>3.9E-2</v>
      </c>
      <c r="H390" s="4">
        <f t="shared" si="20"/>
        <v>1</v>
      </c>
      <c r="I390" s="9">
        <f t="shared" si="21"/>
        <v>179</v>
      </c>
      <c r="J390" s="9" t="str">
        <f t="shared" si="22"/>
        <v>FLEGRA</v>
      </c>
      <c r="K390" s="9"/>
      <c r="L390" s="9"/>
      <c r="M390" s="9"/>
      <c r="N390" s="9"/>
      <c r="O390" s="9"/>
      <c r="P390" s="9"/>
      <c r="Q390" s="9"/>
      <c r="R390" s="9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9"/>
    </row>
    <row r="391" spans="1:34" x14ac:dyDescent="0.45">
      <c r="A391" s="35">
        <v>2018</v>
      </c>
      <c r="B391" s="12"/>
      <c r="C391" s="49">
        <v>138.19999999999999</v>
      </c>
      <c r="D391" s="49">
        <v>893</v>
      </c>
      <c r="E391" s="49">
        <v>717</v>
      </c>
      <c r="F391" s="49">
        <v>18763</v>
      </c>
      <c r="G391" s="49">
        <v>3.7999999999999999E-2</v>
      </c>
      <c r="H391" s="4">
        <f t="shared" si="20"/>
        <v>1</v>
      </c>
      <c r="I391" s="9">
        <f t="shared" si="21"/>
        <v>179</v>
      </c>
      <c r="J391" s="9" t="str">
        <f t="shared" si="22"/>
        <v>FLEGRA</v>
      </c>
      <c r="K391" s="9"/>
      <c r="L391" s="9"/>
      <c r="M391" s="9"/>
      <c r="N391" s="9"/>
      <c r="O391" s="9"/>
      <c r="P391" s="9"/>
      <c r="Q391" s="9"/>
      <c r="R391" s="9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9"/>
    </row>
    <row r="392" spans="1:34" x14ac:dyDescent="0.45">
      <c r="A392" s="1" t="s">
        <v>92</v>
      </c>
      <c r="B392" s="58">
        <v>131</v>
      </c>
      <c r="C392" s="49"/>
      <c r="D392" s="49"/>
      <c r="E392" s="49"/>
      <c r="F392" s="49"/>
      <c r="G392" s="49"/>
      <c r="H392" s="4">
        <f t="shared" si="20"/>
        <v>1</v>
      </c>
      <c r="I392" s="9">
        <f t="shared" si="21"/>
        <v>179</v>
      </c>
      <c r="J392" s="9" t="str">
        <f t="shared" si="22"/>
        <v>FLEGRA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spans="1:34" x14ac:dyDescent="0.45">
      <c r="A393" s="35">
        <v>2000</v>
      </c>
      <c r="B393" s="12"/>
      <c r="C393" s="49">
        <v>23.1</v>
      </c>
      <c r="D393" s="49">
        <v>137</v>
      </c>
      <c r="E393" s="49">
        <v>686</v>
      </c>
      <c r="F393" s="49">
        <v>7427</v>
      </c>
      <c r="G393" s="49">
        <v>9.1999999999999998E-2</v>
      </c>
      <c r="H393" s="4">
        <f t="shared" si="20"/>
        <v>1</v>
      </c>
      <c r="I393" s="9">
        <f t="shared" si="21"/>
        <v>131</v>
      </c>
      <c r="J393" s="9" t="str">
        <f t="shared" si="22"/>
        <v>FLEJOH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spans="1:34" x14ac:dyDescent="0.45">
      <c r="A394" s="35">
        <v>2002</v>
      </c>
      <c r="B394" s="12"/>
      <c r="C394" s="49">
        <v>24.2</v>
      </c>
      <c r="D394" s="49">
        <v>169</v>
      </c>
      <c r="E394" s="49">
        <v>687</v>
      </c>
      <c r="F394" s="49">
        <v>7362</v>
      </c>
      <c r="G394" s="49">
        <v>9.2999999999999999E-2</v>
      </c>
      <c r="H394" s="4">
        <f t="shared" si="20"/>
        <v>1</v>
      </c>
      <c r="I394" s="9">
        <f t="shared" si="21"/>
        <v>131</v>
      </c>
      <c r="J394" s="9" t="str">
        <f t="shared" si="22"/>
        <v>FLEJOH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spans="1:34" x14ac:dyDescent="0.45">
      <c r="A395" s="35">
        <v>2004</v>
      </c>
      <c r="B395" s="12"/>
      <c r="C395" s="49">
        <v>27.5</v>
      </c>
      <c r="D395" s="49">
        <v>200</v>
      </c>
      <c r="E395" s="49">
        <v>887</v>
      </c>
      <c r="F395" s="49">
        <v>8971</v>
      </c>
      <c r="G395" s="51">
        <v>0.1</v>
      </c>
      <c r="H395" s="4">
        <f t="shared" si="20"/>
        <v>1</v>
      </c>
      <c r="I395" s="9">
        <f t="shared" si="21"/>
        <v>131</v>
      </c>
      <c r="J395" s="9" t="str">
        <f t="shared" si="22"/>
        <v>FLEJOH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spans="1:34" x14ac:dyDescent="0.45">
      <c r="A396" s="1" t="s">
        <v>93</v>
      </c>
      <c r="B396" s="58">
        <v>293</v>
      </c>
      <c r="C396" s="49"/>
      <c r="D396" s="49"/>
      <c r="E396" s="49"/>
      <c r="F396" s="49"/>
      <c r="G396" s="49"/>
      <c r="H396" s="4">
        <f t="shared" si="20"/>
        <v>1</v>
      </c>
      <c r="I396" s="9">
        <f t="shared" si="21"/>
        <v>131</v>
      </c>
      <c r="J396" s="9" t="str">
        <f t="shared" si="22"/>
        <v>FLEJOH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spans="1:34" x14ac:dyDescent="0.45">
      <c r="A397" s="35">
        <v>2004</v>
      </c>
      <c r="B397" s="12"/>
      <c r="C397" s="49">
        <v>16.5</v>
      </c>
      <c r="D397" s="49">
        <v>113</v>
      </c>
      <c r="E397" s="49">
        <v>675</v>
      </c>
      <c r="F397" s="49">
        <v>7528</v>
      </c>
      <c r="G397" s="51">
        <v>0.1</v>
      </c>
      <c r="H397" s="4">
        <f t="shared" si="20"/>
        <v>1</v>
      </c>
      <c r="I397" s="9">
        <f t="shared" si="21"/>
        <v>293</v>
      </c>
      <c r="J397" s="9" t="str">
        <f t="shared" si="22"/>
        <v>FORCHR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spans="1:34" x14ac:dyDescent="0.45">
      <c r="A398" s="35">
        <v>2018</v>
      </c>
      <c r="B398" s="12"/>
      <c r="C398" s="49">
        <v>16.100000000000001</v>
      </c>
      <c r="D398" s="49">
        <v>121</v>
      </c>
      <c r="E398" s="49">
        <v>776</v>
      </c>
      <c r="F398" s="49">
        <v>8003</v>
      </c>
      <c r="G398" s="49">
        <v>9.7000000000000003E-2</v>
      </c>
      <c r="H398" s="4">
        <f t="shared" si="20"/>
        <v>1</v>
      </c>
      <c r="I398" s="9">
        <f t="shared" si="21"/>
        <v>293</v>
      </c>
      <c r="J398" s="9" t="str">
        <f t="shared" si="22"/>
        <v>FORCHR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spans="1:34" x14ac:dyDescent="0.45">
      <c r="A399" s="1" t="s">
        <v>94</v>
      </c>
      <c r="B399" s="58">
        <v>343</v>
      </c>
      <c r="H399" s="4">
        <f t="shared" si="20"/>
        <v>1</v>
      </c>
      <c r="I399" s="9">
        <f t="shared" si="21"/>
        <v>293</v>
      </c>
      <c r="J399" s="9" t="str">
        <f t="shared" si="22"/>
        <v>FORCHR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spans="1:34" x14ac:dyDescent="0.45">
      <c r="A400" s="35">
        <v>2004</v>
      </c>
      <c r="B400" s="12"/>
      <c r="C400" s="49">
        <v>25.2</v>
      </c>
      <c r="D400" s="49">
        <v>202</v>
      </c>
      <c r="E400" s="49">
        <v>732</v>
      </c>
      <c r="F400" s="49">
        <v>7663</v>
      </c>
      <c r="G400" s="49">
        <v>9.6000000000000002E-2</v>
      </c>
      <c r="H400" s="4">
        <f t="shared" si="20"/>
        <v>1</v>
      </c>
      <c r="I400" s="9">
        <f t="shared" si="21"/>
        <v>343</v>
      </c>
      <c r="J400" s="9" t="str">
        <f t="shared" si="22"/>
        <v>FORPIE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spans="1:35" x14ac:dyDescent="0.45">
      <c r="A401" s="35">
        <v>2015</v>
      </c>
      <c r="B401" s="12"/>
      <c r="C401" s="49">
        <v>36.6</v>
      </c>
      <c r="D401" s="49">
        <v>261</v>
      </c>
      <c r="E401" s="49">
        <v>934</v>
      </c>
      <c r="F401" s="49">
        <v>9543</v>
      </c>
      <c r="G401" s="49">
        <v>9.8000000000000004E-2</v>
      </c>
      <c r="H401" s="4">
        <f t="shared" si="20"/>
        <v>1</v>
      </c>
      <c r="I401" s="9">
        <f t="shared" si="21"/>
        <v>343</v>
      </c>
      <c r="J401" s="9" t="str">
        <f t="shared" si="22"/>
        <v>FORPIE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spans="1:35" x14ac:dyDescent="0.45">
      <c r="A402" s="35">
        <v>2017</v>
      </c>
      <c r="B402" s="12"/>
      <c r="C402" s="49">
        <v>34.700000000000003</v>
      </c>
      <c r="D402" s="49">
        <v>251</v>
      </c>
      <c r="E402" s="49">
        <v>1243</v>
      </c>
      <c r="F402" s="49">
        <v>11626</v>
      </c>
      <c r="G402" s="49">
        <v>0.107</v>
      </c>
      <c r="H402" s="4">
        <f t="shared" si="20"/>
        <v>1</v>
      </c>
      <c r="I402" s="9">
        <f t="shared" si="21"/>
        <v>343</v>
      </c>
      <c r="J402" s="9" t="str">
        <f t="shared" si="22"/>
        <v>FORPIE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spans="1:35" x14ac:dyDescent="0.45">
      <c r="A403" s="1" t="s">
        <v>95</v>
      </c>
      <c r="B403" s="58">
        <v>57</v>
      </c>
      <c r="C403" s="12"/>
      <c r="D403" s="12"/>
      <c r="E403" s="12"/>
      <c r="F403" s="12"/>
      <c r="G403" s="12"/>
      <c r="H403" s="4">
        <f t="shared" si="20"/>
        <v>1</v>
      </c>
      <c r="I403" s="9">
        <f t="shared" si="21"/>
        <v>343</v>
      </c>
      <c r="J403" s="9" t="str">
        <f t="shared" si="22"/>
        <v>FORPIE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spans="1:35" x14ac:dyDescent="0.45">
      <c r="A404" s="35">
        <v>1997</v>
      </c>
      <c r="B404" s="12"/>
      <c r="C404" s="49">
        <v>33.6</v>
      </c>
      <c r="D404" s="49">
        <v>304</v>
      </c>
      <c r="E404" s="49">
        <v>710</v>
      </c>
      <c r="F404" s="49">
        <v>7513</v>
      </c>
      <c r="G404" s="49">
        <v>9.5000000000000001E-2</v>
      </c>
      <c r="H404" s="4">
        <f t="shared" si="20"/>
        <v>1</v>
      </c>
      <c r="I404" s="9">
        <f t="shared" si="21"/>
        <v>57</v>
      </c>
      <c r="J404" s="9" t="str">
        <f t="shared" si="22"/>
        <v>FRIVIR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spans="1:35" x14ac:dyDescent="0.45">
      <c r="A405" s="1" t="s">
        <v>96</v>
      </c>
      <c r="B405" s="58">
        <v>272</v>
      </c>
      <c r="C405" s="14"/>
      <c r="D405" s="14"/>
      <c r="E405" s="14"/>
      <c r="F405" s="14"/>
      <c r="G405" s="14"/>
      <c r="H405" s="4">
        <f t="shared" si="20"/>
        <v>1</v>
      </c>
      <c r="I405" s="9">
        <f t="shared" si="21"/>
        <v>57</v>
      </c>
      <c r="J405" s="9" t="str">
        <f t="shared" si="22"/>
        <v>FRIVIR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spans="1:35" x14ac:dyDescent="0.45">
      <c r="A406" s="35">
        <v>2003</v>
      </c>
      <c r="B406" s="12"/>
      <c r="C406" s="49">
        <v>51.9</v>
      </c>
      <c r="D406" s="49">
        <v>533</v>
      </c>
      <c r="E406" s="49">
        <v>569</v>
      </c>
      <c r="F406" s="49">
        <v>12089</v>
      </c>
      <c r="G406" s="49">
        <v>4.7E-2</v>
      </c>
      <c r="H406" s="4">
        <f t="shared" si="20"/>
        <v>1</v>
      </c>
      <c r="I406" s="9">
        <f t="shared" si="21"/>
        <v>272</v>
      </c>
      <c r="J406" s="9" t="str">
        <f t="shared" si="22"/>
        <v>GAFJAM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spans="1:35" x14ac:dyDescent="0.45">
      <c r="A407" s="1" t="s">
        <v>97</v>
      </c>
      <c r="B407" s="58">
        <v>273</v>
      </c>
      <c r="C407" s="14"/>
      <c r="D407" s="14"/>
      <c r="E407" s="14"/>
      <c r="F407" s="14"/>
      <c r="G407" s="14"/>
      <c r="H407" s="4">
        <f t="shared" si="20"/>
        <v>1</v>
      </c>
      <c r="I407" s="9">
        <f t="shared" si="21"/>
        <v>272</v>
      </c>
      <c r="J407" s="9" t="str">
        <f t="shared" si="22"/>
        <v>GAFJAM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spans="1:35" x14ac:dyDescent="0.45">
      <c r="A408" s="35">
        <v>2003</v>
      </c>
      <c r="B408" s="12"/>
      <c r="C408" s="49">
        <v>38.799999999999997</v>
      </c>
      <c r="D408" s="49">
        <v>334</v>
      </c>
      <c r="E408" s="49">
        <v>1465</v>
      </c>
      <c r="F408" s="49">
        <v>14079</v>
      </c>
      <c r="G408" s="49">
        <v>0.104</v>
      </c>
      <c r="H408" s="4">
        <f t="shared" si="20"/>
        <v>1</v>
      </c>
      <c r="I408" s="9">
        <f t="shared" si="21"/>
        <v>273</v>
      </c>
      <c r="J408" s="9" t="str">
        <f t="shared" si="22"/>
        <v>GAFSAN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spans="1:35" x14ac:dyDescent="0.45">
      <c r="A409" s="1" t="s">
        <v>98</v>
      </c>
      <c r="B409" s="58">
        <v>11</v>
      </c>
      <c r="C409" s="12"/>
      <c r="D409" s="12"/>
      <c r="E409" s="12"/>
      <c r="F409" s="12"/>
      <c r="G409" s="12"/>
      <c r="H409" s="4">
        <f t="shared" si="20"/>
        <v>1</v>
      </c>
      <c r="I409" s="9">
        <f t="shared" si="21"/>
        <v>273</v>
      </c>
      <c r="J409" s="9" t="str">
        <f t="shared" si="22"/>
        <v>GAFSAN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spans="1:35" s="22" customFormat="1" ht="16.5" customHeight="1" x14ac:dyDescent="0.45">
      <c r="A410" s="3">
        <v>1984</v>
      </c>
      <c r="B410" s="12"/>
      <c r="C410" s="49">
        <v>73.8</v>
      </c>
      <c r="D410" s="49">
        <v>440</v>
      </c>
      <c r="E410" s="49">
        <v>529</v>
      </c>
      <c r="F410" s="49">
        <v>10835</v>
      </c>
      <c r="G410" s="51">
        <f>E410/F410</f>
        <v>4.8823257960313796E-2</v>
      </c>
      <c r="H410" s="4">
        <f t="shared" si="20"/>
        <v>1</v>
      </c>
      <c r="I410" s="9">
        <f t="shared" si="21"/>
        <v>11</v>
      </c>
      <c r="J410" s="9" t="str">
        <f t="shared" si="22"/>
        <v>GAUBET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26"/>
    </row>
    <row r="411" spans="1:35" x14ac:dyDescent="0.45">
      <c r="A411" s="3">
        <v>1994</v>
      </c>
      <c r="B411" s="12"/>
      <c r="C411" s="49">
        <v>83.8</v>
      </c>
      <c r="D411" s="49">
        <v>593</v>
      </c>
      <c r="E411" s="49">
        <v>1013</v>
      </c>
      <c r="F411" s="49">
        <v>17202</v>
      </c>
      <c r="G411" s="51">
        <f>E411/F411</f>
        <v>5.8888501337053832E-2</v>
      </c>
      <c r="H411" s="4">
        <f t="shared" si="20"/>
        <v>1</v>
      </c>
      <c r="I411" s="9">
        <f t="shared" si="21"/>
        <v>11</v>
      </c>
      <c r="J411" s="9" t="str">
        <f t="shared" si="22"/>
        <v>GAUBET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spans="1:35" x14ac:dyDescent="0.45">
      <c r="A412" s="3">
        <v>1996</v>
      </c>
      <c r="B412" s="12"/>
      <c r="C412" s="49">
        <v>89.9</v>
      </c>
      <c r="D412" s="49">
        <v>592</v>
      </c>
      <c r="E412" s="49">
        <v>716</v>
      </c>
      <c r="F412" s="49">
        <v>12186</v>
      </c>
      <c r="G412" s="49">
        <v>5.8999999999999997E-2</v>
      </c>
      <c r="H412" s="4">
        <f t="shared" si="20"/>
        <v>1</v>
      </c>
      <c r="I412" s="9">
        <f t="shared" si="21"/>
        <v>11</v>
      </c>
      <c r="J412" s="9" t="str">
        <f t="shared" si="22"/>
        <v>GAUBET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spans="1:35" x14ac:dyDescent="0.45">
      <c r="A413" s="3">
        <v>1998</v>
      </c>
      <c r="B413" s="12"/>
      <c r="C413" s="49">
        <v>54.6</v>
      </c>
      <c r="D413" s="49">
        <v>335</v>
      </c>
      <c r="E413" s="49">
        <v>311</v>
      </c>
      <c r="F413" s="49">
        <v>5936</v>
      </c>
      <c r="G413" s="49">
        <v>5.1999999999999998E-2</v>
      </c>
      <c r="H413" s="4">
        <f t="shared" si="20"/>
        <v>1</v>
      </c>
      <c r="I413" s="9">
        <f t="shared" si="21"/>
        <v>11</v>
      </c>
      <c r="J413" s="9" t="str">
        <f t="shared" si="22"/>
        <v>GAUBET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spans="1:35" x14ac:dyDescent="0.45">
      <c r="A414" s="3">
        <v>2000</v>
      </c>
      <c r="B414" s="12"/>
      <c r="C414" s="49">
        <v>72</v>
      </c>
      <c r="D414" s="49">
        <v>477</v>
      </c>
      <c r="E414" s="49">
        <v>576</v>
      </c>
      <c r="F414" s="49">
        <v>9914</v>
      </c>
      <c r="G414" s="49">
        <v>5.8000000000000003E-2</v>
      </c>
      <c r="H414" s="4">
        <f t="shared" si="20"/>
        <v>1</v>
      </c>
      <c r="I414" s="9">
        <f t="shared" si="21"/>
        <v>11</v>
      </c>
      <c r="J414" s="9" t="str">
        <f t="shared" si="22"/>
        <v>GAUBET</v>
      </c>
      <c r="K414" s="10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spans="1:35" x14ac:dyDescent="0.45">
      <c r="A415" s="3">
        <v>2002</v>
      </c>
      <c r="B415" s="12"/>
      <c r="C415" s="49">
        <v>72.599999999999994</v>
      </c>
      <c r="D415" s="49">
        <v>467</v>
      </c>
      <c r="E415" s="49">
        <v>497</v>
      </c>
      <c r="F415" s="49">
        <v>9761</v>
      </c>
      <c r="G415" s="49">
        <v>5.0999999999999997E-2</v>
      </c>
      <c r="H415" s="4">
        <f t="shared" si="20"/>
        <v>1</v>
      </c>
      <c r="I415" s="9">
        <f t="shared" si="21"/>
        <v>11</v>
      </c>
      <c r="J415" s="9" t="str">
        <f t="shared" si="22"/>
        <v>GAUBET</v>
      </c>
      <c r="K415" s="10"/>
      <c r="L415" s="10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spans="1:35" x14ac:dyDescent="0.45">
      <c r="A416" s="3">
        <v>2004</v>
      </c>
      <c r="B416" s="12"/>
      <c r="C416" s="49">
        <v>65</v>
      </c>
      <c r="D416" s="49">
        <v>463</v>
      </c>
      <c r="E416" s="49">
        <v>569</v>
      </c>
      <c r="F416" s="49">
        <v>10436</v>
      </c>
      <c r="G416" s="49">
        <v>5.5E-2</v>
      </c>
      <c r="H416" s="4">
        <f t="shared" si="20"/>
        <v>1</v>
      </c>
      <c r="I416" s="9">
        <f t="shared" si="21"/>
        <v>11</v>
      </c>
      <c r="J416" s="9" t="str">
        <f t="shared" si="22"/>
        <v>GAUBET</v>
      </c>
      <c r="K416" s="10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spans="1:34" x14ac:dyDescent="0.45">
      <c r="A417" s="1" t="s">
        <v>99</v>
      </c>
      <c r="B417" s="58">
        <v>242</v>
      </c>
      <c r="H417" s="4">
        <f t="shared" si="20"/>
        <v>1</v>
      </c>
      <c r="I417" s="9">
        <f t="shared" si="21"/>
        <v>11</v>
      </c>
      <c r="J417" s="9" t="str">
        <f t="shared" si="22"/>
        <v>GAUBET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spans="1:34" x14ac:dyDescent="0.45">
      <c r="A418" s="35">
        <v>2002</v>
      </c>
      <c r="B418" s="12"/>
      <c r="C418" s="49">
        <v>20.6</v>
      </c>
      <c r="D418" s="49">
        <v>138</v>
      </c>
      <c r="E418" s="49">
        <v>729</v>
      </c>
      <c r="F418" s="49">
        <v>7416</v>
      </c>
      <c r="G418" s="49">
        <v>9.8000000000000004E-2</v>
      </c>
      <c r="H418" s="4">
        <f t="shared" si="20"/>
        <v>1</v>
      </c>
      <c r="I418" s="9">
        <f t="shared" si="21"/>
        <v>242</v>
      </c>
      <c r="J418" s="9" t="str">
        <f t="shared" si="22"/>
        <v>GEAGER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spans="1:34" x14ac:dyDescent="0.45">
      <c r="A419" s="35">
        <v>2004</v>
      </c>
      <c r="B419" s="12"/>
      <c r="C419" s="49">
        <v>22.2</v>
      </c>
      <c r="D419" s="49">
        <v>171</v>
      </c>
      <c r="E419" s="49">
        <v>860</v>
      </c>
      <c r="F419" s="49">
        <v>8494</v>
      </c>
      <c r="G419" s="49">
        <v>5.5E-2</v>
      </c>
      <c r="H419" s="4">
        <f t="shared" ref="H419:H470" si="23">COUNTA(B419:C419)</f>
        <v>1</v>
      </c>
      <c r="I419" s="9">
        <f t="shared" si="21"/>
        <v>242</v>
      </c>
      <c r="J419" s="9" t="str">
        <f t="shared" si="22"/>
        <v>GEAGER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spans="1:34" x14ac:dyDescent="0.45">
      <c r="A420" s="1" t="s">
        <v>100</v>
      </c>
      <c r="B420" s="58">
        <v>250</v>
      </c>
      <c r="C420" s="49"/>
      <c r="D420" s="49"/>
      <c r="E420" s="49"/>
      <c r="F420" s="49"/>
      <c r="G420" s="49"/>
      <c r="H420" s="4">
        <f t="shared" si="23"/>
        <v>1</v>
      </c>
      <c r="I420" s="9">
        <f t="shared" si="21"/>
        <v>242</v>
      </c>
      <c r="J420" s="9" t="str">
        <f t="shared" si="22"/>
        <v>GEAGER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spans="1:34" x14ac:dyDescent="0.45">
      <c r="A421" s="35">
        <v>2002</v>
      </c>
      <c r="B421" s="12"/>
      <c r="C421" s="49">
        <v>14.9</v>
      </c>
      <c r="D421" s="49">
        <v>115</v>
      </c>
      <c r="E421" s="49">
        <v>590</v>
      </c>
      <c r="F421" s="49">
        <v>6035</v>
      </c>
      <c r="G421" s="49">
        <v>9.8000000000000004E-2</v>
      </c>
      <c r="H421" s="4">
        <f t="shared" si="23"/>
        <v>1</v>
      </c>
      <c r="I421" s="9">
        <f t="shared" si="21"/>
        <v>250</v>
      </c>
      <c r="J421" s="9" t="str">
        <f t="shared" si="22"/>
        <v>GEEBAR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spans="1:34" x14ac:dyDescent="0.45">
      <c r="A422" s="35">
        <v>2003</v>
      </c>
      <c r="B422" s="12"/>
      <c r="C422" s="49">
        <v>13.5</v>
      </c>
      <c r="D422" s="49">
        <v>75</v>
      </c>
      <c r="E422" s="49">
        <v>340</v>
      </c>
      <c r="F422" s="49">
        <v>3581</v>
      </c>
      <c r="G422" s="49">
        <v>9.5000000000000001E-2</v>
      </c>
      <c r="H422" s="4">
        <f t="shared" si="23"/>
        <v>1</v>
      </c>
      <c r="I422" s="9">
        <f t="shared" si="21"/>
        <v>250</v>
      </c>
      <c r="J422" s="9" t="str">
        <f t="shared" si="22"/>
        <v>GEEBAR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spans="1:34" x14ac:dyDescent="0.45">
      <c r="A423" s="35">
        <v>2017</v>
      </c>
      <c r="B423" s="12"/>
      <c r="C423" s="49">
        <v>18.600000000000001</v>
      </c>
      <c r="D423" s="49">
        <v>108</v>
      </c>
      <c r="E423" s="49">
        <v>707</v>
      </c>
      <c r="F423" s="49">
        <v>7352</v>
      </c>
      <c r="G423" s="49">
        <v>5.5E-2</v>
      </c>
      <c r="H423" s="4">
        <f t="shared" si="23"/>
        <v>1</v>
      </c>
      <c r="I423" s="9">
        <f t="shared" si="21"/>
        <v>250</v>
      </c>
      <c r="J423" s="9" t="str">
        <f t="shared" si="22"/>
        <v>GEEBAR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spans="1:34" x14ac:dyDescent="0.45">
      <c r="A424" s="1" t="s">
        <v>101</v>
      </c>
      <c r="B424" s="58">
        <v>95</v>
      </c>
      <c r="C424" s="49"/>
      <c r="D424" s="49"/>
      <c r="E424" s="49"/>
      <c r="F424" s="49"/>
      <c r="G424" s="49"/>
      <c r="H424" s="4">
        <f t="shared" si="23"/>
        <v>1</v>
      </c>
      <c r="I424" s="9">
        <f t="shared" si="21"/>
        <v>250</v>
      </c>
      <c r="J424" s="9" t="str">
        <f t="shared" si="22"/>
        <v>GEEBAR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spans="1:34" x14ac:dyDescent="0.45">
      <c r="A425" s="3">
        <v>1998</v>
      </c>
      <c r="B425" s="12"/>
      <c r="C425" s="49">
        <v>29.3</v>
      </c>
      <c r="D425" s="49">
        <v>219</v>
      </c>
      <c r="E425" s="49">
        <v>1054</v>
      </c>
      <c r="F425" s="49">
        <v>10009</v>
      </c>
      <c r="G425" s="49">
        <v>7.5999999999999998E-2</v>
      </c>
      <c r="H425" s="4">
        <f t="shared" si="23"/>
        <v>1</v>
      </c>
      <c r="I425" s="9">
        <f t="shared" si="21"/>
        <v>95</v>
      </c>
      <c r="J425" s="9" t="str">
        <f t="shared" si="22"/>
        <v>GENCOL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spans="1:34" x14ac:dyDescent="0.45">
      <c r="A426" s="1" t="s">
        <v>102</v>
      </c>
      <c r="B426" s="58">
        <v>35</v>
      </c>
      <c r="C426" s="12"/>
      <c r="D426" s="12"/>
      <c r="E426" s="12"/>
      <c r="F426" s="12"/>
      <c r="G426" s="12"/>
      <c r="H426" s="4">
        <f t="shared" si="23"/>
        <v>1</v>
      </c>
      <c r="I426" s="9">
        <f t="shared" si="21"/>
        <v>95</v>
      </c>
      <c r="J426" s="9" t="str">
        <f t="shared" si="22"/>
        <v>GENCOL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spans="1:34" x14ac:dyDescent="0.45">
      <c r="A427" s="35">
        <v>1996</v>
      </c>
      <c r="B427" s="12"/>
      <c r="C427" s="49">
        <v>94.4</v>
      </c>
      <c r="D427" s="49">
        <v>773</v>
      </c>
      <c r="E427" s="49">
        <v>1258</v>
      </c>
      <c r="F427" s="49">
        <v>14577</v>
      </c>
      <c r="G427" s="49">
        <v>8.5999999999999993E-2</v>
      </c>
      <c r="H427" s="4">
        <f t="shared" si="23"/>
        <v>1</v>
      </c>
      <c r="I427" s="9">
        <f t="shared" si="21"/>
        <v>35</v>
      </c>
      <c r="J427" s="9" t="str">
        <f t="shared" si="22"/>
        <v>GESBAR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spans="1:34" x14ac:dyDescent="0.45">
      <c r="A428" s="3">
        <v>1998</v>
      </c>
      <c r="B428" s="12"/>
      <c r="C428" s="49">
        <v>101.4</v>
      </c>
      <c r="D428" s="49">
        <v>842</v>
      </c>
      <c r="E428" s="49">
        <v>1265</v>
      </c>
      <c r="F428" s="49">
        <v>16697</v>
      </c>
      <c r="G428" s="49">
        <v>7.5999999999999998E-2</v>
      </c>
      <c r="H428" s="4">
        <f t="shared" si="23"/>
        <v>1</v>
      </c>
      <c r="I428" s="9">
        <f t="shared" si="21"/>
        <v>35</v>
      </c>
      <c r="J428" s="9" t="str">
        <f t="shared" si="22"/>
        <v>GESBAR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spans="1:34" x14ac:dyDescent="0.45">
      <c r="A429" s="3">
        <v>2000</v>
      </c>
      <c r="B429" s="12"/>
      <c r="C429" s="49">
        <v>103.3</v>
      </c>
      <c r="D429" s="49">
        <v>840</v>
      </c>
      <c r="E429" s="49">
        <v>854</v>
      </c>
      <c r="F429" s="49">
        <v>15024</v>
      </c>
      <c r="G429" s="49">
        <v>5.7000000000000002E-2</v>
      </c>
      <c r="H429" s="4">
        <f t="shared" si="23"/>
        <v>1</v>
      </c>
      <c r="I429" s="9">
        <f t="shared" si="21"/>
        <v>35</v>
      </c>
      <c r="J429" s="9" t="str">
        <f t="shared" si="22"/>
        <v>GESBAR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spans="1:34" x14ac:dyDescent="0.45">
      <c r="A430" s="3">
        <v>2003</v>
      </c>
      <c r="B430" s="12"/>
      <c r="C430" s="49">
        <v>123.7</v>
      </c>
      <c r="D430" s="49">
        <v>896</v>
      </c>
      <c r="E430" s="49">
        <v>808</v>
      </c>
      <c r="F430" s="49">
        <v>16864</v>
      </c>
      <c r="G430" s="49">
        <v>4.8000000000000001E-2</v>
      </c>
      <c r="H430" s="4">
        <f t="shared" si="23"/>
        <v>1</v>
      </c>
      <c r="I430" s="9">
        <f t="shared" si="21"/>
        <v>35</v>
      </c>
      <c r="J430" s="9" t="str">
        <f t="shared" si="22"/>
        <v>GESBAR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spans="1:34" x14ac:dyDescent="0.45">
      <c r="A431" s="3">
        <v>2004</v>
      </c>
      <c r="B431" s="12"/>
      <c r="C431" s="49">
        <v>137.69999999999999</v>
      </c>
      <c r="D431" s="49">
        <v>935</v>
      </c>
      <c r="E431" s="49">
        <v>744</v>
      </c>
      <c r="F431" s="49">
        <v>17287</v>
      </c>
      <c r="G431" s="49">
        <v>4.2999999999999997E-2</v>
      </c>
      <c r="H431" s="4">
        <f t="shared" si="23"/>
        <v>1</v>
      </c>
      <c r="I431" s="9">
        <f t="shared" si="21"/>
        <v>35</v>
      </c>
      <c r="J431" s="9" t="str">
        <f t="shared" si="22"/>
        <v>GESBAR</v>
      </c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spans="1:34" x14ac:dyDescent="0.45">
      <c r="A432" s="1" t="s">
        <v>103</v>
      </c>
      <c r="B432" s="58">
        <v>271</v>
      </c>
      <c r="C432" s="49"/>
      <c r="D432" s="49"/>
      <c r="E432" s="49"/>
      <c r="F432" s="49"/>
      <c r="G432" s="49"/>
      <c r="H432" s="4">
        <f t="shared" si="23"/>
        <v>1</v>
      </c>
      <c r="I432" s="9">
        <f t="shared" si="21"/>
        <v>35</v>
      </c>
      <c r="J432" s="9" t="str">
        <f t="shared" si="22"/>
        <v>GESBAR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spans="1:34" x14ac:dyDescent="0.45">
      <c r="A433" s="3">
        <v>2003</v>
      </c>
      <c r="B433" s="12"/>
      <c r="C433" s="13">
        <v>42.5</v>
      </c>
      <c r="D433" s="13">
        <v>304</v>
      </c>
      <c r="E433" s="13">
        <v>1365</v>
      </c>
      <c r="F433" s="13">
        <v>13125</v>
      </c>
      <c r="G433" s="13">
        <v>0.104</v>
      </c>
      <c r="H433" s="4">
        <f t="shared" si="23"/>
        <v>1</v>
      </c>
      <c r="I433" s="9">
        <f t="shared" si="21"/>
        <v>271</v>
      </c>
      <c r="J433" s="9" t="str">
        <f t="shared" si="22"/>
        <v>GINGLE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spans="1:34" x14ac:dyDescent="0.45">
      <c r="A434" s="3">
        <v>2003</v>
      </c>
      <c r="B434" s="12"/>
      <c r="C434" s="13">
        <v>45.7</v>
      </c>
      <c r="D434" s="13">
        <v>340</v>
      </c>
      <c r="E434" s="13">
        <v>1289</v>
      </c>
      <c r="F434" s="13">
        <v>12683</v>
      </c>
      <c r="G434" s="13">
        <v>0.10199999999999999</v>
      </c>
      <c r="H434" s="4">
        <f t="shared" si="23"/>
        <v>1</v>
      </c>
      <c r="I434" s="9">
        <f t="shared" si="21"/>
        <v>271</v>
      </c>
      <c r="J434" s="9" t="str">
        <f t="shared" si="22"/>
        <v>GINGLE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spans="1:34" x14ac:dyDescent="0.45">
      <c r="A435" s="3">
        <v>2017</v>
      </c>
      <c r="B435" s="12"/>
      <c r="C435" s="13">
        <v>50.4</v>
      </c>
      <c r="D435" s="13">
        <v>375</v>
      </c>
      <c r="E435" s="13">
        <v>1383</v>
      </c>
      <c r="F435" s="13">
        <v>14437</v>
      </c>
      <c r="G435" s="13">
        <v>9.6000000000000002E-2</v>
      </c>
      <c r="H435" s="4">
        <f t="shared" si="23"/>
        <v>1</v>
      </c>
      <c r="I435" s="9">
        <f t="shared" si="21"/>
        <v>271</v>
      </c>
      <c r="J435" s="9" t="str">
        <f t="shared" si="22"/>
        <v>GINGLE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spans="1:34" x14ac:dyDescent="0.45">
      <c r="A436" s="3">
        <v>2019</v>
      </c>
      <c r="B436" s="12"/>
      <c r="C436" s="13">
        <v>51.8</v>
      </c>
      <c r="D436" s="13">
        <v>425</v>
      </c>
      <c r="E436" s="13">
        <v>1328</v>
      </c>
      <c r="F436" s="13">
        <v>14691</v>
      </c>
      <c r="G436" s="48">
        <v>0.09</v>
      </c>
      <c r="H436" s="4">
        <f t="shared" si="23"/>
        <v>1</v>
      </c>
      <c r="I436" s="9">
        <f t="shared" si="21"/>
        <v>271</v>
      </c>
      <c r="J436" s="9" t="str">
        <f t="shared" si="22"/>
        <v>GINGLE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spans="1:34" x14ac:dyDescent="0.45">
      <c r="A437" s="1" t="s">
        <v>104</v>
      </c>
      <c r="B437" s="58">
        <v>76</v>
      </c>
      <c r="C437" s="13"/>
      <c r="D437" s="13"/>
      <c r="E437" s="13"/>
      <c r="F437" s="13"/>
      <c r="G437" s="13"/>
      <c r="H437" s="4">
        <f t="shared" si="23"/>
        <v>1</v>
      </c>
      <c r="I437" s="9">
        <f t="shared" si="21"/>
        <v>271</v>
      </c>
      <c r="J437" s="9" t="str">
        <f t="shared" si="22"/>
        <v>GINGLE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spans="1:34" x14ac:dyDescent="0.45">
      <c r="A438" s="3">
        <v>1997</v>
      </c>
      <c r="B438" s="12"/>
      <c r="C438" s="13">
        <v>29.7</v>
      </c>
      <c r="D438" s="13">
        <v>201</v>
      </c>
      <c r="E438" s="13">
        <v>747</v>
      </c>
      <c r="F438" s="13">
        <v>9043</v>
      </c>
      <c r="G438" s="13">
        <v>8.3000000000000004E-2</v>
      </c>
      <c r="H438" s="4">
        <f t="shared" si="23"/>
        <v>1</v>
      </c>
      <c r="I438" s="9">
        <f t="shared" si="21"/>
        <v>76</v>
      </c>
      <c r="J438" s="9" t="str">
        <f t="shared" si="22"/>
        <v>GOLSUS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spans="1:34" x14ac:dyDescent="0.45">
      <c r="A439" s="3">
        <v>1999</v>
      </c>
      <c r="B439" s="12"/>
      <c r="C439" s="13">
        <v>29.1</v>
      </c>
      <c r="D439" s="13">
        <v>202</v>
      </c>
      <c r="E439" s="13">
        <v>753</v>
      </c>
      <c r="F439" s="13">
        <v>9647</v>
      </c>
      <c r="G439" s="13">
        <v>7.8E-2</v>
      </c>
      <c r="H439" s="4">
        <f t="shared" si="23"/>
        <v>1</v>
      </c>
      <c r="I439" s="9">
        <f t="shared" si="21"/>
        <v>76</v>
      </c>
      <c r="J439" s="9" t="str">
        <f t="shared" si="22"/>
        <v>GOLSUS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spans="1:34" x14ac:dyDescent="0.45">
      <c r="A440" s="3">
        <v>2001</v>
      </c>
      <c r="B440" s="12"/>
      <c r="C440" s="13">
        <v>32.4</v>
      </c>
      <c r="D440" s="13">
        <v>231</v>
      </c>
      <c r="E440" s="13">
        <v>597</v>
      </c>
      <c r="F440" s="13">
        <v>9039</v>
      </c>
      <c r="G440" s="13">
        <v>6.6000000000000003E-2</v>
      </c>
      <c r="H440" s="4">
        <f t="shared" si="23"/>
        <v>1</v>
      </c>
      <c r="I440" s="9">
        <f t="shared" si="21"/>
        <v>76</v>
      </c>
      <c r="J440" s="9" t="str">
        <f t="shared" si="22"/>
        <v>GOLSUS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spans="1:34" x14ac:dyDescent="0.45">
      <c r="A441" s="3">
        <v>2003</v>
      </c>
      <c r="B441" s="12"/>
      <c r="C441" s="13">
        <v>36.4</v>
      </c>
      <c r="D441" s="13">
        <v>249</v>
      </c>
      <c r="E441" s="13">
        <v>761</v>
      </c>
      <c r="F441" s="13">
        <v>11449</v>
      </c>
      <c r="G441" s="13">
        <v>6.6000000000000003E-2</v>
      </c>
      <c r="H441" s="4">
        <f t="shared" si="23"/>
        <v>1</v>
      </c>
      <c r="I441" s="9">
        <f t="shared" si="21"/>
        <v>76</v>
      </c>
      <c r="J441" s="9" t="str">
        <f t="shared" si="22"/>
        <v>GOLSUS</v>
      </c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spans="1:34" x14ac:dyDescent="0.45">
      <c r="A442" s="1" t="s">
        <v>105</v>
      </c>
      <c r="B442" s="58">
        <v>332</v>
      </c>
      <c r="C442" s="13"/>
      <c r="D442" s="13"/>
      <c r="E442" s="13"/>
      <c r="F442" s="13"/>
      <c r="G442" s="13"/>
      <c r="H442" s="4">
        <f t="shared" si="23"/>
        <v>1</v>
      </c>
      <c r="I442" s="9">
        <f t="shared" si="21"/>
        <v>76</v>
      </c>
      <c r="J442" s="9" t="str">
        <f t="shared" si="22"/>
        <v>GOLSUS</v>
      </c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spans="1:34" x14ac:dyDescent="0.45">
      <c r="A443" s="3">
        <v>2004</v>
      </c>
      <c r="B443" s="12"/>
      <c r="C443" s="13">
        <v>46.5</v>
      </c>
      <c r="D443" s="13">
        <v>363</v>
      </c>
      <c r="E443" s="13">
        <v>850</v>
      </c>
      <c r="F443" s="13">
        <v>14261</v>
      </c>
      <c r="G443" s="48">
        <v>0.06</v>
      </c>
      <c r="H443" s="4">
        <f t="shared" si="23"/>
        <v>1</v>
      </c>
      <c r="I443" s="9">
        <f t="shared" si="21"/>
        <v>332</v>
      </c>
      <c r="J443" s="9" t="str">
        <f t="shared" si="22"/>
        <v>GOOBAR</v>
      </c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spans="1:34" x14ac:dyDescent="0.45">
      <c r="A444" s="3">
        <v>2015</v>
      </c>
      <c r="B444" s="12"/>
      <c r="C444" s="13">
        <v>61.9</v>
      </c>
      <c r="D444" s="13">
        <v>499</v>
      </c>
      <c r="E444" s="13">
        <v>446</v>
      </c>
      <c r="F444" s="13">
        <v>11898</v>
      </c>
      <c r="G444" s="13">
        <v>3.6999999999999998E-2</v>
      </c>
      <c r="H444" s="4">
        <f t="shared" si="23"/>
        <v>1</v>
      </c>
      <c r="I444" s="9">
        <f t="shared" si="21"/>
        <v>332</v>
      </c>
      <c r="J444" s="9" t="str">
        <f t="shared" si="22"/>
        <v>GOOBAR</v>
      </c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spans="1:34" x14ac:dyDescent="0.45">
      <c r="A445" s="3">
        <v>2017</v>
      </c>
      <c r="B445" s="12"/>
      <c r="C445" s="13">
        <v>65.2</v>
      </c>
      <c r="D445" s="13">
        <v>501</v>
      </c>
      <c r="E445" s="13">
        <v>403</v>
      </c>
      <c r="F445" s="13">
        <v>10147</v>
      </c>
      <c r="G445" s="48">
        <v>0.04</v>
      </c>
      <c r="H445" s="4">
        <f t="shared" si="23"/>
        <v>1</v>
      </c>
      <c r="I445" s="9">
        <f t="shared" si="21"/>
        <v>332</v>
      </c>
      <c r="J445" s="9" t="str">
        <f t="shared" si="22"/>
        <v>GOOBAR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spans="1:34" x14ac:dyDescent="0.45">
      <c r="A446" s="3">
        <v>2019</v>
      </c>
      <c r="B446" s="12"/>
      <c r="C446" s="13">
        <v>62.8</v>
      </c>
      <c r="D446" s="13">
        <v>475</v>
      </c>
      <c r="E446" s="13">
        <v>346</v>
      </c>
      <c r="F446" s="13">
        <v>8569</v>
      </c>
      <c r="G446" s="48">
        <v>0.04</v>
      </c>
      <c r="H446" s="4">
        <f t="shared" si="23"/>
        <v>1</v>
      </c>
      <c r="I446" s="9">
        <f t="shared" si="21"/>
        <v>332</v>
      </c>
      <c r="J446" s="9" t="str">
        <f t="shared" si="22"/>
        <v>GOOBAR</v>
      </c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spans="1:34" x14ac:dyDescent="0.45">
      <c r="A447" s="1" t="s">
        <v>106</v>
      </c>
      <c r="B447" s="58">
        <v>187</v>
      </c>
      <c r="C447" s="13"/>
      <c r="D447" s="13"/>
      <c r="E447" s="13"/>
      <c r="F447" s="13"/>
      <c r="G447" s="13"/>
      <c r="H447" s="4">
        <f t="shared" si="23"/>
        <v>1</v>
      </c>
      <c r="I447" s="9">
        <f t="shared" si="21"/>
        <v>332</v>
      </c>
      <c r="J447" s="9" t="str">
        <f t="shared" si="22"/>
        <v>GOOBAR</v>
      </c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spans="1:34" x14ac:dyDescent="0.45">
      <c r="A448" s="3">
        <v>2001</v>
      </c>
      <c r="B448" s="12"/>
      <c r="C448" s="13">
        <v>22.6</v>
      </c>
      <c r="D448" s="13">
        <v>161</v>
      </c>
      <c r="E448" s="13">
        <v>752</v>
      </c>
      <c r="F448" s="13">
        <v>8279</v>
      </c>
      <c r="G448" s="13">
        <v>9.0999999999999998E-2</v>
      </c>
      <c r="H448" s="4">
        <f t="shared" si="23"/>
        <v>1</v>
      </c>
      <c r="I448" s="9">
        <f t="shared" si="21"/>
        <v>187</v>
      </c>
      <c r="J448" s="9" t="str">
        <f t="shared" si="22"/>
        <v>GRAWHI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19"/>
    </row>
    <row r="449" spans="1:34" x14ac:dyDescent="0.45">
      <c r="A449" s="3">
        <v>2003</v>
      </c>
      <c r="B449" s="12"/>
      <c r="C449" s="13">
        <v>35.9</v>
      </c>
      <c r="D449" s="13">
        <v>233</v>
      </c>
      <c r="E449" s="13">
        <v>1209</v>
      </c>
      <c r="F449" s="13">
        <v>11828</v>
      </c>
      <c r="G449" s="13">
        <v>0.10199999999999999</v>
      </c>
      <c r="H449" s="4">
        <f t="shared" si="23"/>
        <v>1</v>
      </c>
      <c r="I449" s="9">
        <f t="shared" si="21"/>
        <v>187</v>
      </c>
      <c r="J449" s="9" t="str">
        <f t="shared" si="22"/>
        <v>GRAWHI</v>
      </c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19"/>
    </row>
    <row r="450" spans="1:34" x14ac:dyDescent="0.45">
      <c r="A450" s="3">
        <v>2015</v>
      </c>
      <c r="B450" s="12"/>
      <c r="C450" s="13">
        <v>68.3</v>
      </c>
      <c r="D450" s="13">
        <v>594</v>
      </c>
      <c r="E450" s="13">
        <v>1560</v>
      </c>
      <c r="F450" s="13">
        <v>20104</v>
      </c>
      <c r="G450" s="13">
        <v>7.8E-2</v>
      </c>
      <c r="H450" s="4">
        <f t="shared" si="23"/>
        <v>1</v>
      </c>
      <c r="I450" s="9">
        <f t="shared" si="21"/>
        <v>187</v>
      </c>
      <c r="J450" s="9" t="str">
        <f t="shared" si="22"/>
        <v>GRAWHI</v>
      </c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19"/>
    </row>
    <row r="451" spans="1:34" x14ac:dyDescent="0.45">
      <c r="A451" s="3">
        <v>2017</v>
      </c>
      <c r="B451" s="12"/>
      <c r="C451" s="13">
        <v>74.400000000000006</v>
      </c>
      <c r="D451" s="13">
        <v>588</v>
      </c>
      <c r="E451" s="13">
        <v>1322</v>
      </c>
      <c r="F451" s="13">
        <v>20142</v>
      </c>
      <c r="G451" s="13">
        <v>6.6000000000000003E-2</v>
      </c>
      <c r="H451" s="4">
        <f t="shared" si="23"/>
        <v>1</v>
      </c>
      <c r="I451" s="9">
        <f t="shared" si="21"/>
        <v>187</v>
      </c>
      <c r="J451" s="9" t="str">
        <f t="shared" si="22"/>
        <v>GRAWHI</v>
      </c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19"/>
    </row>
    <row r="452" spans="1:34" x14ac:dyDescent="0.45">
      <c r="A452" s="3">
        <v>2019</v>
      </c>
      <c r="B452" s="12"/>
      <c r="C452" s="52">
        <v>93.3</v>
      </c>
      <c r="D452" s="52">
        <v>716</v>
      </c>
      <c r="E452" s="52">
        <v>1189</v>
      </c>
      <c r="F452" s="52">
        <v>21984</v>
      </c>
      <c r="G452" s="54">
        <f>E452/F452</f>
        <v>5.4084788937409027E-2</v>
      </c>
      <c r="H452" s="4">
        <f t="shared" si="23"/>
        <v>1</v>
      </c>
      <c r="I452" s="9">
        <f t="shared" ref="I452:I515" si="24">IF(AND($B452="", B451&lt;&gt;""), B451, I451)</f>
        <v>187</v>
      </c>
      <c r="J452" s="9" t="str">
        <f t="shared" ref="J452:J515" si="25">IF(AND($B452="", B451&lt;&gt;""), A451, J451)</f>
        <v>GRAWHI</v>
      </c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20"/>
    </row>
    <row r="453" spans="1:34" x14ac:dyDescent="0.45">
      <c r="A453" s="1" t="s">
        <v>107</v>
      </c>
      <c r="B453" s="58">
        <v>275</v>
      </c>
      <c r="C453" s="13"/>
      <c r="D453" s="13"/>
      <c r="E453" s="13"/>
      <c r="F453" s="13"/>
      <c r="G453" s="13"/>
      <c r="H453" s="4">
        <f t="shared" si="23"/>
        <v>1</v>
      </c>
      <c r="I453" s="9">
        <f t="shared" si="24"/>
        <v>187</v>
      </c>
      <c r="J453" s="9" t="str">
        <f t="shared" si="25"/>
        <v>GRAWHI</v>
      </c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spans="1:34" x14ac:dyDescent="0.45">
      <c r="A454" s="3">
        <v>2003</v>
      </c>
      <c r="B454" s="12"/>
      <c r="C454" s="13">
        <v>12.7</v>
      </c>
      <c r="D454" s="13">
        <v>109</v>
      </c>
      <c r="E454" s="13">
        <v>480</v>
      </c>
      <c r="F454" s="13">
        <v>5004</v>
      </c>
      <c r="G454" s="13">
        <v>9.6000000000000002E-2</v>
      </c>
      <c r="H454" s="4">
        <f t="shared" si="23"/>
        <v>1</v>
      </c>
      <c r="I454" s="9">
        <f t="shared" si="24"/>
        <v>275</v>
      </c>
      <c r="J454" s="9" t="str">
        <f t="shared" si="25"/>
        <v>GREPEG</v>
      </c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spans="1:34" x14ac:dyDescent="0.45">
      <c r="A455" s="3">
        <v>2004</v>
      </c>
      <c r="B455" s="12"/>
      <c r="C455" s="13">
        <v>15.4</v>
      </c>
      <c r="D455" s="13">
        <v>99</v>
      </c>
      <c r="E455" s="13">
        <v>619</v>
      </c>
      <c r="F455" s="13">
        <v>6381</v>
      </c>
      <c r="G455" s="13">
        <v>9.7000000000000003E-2</v>
      </c>
      <c r="H455" s="4">
        <f t="shared" si="23"/>
        <v>1</v>
      </c>
      <c r="I455" s="9">
        <f t="shared" si="24"/>
        <v>275</v>
      </c>
      <c r="J455" s="9" t="str">
        <f t="shared" si="25"/>
        <v>GREPEG</v>
      </c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spans="1:34" x14ac:dyDescent="0.45">
      <c r="A456" s="1" t="s">
        <v>108</v>
      </c>
      <c r="B456" s="58">
        <v>282</v>
      </c>
      <c r="C456" s="13"/>
      <c r="D456" s="13"/>
      <c r="E456" s="13"/>
      <c r="F456" s="13"/>
      <c r="G456" s="13"/>
      <c r="H456" s="4">
        <f t="shared" si="23"/>
        <v>1</v>
      </c>
      <c r="I456" s="9">
        <f t="shared" si="24"/>
        <v>275</v>
      </c>
      <c r="J456" s="9" t="str">
        <f t="shared" si="25"/>
        <v>GREPEG</v>
      </c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spans="1:34" x14ac:dyDescent="0.45">
      <c r="A457" s="3">
        <v>2003</v>
      </c>
      <c r="B457" s="12"/>
      <c r="C457" s="13">
        <v>28.9</v>
      </c>
      <c r="D457" s="13">
        <v>166</v>
      </c>
      <c r="E457" s="13">
        <v>733</v>
      </c>
      <c r="F457" s="13">
        <v>9370</v>
      </c>
      <c r="G457" s="13">
        <v>7.8E-2</v>
      </c>
      <c r="H457" s="4">
        <f t="shared" si="23"/>
        <v>1</v>
      </c>
      <c r="I457" s="9">
        <f t="shared" si="24"/>
        <v>282</v>
      </c>
      <c r="J457" s="9" t="str">
        <f t="shared" si="25"/>
        <v>GRIMER</v>
      </c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spans="1:34" x14ac:dyDescent="0.45">
      <c r="A458" s="3">
        <v>2004</v>
      </c>
      <c r="B458" s="12"/>
      <c r="C458" s="13">
        <v>30.8</v>
      </c>
      <c r="D458" s="13">
        <v>171</v>
      </c>
      <c r="E458" s="13">
        <v>707</v>
      </c>
      <c r="F458" s="13">
        <v>8906</v>
      </c>
      <c r="G458" s="13">
        <v>7.9000000000000001E-2</v>
      </c>
      <c r="H458" s="4">
        <f t="shared" si="23"/>
        <v>1</v>
      </c>
      <c r="I458" s="9">
        <f t="shared" si="24"/>
        <v>282</v>
      </c>
      <c r="J458" s="9" t="str">
        <f t="shared" si="25"/>
        <v>GRIMER</v>
      </c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spans="1:34" x14ac:dyDescent="0.45">
      <c r="A459" s="3">
        <v>2015</v>
      </c>
      <c r="B459" s="12"/>
      <c r="C459" s="13">
        <v>56.9</v>
      </c>
      <c r="D459" s="13">
        <v>321</v>
      </c>
      <c r="E459" s="13">
        <v>403</v>
      </c>
      <c r="F459" s="13">
        <v>9068</v>
      </c>
      <c r="G459" s="13">
        <v>4.3999999999999997E-2</v>
      </c>
      <c r="H459" s="4">
        <f t="shared" si="23"/>
        <v>1</v>
      </c>
      <c r="I459" s="9">
        <f t="shared" si="24"/>
        <v>282</v>
      </c>
      <c r="J459" s="9" t="str">
        <f t="shared" si="25"/>
        <v>GRIMER</v>
      </c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spans="1:34" x14ac:dyDescent="0.45">
      <c r="A460" s="1" t="s">
        <v>109</v>
      </c>
      <c r="B460" s="58">
        <v>338</v>
      </c>
      <c r="H460" s="4">
        <f t="shared" si="23"/>
        <v>1</v>
      </c>
      <c r="I460" s="9">
        <f t="shared" si="24"/>
        <v>282</v>
      </c>
      <c r="J460" s="9" t="str">
        <f t="shared" si="25"/>
        <v>GRIMER</v>
      </c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spans="1:34" x14ac:dyDescent="0.45">
      <c r="A461" s="3">
        <v>2004</v>
      </c>
      <c r="B461" s="12"/>
      <c r="C461" s="13">
        <v>28.8</v>
      </c>
      <c r="D461" s="13">
        <v>210</v>
      </c>
      <c r="E461" s="13">
        <v>1075</v>
      </c>
      <c r="F461" s="13">
        <v>10735</v>
      </c>
      <c r="G461" s="48">
        <v>0.1</v>
      </c>
      <c r="H461" s="4">
        <f t="shared" si="23"/>
        <v>1</v>
      </c>
      <c r="I461" s="9">
        <f t="shared" si="24"/>
        <v>338</v>
      </c>
      <c r="J461" s="9" t="str">
        <f t="shared" si="25"/>
        <v>GRIRAN</v>
      </c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spans="1:34" x14ac:dyDescent="0.45">
      <c r="A462" s="3">
        <v>2016</v>
      </c>
      <c r="B462" s="12"/>
      <c r="C462" s="13">
        <v>42.6</v>
      </c>
      <c r="D462" s="13">
        <v>313</v>
      </c>
      <c r="E462" s="13">
        <v>1089</v>
      </c>
      <c r="F462" s="13">
        <v>13473</v>
      </c>
      <c r="G462" s="48">
        <f>E462/F462</f>
        <v>8.082832331329326E-2</v>
      </c>
      <c r="H462" s="4">
        <f t="shared" si="23"/>
        <v>1</v>
      </c>
      <c r="I462" s="9">
        <f t="shared" si="24"/>
        <v>338</v>
      </c>
      <c r="J462" s="9" t="str">
        <f t="shared" si="25"/>
        <v>GRIRAN</v>
      </c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spans="1:34" x14ac:dyDescent="0.45">
      <c r="A463" s="3">
        <v>2018</v>
      </c>
      <c r="B463" s="12"/>
      <c r="C463" s="13">
        <v>48.2</v>
      </c>
      <c r="D463" s="13">
        <v>384</v>
      </c>
      <c r="E463" s="13">
        <v>1068</v>
      </c>
      <c r="F463" s="13">
        <v>14759</v>
      </c>
      <c r="G463" s="13">
        <v>7.1999999999999995E-2</v>
      </c>
      <c r="H463" s="4">
        <f t="shared" si="23"/>
        <v>1</v>
      </c>
      <c r="I463" s="9">
        <f t="shared" si="24"/>
        <v>338</v>
      </c>
      <c r="J463" s="9" t="str">
        <f t="shared" si="25"/>
        <v>GRIRAN</v>
      </c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spans="1:34" x14ac:dyDescent="0.45">
      <c r="A464" s="1" t="s">
        <v>110</v>
      </c>
      <c r="B464" s="58">
        <v>80</v>
      </c>
      <c r="H464" s="4">
        <f t="shared" si="23"/>
        <v>1</v>
      </c>
      <c r="I464" s="9">
        <f t="shared" si="24"/>
        <v>338</v>
      </c>
      <c r="J464" s="9" t="str">
        <f t="shared" si="25"/>
        <v>GRIRAN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spans="1:34" x14ac:dyDescent="0.45">
      <c r="A465" s="3">
        <v>1997</v>
      </c>
      <c r="B465" s="12"/>
      <c r="C465" s="13">
        <v>23.9</v>
      </c>
      <c r="D465" s="13">
        <v>791</v>
      </c>
      <c r="E465" s="13">
        <v>556</v>
      </c>
      <c r="F465" s="13">
        <v>7446</v>
      </c>
      <c r="G465" s="13">
        <v>7.4999999999999997E-2</v>
      </c>
      <c r="H465" s="4">
        <f t="shared" si="23"/>
        <v>1</v>
      </c>
      <c r="I465" s="9">
        <f t="shared" si="24"/>
        <v>80</v>
      </c>
      <c r="J465" s="9" t="str">
        <f t="shared" si="25"/>
        <v>HALJOY</v>
      </c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spans="1:34" x14ac:dyDescent="0.45">
      <c r="A466" s="3">
        <v>2003</v>
      </c>
      <c r="B466" s="12"/>
      <c r="C466" s="13">
        <v>39.700000000000003</v>
      </c>
      <c r="D466" s="13">
        <v>1029</v>
      </c>
      <c r="E466" s="13">
        <v>699</v>
      </c>
      <c r="F466" s="13">
        <v>10027</v>
      </c>
      <c r="G466" s="48">
        <v>7.0000000000000007E-2</v>
      </c>
      <c r="H466" s="4">
        <f t="shared" si="23"/>
        <v>1</v>
      </c>
      <c r="I466" s="9">
        <f t="shared" si="24"/>
        <v>80</v>
      </c>
      <c r="J466" s="9" t="str">
        <f t="shared" si="25"/>
        <v>HALJOY</v>
      </c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spans="1:34" x14ac:dyDescent="0.45">
      <c r="A467" s="1" t="s">
        <v>111</v>
      </c>
      <c r="B467" s="58">
        <v>274</v>
      </c>
      <c r="C467" s="13"/>
      <c r="D467" s="13"/>
      <c r="E467" s="13"/>
      <c r="F467" s="13"/>
      <c r="G467" s="13"/>
      <c r="H467" s="4">
        <f t="shared" si="23"/>
        <v>1</v>
      </c>
      <c r="I467" s="9">
        <f t="shared" si="24"/>
        <v>80</v>
      </c>
      <c r="J467" s="9" t="str">
        <f t="shared" si="25"/>
        <v>HALJOY</v>
      </c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spans="1:34" x14ac:dyDescent="0.45">
      <c r="A468" s="3">
        <v>2003</v>
      </c>
      <c r="B468" s="12"/>
      <c r="C468" s="13">
        <v>42.3</v>
      </c>
      <c r="D468" s="13">
        <v>363</v>
      </c>
      <c r="E468" s="13">
        <v>1662</v>
      </c>
      <c r="F468" s="13">
        <v>15824</v>
      </c>
      <c r="G468" s="13">
        <v>0.105</v>
      </c>
      <c r="H468" s="4">
        <f t="shared" si="23"/>
        <v>1</v>
      </c>
      <c r="I468" s="9">
        <f t="shared" si="24"/>
        <v>274</v>
      </c>
      <c r="J468" s="9" t="str">
        <f t="shared" si="25"/>
        <v>HARARD</v>
      </c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spans="1:34" x14ac:dyDescent="0.45">
      <c r="A469" s="3">
        <v>2005</v>
      </c>
      <c r="B469" s="12"/>
      <c r="C469" s="13">
        <v>41.1</v>
      </c>
      <c r="D469" s="13">
        <v>274</v>
      </c>
      <c r="E469" s="13">
        <v>1239</v>
      </c>
      <c r="F469" s="13">
        <v>12530</v>
      </c>
      <c r="G469" s="13">
        <v>9.9000000000000005E-2</v>
      </c>
      <c r="H469" s="4">
        <f t="shared" si="23"/>
        <v>1</v>
      </c>
      <c r="I469" s="9">
        <f t="shared" si="24"/>
        <v>274</v>
      </c>
      <c r="J469" s="9" t="str">
        <f t="shared" si="25"/>
        <v>HARARD</v>
      </c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spans="1:34" x14ac:dyDescent="0.45">
      <c r="A470" s="3">
        <v>2016</v>
      </c>
      <c r="B470" s="12"/>
      <c r="C470" s="13">
        <v>41.8</v>
      </c>
      <c r="D470" s="13">
        <v>350</v>
      </c>
      <c r="E470" s="13">
        <v>1568</v>
      </c>
      <c r="F470" s="13">
        <v>15637</v>
      </c>
      <c r="G470" s="48">
        <v>0.1</v>
      </c>
      <c r="H470" s="4">
        <f t="shared" si="23"/>
        <v>1</v>
      </c>
      <c r="I470" s="9">
        <f t="shared" si="24"/>
        <v>274</v>
      </c>
      <c r="J470" s="9" t="str">
        <f t="shared" si="25"/>
        <v>HARARD</v>
      </c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spans="1:34" x14ac:dyDescent="0.45">
      <c r="A471" s="1" t="s">
        <v>112</v>
      </c>
      <c r="B471" s="58">
        <v>4</v>
      </c>
      <c r="C471" s="13"/>
      <c r="D471" s="13"/>
      <c r="E471" s="13"/>
      <c r="F471" s="13"/>
      <c r="G471" s="13"/>
      <c r="H471" s="4">
        <f t="shared" ref="H471:H523" si="26">COUNTA(B471:C471)</f>
        <v>1</v>
      </c>
      <c r="I471" s="9">
        <f t="shared" si="24"/>
        <v>274</v>
      </c>
      <c r="J471" s="9" t="str">
        <f t="shared" si="25"/>
        <v>HARARD</v>
      </c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spans="1:34" x14ac:dyDescent="0.45">
      <c r="A472" s="3">
        <v>1995</v>
      </c>
      <c r="B472" s="12"/>
      <c r="C472" s="52">
        <v>79.7</v>
      </c>
      <c r="D472" s="52">
        <v>497</v>
      </c>
      <c r="E472" s="52">
        <v>709</v>
      </c>
      <c r="F472" s="52">
        <v>16454</v>
      </c>
      <c r="G472" s="54">
        <f>E472/F472</f>
        <v>4.3089826182083381E-2</v>
      </c>
      <c r="H472" s="4">
        <f t="shared" si="26"/>
        <v>1</v>
      </c>
      <c r="I472" s="9">
        <f t="shared" si="24"/>
        <v>4</v>
      </c>
      <c r="J472" s="9" t="str">
        <f t="shared" si="25"/>
        <v>HARCAT</v>
      </c>
      <c r="K472" s="9"/>
      <c r="L472" s="9"/>
      <c r="M472" s="1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spans="1:34" x14ac:dyDescent="0.45">
      <c r="A473" s="3">
        <v>1997</v>
      </c>
      <c r="B473" s="12"/>
      <c r="C473" s="13">
        <v>59.6</v>
      </c>
      <c r="D473" s="13">
        <v>357</v>
      </c>
      <c r="E473" s="13">
        <v>469</v>
      </c>
      <c r="F473" s="13">
        <v>11712</v>
      </c>
      <c r="G473" s="48">
        <v>0.04</v>
      </c>
      <c r="H473" s="4">
        <f t="shared" si="26"/>
        <v>1</v>
      </c>
      <c r="I473" s="9">
        <f t="shared" si="24"/>
        <v>4</v>
      </c>
      <c r="J473" s="9" t="str">
        <f t="shared" si="25"/>
        <v>HARCAT</v>
      </c>
      <c r="K473" s="9"/>
      <c r="L473" s="9"/>
      <c r="M473" s="1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spans="1:34" x14ac:dyDescent="0.45">
      <c r="A474" s="3">
        <v>1999</v>
      </c>
      <c r="B474" s="12"/>
      <c r="C474" s="13">
        <v>102.1</v>
      </c>
      <c r="D474" s="13">
        <v>639</v>
      </c>
      <c r="E474" s="13">
        <v>685</v>
      </c>
      <c r="F474" s="13">
        <v>16529</v>
      </c>
      <c r="G474" s="13">
        <v>4.1000000000000002E-2</v>
      </c>
      <c r="H474" s="4">
        <f t="shared" si="26"/>
        <v>1</v>
      </c>
      <c r="I474" s="9">
        <f t="shared" si="24"/>
        <v>4</v>
      </c>
      <c r="J474" s="9" t="str">
        <f t="shared" si="25"/>
        <v>HARCAT</v>
      </c>
      <c r="K474" s="9"/>
      <c r="L474" s="9"/>
      <c r="M474" s="1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spans="1:34" x14ac:dyDescent="0.45">
      <c r="A475" s="3">
        <v>2001</v>
      </c>
      <c r="B475" s="12"/>
      <c r="C475" s="13">
        <v>120.4</v>
      </c>
      <c r="D475" s="13">
        <v>759</v>
      </c>
      <c r="E475" s="13">
        <v>766</v>
      </c>
      <c r="F475" s="13">
        <v>19917</v>
      </c>
      <c r="G475" s="13">
        <v>3.7999999999999999E-2</v>
      </c>
      <c r="H475" s="4">
        <f t="shared" si="26"/>
        <v>1</v>
      </c>
      <c r="I475" s="9">
        <f t="shared" si="24"/>
        <v>4</v>
      </c>
      <c r="J475" s="9" t="str">
        <f t="shared" si="25"/>
        <v>HARCAT</v>
      </c>
      <c r="K475" s="9"/>
      <c r="L475" s="9"/>
      <c r="M475" s="1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spans="1:34" x14ac:dyDescent="0.45">
      <c r="A476" s="3">
        <v>2003</v>
      </c>
      <c r="B476" s="12"/>
      <c r="C476" s="13">
        <v>115.6</v>
      </c>
      <c r="D476" s="13">
        <v>714</v>
      </c>
      <c r="E476" s="13">
        <v>854</v>
      </c>
      <c r="F476" s="13">
        <v>20659</v>
      </c>
      <c r="G476" s="13">
        <v>4.1000000000000002E-2</v>
      </c>
      <c r="H476" s="4">
        <f t="shared" si="26"/>
        <v>1</v>
      </c>
      <c r="I476" s="9">
        <f t="shared" si="24"/>
        <v>4</v>
      </c>
      <c r="J476" s="9" t="str">
        <f t="shared" si="25"/>
        <v>HARCAT</v>
      </c>
      <c r="K476" s="9"/>
      <c r="L476" s="9"/>
      <c r="M476" s="20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spans="1:34" x14ac:dyDescent="0.45">
      <c r="A477" s="3">
        <v>2004</v>
      </c>
      <c r="B477" s="12"/>
      <c r="C477" s="13">
        <v>109</v>
      </c>
      <c r="D477" s="13">
        <v>713</v>
      </c>
      <c r="E477" s="13">
        <v>851</v>
      </c>
      <c r="F477" s="13">
        <v>20280</v>
      </c>
      <c r="G477" s="13">
        <v>4.2000000000000003E-2</v>
      </c>
      <c r="H477" s="4">
        <f t="shared" si="26"/>
        <v>1</v>
      </c>
      <c r="I477" s="9">
        <f t="shared" si="24"/>
        <v>4</v>
      </c>
      <c r="J477" s="9" t="str">
        <f t="shared" si="25"/>
        <v>HARCAT</v>
      </c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spans="1:34" x14ac:dyDescent="0.45">
      <c r="A478" s="1" t="s">
        <v>113</v>
      </c>
      <c r="B478" s="58">
        <v>267</v>
      </c>
      <c r="C478" s="13"/>
      <c r="D478" s="13"/>
      <c r="E478" s="13"/>
      <c r="F478" s="13"/>
      <c r="G478" s="13"/>
      <c r="H478" s="4">
        <f t="shared" si="26"/>
        <v>1</v>
      </c>
      <c r="I478" s="9">
        <f t="shared" si="24"/>
        <v>4</v>
      </c>
      <c r="J478" s="9" t="str">
        <f t="shared" si="25"/>
        <v>HARCAT</v>
      </c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spans="1:34" x14ac:dyDescent="0.45">
      <c r="A479" s="3">
        <v>2003</v>
      </c>
      <c r="B479" s="12"/>
      <c r="C479" s="13">
        <v>29.2</v>
      </c>
      <c r="D479" s="13">
        <v>199</v>
      </c>
      <c r="E479" s="13">
        <v>1118</v>
      </c>
      <c r="F479" s="13">
        <v>11643</v>
      </c>
      <c r="G479" s="13">
        <v>9.6000000000000002E-2</v>
      </c>
      <c r="H479" s="4">
        <f t="shared" si="26"/>
        <v>1</v>
      </c>
      <c r="I479" s="9">
        <f t="shared" si="24"/>
        <v>267</v>
      </c>
      <c r="J479" s="9" t="str">
        <f t="shared" si="25"/>
        <v>HARJAM</v>
      </c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spans="1:34" x14ac:dyDescent="0.45">
      <c r="A480" s="3">
        <v>2005</v>
      </c>
      <c r="B480" s="12"/>
      <c r="C480" s="13">
        <v>27.9</v>
      </c>
      <c r="D480" s="13">
        <v>190</v>
      </c>
      <c r="E480" s="13">
        <v>960</v>
      </c>
      <c r="F480" s="13">
        <v>10081</v>
      </c>
      <c r="G480" s="13">
        <v>9.5000000000000001E-2</v>
      </c>
      <c r="H480" s="4">
        <f t="shared" si="26"/>
        <v>1</v>
      </c>
      <c r="I480" s="9">
        <f t="shared" si="24"/>
        <v>267</v>
      </c>
      <c r="J480" s="9" t="str">
        <f t="shared" si="25"/>
        <v>HARJAM</v>
      </c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spans="1:34" x14ac:dyDescent="0.45">
      <c r="A481" s="3">
        <v>2016</v>
      </c>
      <c r="B481" s="12"/>
      <c r="C481" s="59">
        <v>75.5</v>
      </c>
      <c r="D481" s="59">
        <v>583</v>
      </c>
      <c r="E481" s="13">
        <v>2085</v>
      </c>
      <c r="F481" s="13">
        <v>21301</v>
      </c>
      <c r="G481" s="13">
        <v>9.8000000000000004E-2</v>
      </c>
      <c r="H481" s="4">
        <f t="shared" si="26"/>
        <v>1</v>
      </c>
      <c r="I481" s="9">
        <f t="shared" si="24"/>
        <v>267</v>
      </c>
      <c r="J481" s="9" t="str">
        <f t="shared" si="25"/>
        <v>HARJAM</v>
      </c>
      <c r="K481" s="9"/>
      <c r="L481" s="9" t="s">
        <v>323</v>
      </c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spans="1:34" x14ac:dyDescent="0.45">
      <c r="A482" s="3">
        <v>2019</v>
      </c>
      <c r="B482" s="12"/>
      <c r="C482" s="13">
        <v>39.1</v>
      </c>
      <c r="D482" s="13">
        <v>285</v>
      </c>
      <c r="E482" s="13">
        <v>1393</v>
      </c>
      <c r="F482" s="13">
        <v>15690</v>
      </c>
      <c r="G482" s="13">
        <v>8.8999999999999996E-2</v>
      </c>
      <c r="H482" s="4">
        <f t="shared" si="26"/>
        <v>1</v>
      </c>
      <c r="I482" s="9">
        <f t="shared" si="24"/>
        <v>267</v>
      </c>
      <c r="J482" s="9" t="str">
        <f t="shared" si="25"/>
        <v>HARJAM</v>
      </c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spans="1:34" x14ac:dyDescent="0.45">
      <c r="A483" s="1" t="s">
        <v>114</v>
      </c>
      <c r="B483" s="58">
        <v>167</v>
      </c>
      <c r="C483" s="13"/>
      <c r="D483" s="13"/>
      <c r="E483" s="13"/>
      <c r="F483" s="13"/>
      <c r="G483" s="13"/>
      <c r="H483" s="4">
        <f t="shared" si="26"/>
        <v>1</v>
      </c>
      <c r="I483" s="9">
        <f t="shared" si="24"/>
        <v>267</v>
      </c>
      <c r="J483" s="9" t="str">
        <f t="shared" si="25"/>
        <v>HARJAM</v>
      </c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spans="1:34" x14ac:dyDescent="0.45">
      <c r="A484" s="3">
        <v>2000</v>
      </c>
      <c r="B484" s="12"/>
      <c r="C484" s="13">
        <v>30.1</v>
      </c>
      <c r="D484" s="13">
        <v>208</v>
      </c>
      <c r="E484" s="13">
        <v>644</v>
      </c>
      <c r="F484" s="13">
        <v>7774</v>
      </c>
      <c r="G484" s="13">
        <v>8.3000000000000004E-2</v>
      </c>
      <c r="H484" s="4">
        <f t="shared" si="26"/>
        <v>1</v>
      </c>
      <c r="I484" s="9">
        <f t="shared" si="24"/>
        <v>167</v>
      </c>
      <c r="J484" s="9" t="str">
        <f t="shared" si="25"/>
        <v>HEBBER</v>
      </c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spans="1:34" x14ac:dyDescent="0.45">
      <c r="A485" s="3">
        <v>2002</v>
      </c>
      <c r="B485" s="12"/>
      <c r="C485" s="13">
        <v>34.799999999999997</v>
      </c>
      <c r="D485" s="13">
        <v>262</v>
      </c>
      <c r="E485" s="13">
        <v>1158</v>
      </c>
      <c r="F485" s="13">
        <v>12382</v>
      </c>
      <c r="G485" s="13">
        <v>9.4E-2</v>
      </c>
      <c r="H485" s="4">
        <f t="shared" si="26"/>
        <v>1</v>
      </c>
      <c r="I485" s="9">
        <f t="shared" si="24"/>
        <v>167</v>
      </c>
      <c r="J485" s="9" t="str">
        <f t="shared" si="25"/>
        <v>HEBBER</v>
      </c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spans="1:34" x14ac:dyDescent="0.45">
      <c r="A486" s="3">
        <v>2003</v>
      </c>
      <c r="B486" s="12"/>
      <c r="C486" s="13">
        <v>32.5</v>
      </c>
      <c r="D486" s="13">
        <v>207</v>
      </c>
      <c r="E486" s="13">
        <v>1131</v>
      </c>
      <c r="F486" s="13">
        <v>11790</v>
      </c>
      <c r="G486" s="13">
        <v>9.6000000000000002E-2</v>
      </c>
      <c r="H486" s="4">
        <f t="shared" si="26"/>
        <v>1</v>
      </c>
      <c r="I486" s="9">
        <f t="shared" si="24"/>
        <v>167</v>
      </c>
      <c r="J486" s="9" t="str">
        <f t="shared" si="25"/>
        <v>HEBBER</v>
      </c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spans="1:34" x14ac:dyDescent="0.45">
      <c r="A487" s="32">
        <v>38001</v>
      </c>
      <c r="B487" s="12"/>
      <c r="C487" s="13">
        <v>32.799999999999997</v>
      </c>
      <c r="D487" s="13">
        <v>249</v>
      </c>
      <c r="E487" s="13">
        <v>1089</v>
      </c>
      <c r="F487" s="13">
        <v>11527</v>
      </c>
      <c r="G487" s="13">
        <v>9.4E-2</v>
      </c>
      <c r="H487" s="4">
        <f t="shared" si="26"/>
        <v>1</v>
      </c>
      <c r="I487" s="9">
        <f t="shared" si="24"/>
        <v>167</v>
      </c>
      <c r="J487" s="9" t="str">
        <f t="shared" si="25"/>
        <v>HEBBER</v>
      </c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spans="1:34" x14ac:dyDescent="0.45">
      <c r="A488" s="32">
        <v>38244</v>
      </c>
      <c r="B488" s="12"/>
      <c r="C488" s="13">
        <v>31.6</v>
      </c>
      <c r="D488" s="13">
        <v>230</v>
      </c>
      <c r="E488" s="13">
        <v>1170</v>
      </c>
      <c r="F488" s="13">
        <v>11929</v>
      </c>
      <c r="G488" s="13">
        <v>9.8000000000000004E-2</v>
      </c>
      <c r="H488" s="4">
        <f t="shared" si="26"/>
        <v>1</v>
      </c>
      <c r="I488" s="9">
        <f t="shared" si="24"/>
        <v>167</v>
      </c>
      <c r="J488" s="9" t="str">
        <f t="shared" si="25"/>
        <v>HEBBER</v>
      </c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spans="1:34" x14ac:dyDescent="0.45">
      <c r="A489" s="1" t="s">
        <v>115</v>
      </c>
      <c r="B489" s="58">
        <v>342</v>
      </c>
      <c r="C489" s="13"/>
      <c r="D489" s="13"/>
      <c r="E489" s="13"/>
      <c r="F489" s="13"/>
      <c r="G489" s="13"/>
      <c r="H489" s="4">
        <f t="shared" si="26"/>
        <v>1</v>
      </c>
      <c r="I489" s="9">
        <f t="shared" si="24"/>
        <v>167</v>
      </c>
      <c r="J489" s="9" t="str">
        <f t="shared" si="25"/>
        <v>HEBBER</v>
      </c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spans="1:34" x14ac:dyDescent="0.45">
      <c r="A490" s="3">
        <v>2004</v>
      </c>
      <c r="B490" s="12"/>
      <c r="C490" s="13">
        <v>35.200000000000003</v>
      </c>
      <c r="D490" s="13">
        <v>247</v>
      </c>
      <c r="E490" s="13">
        <v>1320</v>
      </c>
      <c r="F490" s="13">
        <v>11989</v>
      </c>
      <c r="G490" s="60">
        <v>0.11</v>
      </c>
      <c r="H490" s="4">
        <f t="shared" si="26"/>
        <v>1</v>
      </c>
      <c r="I490" s="9">
        <f t="shared" si="24"/>
        <v>342</v>
      </c>
      <c r="J490" s="9" t="str">
        <f t="shared" si="25"/>
        <v>HEDANN</v>
      </c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spans="1:34" x14ac:dyDescent="0.45">
      <c r="A491" s="3">
        <v>2016</v>
      </c>
      <c r="B491" s="12"/>
      <c r="C491" s="13">
        <v>40</v>
      </c>
      <c r="D491" s="13">
        <v>315</v>
      </c>
      <c r="E491" s="13">
        <v>1650</v>
      </c>
      <c r="F491" s="13">
        <v>15180</v>
      </c>
      <c r="G491" s="13">
        <v>0.109</v>
      </c>
      <c r="H491" s="4">
        <f t="shared" si="26"/>
        <v>1</v>
      </c>
      <c r="I491" s="9">
        <f t="shared" si="24"/>
        <v>342</v>
      </c>
      <c r="J491" s="9" t="str">
        <f t="shared" si="25"/>
        <v>HEDANN</v>
      </c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spans="1:34" x14ac:dyDescent="0.45">
      <c r="A492" s="3">
        <v>2018</v>
      </c>
      <c r="B492" s="12"/>
      <c r="C492" s="13">
        <v>43.3</v>
      </c>
      <c r="D492" s="13">
        <v>317</v>
      </c>
      <c r="E492" s="13">
        <v>1675</v>
      </c>
      <c r="F492" s="13">
        <v>15224</v>
      </c>
      <c r="G492" s="48">
        <v>0.11</v>
      </c>
      <c r="H492" s="4">
        <f t="shared" si="26"/>
        <v>1</v>
      </c>
      <c r="I492" s="9">
        <f t="shared" si="24"/>
        <v>342</v>
      </c>
      <c r="J492" s="9" t="str">
        <f t="shared" si="25"/>
        <v>HEDANN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spans="1:34" x14ac:dyDescent="0.45">
      <c r="A493" s="1" t="s">
        <v>116</v>
      </c>
      <c r="B493" s="58">
        <v>77</v>
      </c>
      <c r="H493" s="4">
        <f t="shared" si="26"/>
        <v>1</v>
      </c>
      <c r="I493" s="9">
        <f t="shared" si="24"/>
        <v>342</v>
      </c>
      <c r="J493" s="9" t="str">
        <f t="shared" si="25"/>
        <v>HEDANN</v>
      </c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spans="1:34" x14ac:dyDescent="0.45">
      <c r="A494" s="3">
        <v>1997</v>
      </c>
      <c r="B494" s="12"/>
      <c r="C494" s="13">
        <v>27.8</v>
      </c>
      <c r="D494" s="13">
        <v>174</v>
      </c>
      <c r="E494" s="13">
        <v>764</v>
      </c>
      <c r="F494" s="13">
        <v>7813</v>
      </c>
      <c r="G494" s="13">
        <v>9.8000000000000004E-2</v>
      </c>
      <c r="H494" s="4">
        <f t="shared" si="26"/>
        <v>1</v>
      </c>
      <c r="I494" s="9">
        <f t="shared" si="24"/>
        <v>77</v>
      </c>
      <c r="J494" s="9" t="str">
        <f t="shared" si="25"/>
        <v>HEDDOL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spans="1:34" x14ac:dyDescent="0.45">
      <c r="A495" s="3">
        <v>1999</v>
      </c>
      <c r="B495" s="12"/>
      <c r="C495" s="13">
        <v>26.6</v>
      </c>
      <c r="D495" s="13">
        <v>198</v>
      </c>
      <c r="E495" s="13">
        <v>726</v>
      </c>
      <c r="F495" s="13">
        <v>7804</v>
      </c>
      <c r="G495" s="13">
        <v>9.2999999999999999E-2</v>
      </c>
      <c r="H495" s="4">
        <f t="shared" si="26"/>
        <v>1</v>
      </c>
      <c r="I495" s="9">
        <f t="shared" si="24"/>
        <v>77</v>
      </c>
      <c r="J495" s="9" t="str">
        <f t="shared" si="25"/>
        <v>HEDDOL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spans="1:34" x14ac:dyDescent="0.45">
      <c r="A496" s="3">
        <v>2001</v>
      </c>
      <c r="B496" s="12"/>
      <c r="C496" s="59">
        <v>62.2</v>
      </c>
      <c r="D496" s="59">
        <v>503</v>
      </c>
      <c r="E496" s="13">
        <v>1654</v>
      </c>
      <c r="F496" s="13">
        <v>15475</v>
      </c>
      <c r="G496" s="13">
        <v>0.107</v>
      </c>
      <c r="H496" s="4">
        <f t="shared" si="26"/>
        <v>1</v>
      </c>
      <c r="I496" s="9">
        <f t="shared" si="24"/>
        <v>77</v>
      </c>
      <c r="J496" s="9" t="str">
        <f t="shared" si="25"/>
        <v>HEDDOL</v>
      </c>
      <c r="K496" s="9"/>
      <c r="L496" s="9" t="s">
        <v>323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spans="1:34" x14ac:dyDescent="0.45">
      <c r="A497" s="32">
        <v>37636</v>
      </c>
      <c r="B497" s="12"/>
      <c r="C497" s="59">
        <v>67.400000000000006</v>
      </c>
      <c r="D497" s="59">
        <v>514</v>
      </c>
      <c r="E497" s="13">
        <v>1673</v>
      </c>
      <c r="F497" s="13">
        <v>15444</v>
      </c>
      <c r="G497" s="13">
        <v>0.108</v>
      </c>
      <c r="H497" s="4">
        <f t="shared" si="26"/>
        <v>1</v>
      </c>
      <c r="I497" s="9">
        <f t="shared" si="24"/>
        <v>77</v>
      </c>
      <c r="J497" s="9" t="str">
        <f t="shared" si="25"/>
        <v>HEDDOL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spans="1:34" x14ac:dyDescent="0.45">
      <c r="A498" s="32">
        <v>37720</v>
      </c>
      <c r="B498" s="12"/>
      <c r="C498" s="59">
        <v>68.099999999999994</v>
      </c>
      <c r="D498" s="59">
        <v>539</v>
      </c>
      <c r="E498" s="13">
        <v>1567</v>
      </c>
      <c r="F498" s="13">
        <v>14242</v>
      </c>
      <c r="G498" s="48">
        <v>0.11</v>
      </c>
      <c r="H498" s="4">
        <f t="shared" si="26"/>
        <v>1</v>
      </c>
      <c r="I498" s="9">
        <f t="shared" si="24"/>
        <v>77</v>
      </c>
      <c r="J498" s="9" t="str">
        <f t="shared" si="25"/>
        <v>HEDDOL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spans="1:34" x14ac:dyDescent="0.45">
      <c r="A499" s="32">
        <v>37929</v>
      </c>
      <c r="B499" s="12"/>
      <c r="C499" s="59">
        <v>67.5</v>
      </c>
      <c r="D499" s="59">
        <v>529</v>
      </c>
      <c r="E499" s="13">
        <v>2085</v>
      </c>
      <c r="F499" s="13">
        <v>17081</v>
      </c>
      <c r="G499" s="13">
        <v>0.122</v>
      </c>
      <c r="H499" s="4">
        <f t="shared" si="26"/>
        <v>1</v>
      </c>
      <c r="I499" s="9">
        <f t="shared" si="24"/>
        <v>77</v>
      </c>
      <c r="J499" s="9" t="str">
        <f t="shared" si="25"/>
        <v>HEDDOL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spans="1:34" x14ac:dyDescent="0.45">
      <c r="A500" s="3">
        <v>2016</v>
      </c>
      <c r="B500" s="12"/>
      <c r="C500" s="13">
        <v>18.5</v>
      </c>
      <c r="D500" s="13">
        <v>159</v>
      </c>
      <c r="E500" s="13">
        <v>588</v>
      </c>
      <c r="F500" s="13">
        <v>5981</v>
      </c>
      <c r="G500" s="13">
        <v>9.8000000000000004E-2</v>
      </c>
      <c r="H500" s="4">
        <f t="shared" si="26"/>
        <v>1</v>
      </c>
      <c r="I500" s="9">
        <f t="shared" si="24"/>
        <v>77</v>
      </c>
      <c r="J500" s="9" t="str">
        <f t="shared" si="25"/>
        <v>HEDDOL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spans="1:34" x14ac:dyDescent="0.45">
      <c r="A501" s="3">
        <v>2018</v>
      </c>
      <c r="B501" s="12"/>
      <c r="C501" s="13">
        <v>19.3</v>
      </c>
      <c r="D501" s="13">
        <v>131</v>
      </c>
      <c r="E501" s="13">
        <v>574</v>
      </c>
      <c r="F501" s="13">
        <v>6308</v>
      </c>
      <c r="G501" s="13">
        <v>9.0999999999999998E-2</v>
      </c>
      <c r="H501" s="4">
        <f t="shared" si="26"/>
        <v>1</v>
      </c>
      <c r="I501" s="9">
        <f t="shared" si="24"/>
        <v>77</v>
      </c>
      <c r="J501" s="9" t="str">
        <f t="shared" si="25"/>
        <v>HEDDOL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spans="1:34" x14ac:dyDescent="0.45">
      <c r="A502" s="1" t="s">
        <v>117</v>
      </c>
      <c r="B502" s="58">
        <v>83</v>
      </c>
      <c r="C502" s="13"/>
      <c r="D502" s="13"/>
      <c r="E502" s="13"/>
      <c r="F502" s="13"/>
      <c r="G502" s="13"/>
      <c r="H502" s="4">
        <f t="shared" si="26"/>
        <v>1</v>
      </c>
      <c r="I502" s="9">
        <f t="shared" si="24"/>
        <v>77</v>
      </c>
      <c r="J502" s="9" t="str">
        <f t="shared" si="25"/>
        <v>HEDDOL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spans="1:34" x14ac:dyDescent="0.45">
      <c r="A503" s="3">
        <v>2002</v>
      </c>
      <c r="B503" s="12"/>
      <c r="C503" s="13">
        <v>34.299999999999997</v>
      </c>
      <c r="D503" s="13">
        <v>340</v>
      </c>
      <c r="E503" s="13">
        <v>1164</v>
      </c>
      <c r="F503" s="13">
        <v>12185</v>
      </c>
      <c r="G503" s="13">
        <v>9.6000000000000002E-2</v>
      </c>
      <c r="H503" s="4">
        <f t="shared" si="26"/>
        <v>1</v>
      </c>
      <c r="I503" s="9">
        <f t="shared" si="24"/>
        <v>83</v>
      </c>
      <c r="J503" s="9" t="str">
        <f t="shared" si="25"/>
        <v>HEFREB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spans="1:34" x14ac:dyDescent="0.45">
      <c r="A504" s="3">
        <v>2004</v>
      </c>
      <c r="B504" s="12"/>
      <c r="C504" s="13">
        <v>35</v>
      </c>
      <c r="D504" s="13">
        <v>338</v>
      </c>
      <c r="E504" s="13">
        <v>1330</v>
      </c>
      <c r="F504" s="13">
        <v>12588</v>
      </c>
      <c r="G504" s="13">
        <v>0.106</v>
      </c>
      <c r="H504" s="4">
        <f t="shared" si="26"/>
        <v>1</v>
      </c>
      <c r="I504" s="9">
        <f t="shared" si="24"/>
        <v>83</v>
      </c>
      <c r="J504" s="9" t="str">
        <f t="shared" si="25"/>
        <v>HEFREB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spans="1:34" x14ac:dyDescent="0.45">
      <c r="A505" s="3">
        <v>2015</v>
      </c>
      <c r="B505" s="12"/>
      <c r="C505" s="13">
        <v>35.9</v>
      </c>
      <c r="D505" s="13">
        <v>516</v>
      </c>
      <c r="E505" s="13">
        <v>1759</v>
      </c>
      <c r="F505" s="13">
        <v>15661</v>
      </c>
      <c r="G505" s="13">
        <v>0.112</v>
      </c>
      <c r="H505" s="4">
        <f t="shared" si="26"/>
        <v>1</v>
      </c>
      <c r="I505" s="9">
        <f t="shared" si="24"/>
        <v>83</v>
      </c>
      <c r="J505" s="9" t="str">
        <f t="shared" si="25"/>
        <v>HEFREB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spans="1:34" x14ac:dyDescent="0.45">
      <c r="A506" s="3">
        <v>2017</v>
      </c>
      <c r="B506" s="12"/>
      <c r="C506" s="13">
        <v>40.6</v>
      </c>
      <c r="D506" s="13">
        <v>524</v>
      </c>
      <c r="E506" s="13">
        <v>1921</v>
      </c>
      <c r="F506" s="13">
        <v>18057</v>
      </c>
      <c r="G506" s="13">
        <v>0.106</v>
      </c>
      <c r="H506" s="4">
        <f t="shared" si="26"/>
        <v>1</v>
      </c>
      <c r="I506" s="9">
        <f t="shared" si="24"/>
        <v>83</v>
      </c>
      <c r="J506" s="9" t="str">
        <f t="shared" si="25"/>
        <v>HEFREB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spans="1:34" x14ac:dyDescent="0.45">
      <c r="A507" s="3">
        <v>2019</v>
      </c>
      <c r="B507" s="12"/>
      <c r="C507" s="13">
        <v>41.3</v>
      </c>
      <c r="D507" s="13">
        <v>411</v>
      </c>
      <c r="E507" s="13">
        <v>1682</v>
      </c>
      <c r="F507" s="13">
        <v>16480</v>
      </c>
      <c r="G507" s="13">
        <v>0.10199999999999999</v>
      </c>
      <c r="H507" s="4">
        <f t="shared" si="26"/>
        <v>1</v>
      </c>
      <c r="I507" s="9">
        <f t="shared" si="24"/>
        <v>83</v>
      </c>
      <c r="J507" s="9" t="str">
        <f t="shared" si="25"/>
        <v>HEFREB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spans="1:34" x14ac:dyDescent="0.45">
      <c r="A508" s="1" t="s">
        <v>118</v>
      </c>
      <c r="B508" s="58">
        <v>318</v>
      </c>
      <c r="C508" s="13"/>
      <c r="D508" s="13"/>
      <c r="E508" s="13"/>
      <c r="F508" s="13"/>
      <c r="G508" s="13"/>
      <c r="H508" s="4">
        <f t="shared" si="26"/>
        <v>1</v>
      </c>
      <c r="I508" s="9">
        <f t="shared" si="24"/>
        <v>83</v>
      </c>
      <c r="J508" s="9" t="str">
        <f t="shared" si="25"/>
        <v>HEFREB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spans="1:34" x14ac:dyDescent="0.45">
      <c r="A509" s="3">
        <v>2004</v>
      </c>
      <c r="B509" s="12"/>
      <c r="C509" s="13">
        <v>24</v>
      </c>
      <c r="D509" s="13">
        <v>369</v>
      </c>
      <c r="E509" s="13">
        <v>745</v>
      </c>
      <c r="F509" s="13">
        <v>7624</v>
      </c>
      <c r="G509" s="13">
        <v>9.8000000000000004E-2</v>
      </c>
      <c r="H509" s="4">
        <f t="shared" si="26"/>
        <v>1</v>
      </c>
      <c r="I509" s="9">
        <f t="shared" si="24"/>
        <v>318</v>
      </c>
      <c r="J509" s="9" t="str">
        <f t="shared" si="25"/>
        <v>HEFSHA</v>
      </c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spans="1:34" x14ac:dyDescent="0.45">
      <c r="A510" s="3">
        <v>2015</v>
      </c>
      <c r="B510" s="12"/>
      <c r="C510" s="13">
        <v>20.6</v>
      </c>
      <c r="D510" s="13">
        <v>250</v>
      </c>
      <c r="E510" s="13">
        <v>831</v>
      </c>
      <c r="F510" s="13">
        <v>8119</v>
      </c>
      <c r="G510" s="13">
        <v>0.10199999999999999</v>
      </c>
      <c r="H510" s="4">
        <f t="shared" si="26"/>
        <v>1</v>
      </c>
      <c r="I510" s="9">
        <f t="shared" si="24"/>
        <v>318</v>
      </c>
      <c r="J510" s="9" t="str">
        <f t="shared" si="25"/>
        <v>HEFSHA</v>
      </c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spans="1:34" x14ac:dyDescent="0.45">
      <c r="A511" s="3">
        <v>2017</v>
      </c>
      <c r="B511" s="12"/>
      <c r="C511" s="13">
        <v>22.9</v>
      </c>
      <c r="D511" s="13">
        <v>239</v>
      </c>
      <c r="E511" s="13">
        <v>953</v>
      </c>
      <c r="F511" s="13">
        <v>8988</v>
      </c>
      <c r="G511" s="13">
        <v>0.106</v>
      </c>
      <c r="H511" s="4">
        <f t="shared" si="26"/>
        <v>1</v>
      </c>
      <c r="I511" s="9">
        <f t="shared" si="24"/>
        <v>318</v>
      </c>
      <c r="J511" s="9" t="str">
        <f t="shared" si="25"/>
        <v>HEFSHA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spans="1:34" x14ac:dyDescent="0.45">
      <c r="A512" s="1" t="s">
        <v>119</v>
      </c>
      <c r="B512" s="58">
        <v>81</v>
      </c>
      <c r="C512" s="12"/>
      <c r="D512" s="12"/>
      <c r="E512" s="12"/>
      <c r="F512" s="12"/>
      <c r="G512" s="12"/>
      <c r="H512" s="4">
        <f t="shared" si="26"/>
        <v>1</v>
      </c>
      <c r="I512" s="9">
        <f t="shared" si="24"/>
        <v>318</v>
      </c>
      <c r="J512" s="9" t="str">
        <f t="shared" si="25"/>
        <v>HEFSHA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spans="1:34" x14ac:dyDescent="0.45">
      <c r="A513" s="32">
        <v>35823</v>
      </c>
      <c r="B513" s="12"/>
      <c r="C513" s="13">
        <v>35.299999999999997</v>
      </c>
      <c r="D513" s="13">
        <v>246</v>
      </c>
      <c r="E513" s="13">
        <v>803</v>
      </c>
      <c r="F513" s="13">
        <v>10736</v>
      </c>
      <c r="G513" s="48">
        <f>E513/F513</f>
        <v>7.4795081967213115E-2</v>
      </c>
      <c r="H513" s="4">
        <f t="shared" si="26"/>
        <v>1</v>
      </c>
      <c r="I513" s="9">
        <f t="shared" si="24"/>
        <v>81</v>
      </c>
      <c r="J513" s="9" t="str">
        <f t="shared" si="25"/>
        <v>HEIFAY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spans="1:34" x14ac:dyDescent="0.45">
      <c r="A514" s="3">
        <v>2000</v>
      </c>
      <c r="B514" s="12"/>
      <c r="C514" s="13">
        <v>31.1</v>
      </c>
      <c r="D514" s="13">
        <v>250</v>
      </c>
      <c r="E514" s="13">
        <v>843</v>
      </c>
      <c r="F514" s="13">
        <v>9168</v>
      </c>
      <c r="G514" s="13">
        <v>9.1999999999999998E-2</v>
      </c>
      <c r="H514" s="4">
        <f t="shared" si="26"/>
        <v>1</v>
      </c>
      <c r="I514" s="9">
        <f t="shared" si="24"/>
        <v>81</v>
      </c>
      <c r="J514" s="9" t="str">
        <f t="shared" si="25"/>
        <v>HEIFAY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spans="1:34" x14ac:dyDescent="0.45">
      <c r="A515" s="1" t="s">
        <v>120</v>
      </c>
      <c r="B515" s="58">
        <v>349</v>
      </c>
      <c r="C515" s="12"/>
      <c r="D515" s="12"/>
      <c r="E515" s="12"/>
      <c r="F515" s="12"/>
      <c r="G515" s="12"/>
      <c r="H515" s="4">
        <f t="shared" si="26"/>
        <v>1</v>
      </c>
      <c r="I515" s="9">
        <f t="shared" si="24"/>
        <v>81</v>
      </c>
      <c r="J515" s="9" t="str">
        <f t="shared" si="25"/>
        <v>HEIFAY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spans="1:34" x14ac:dyDescent="0.45">
      <c r="A516" s="3">
        <v>2004</v>
      </c>
      <c r="B516" s="12"/>
      <c r="C516" s="13">
        <v>62.8</v>
      </c>
      <c r="D516" s="13">
        <v>393</v>
      </c>
      <c r="E516" s="13">
        <v>1416</v>
      </c>
      <c r="F516" s="13">
        <v>16620</v>
      </c>
      <c r="G516" s="13">
        <v>8.5000000000000006E-2</v>
      </c>
      <c r="H516" s="4">
        <f t="shared" si="26"/>
        <v>1</v>
      </c>
      <c r="I516" s="9">
        <f t="shared" ref="I516:I579" si="27">IF(AND($B516="", B515&lt;&gt;""), B515, I515)</f>
        <v>349</v>
      </c>
      <c r="J516" s="9" t="str">
        <f t="shared" ref="J516:J579" si="28">IF(AND($B516="", B515&lt;&gt;""), A515, J515)</f>
        <v>HENJER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spans="1:34" x14ac:dyDescent="0.45">
      <c r="A517" s="3">
        <v>2016</v>
      </c>
      <c r="B517" s="12"/>
      <c r="C517" s="13">
        <v>112.1</v>
      </c>
      <c r="D517" s="13">
        <v>855</v>
      </c>
      <c r="E517" s="13">
        <v>1229</v>
      </c>
      <c r="F517" s="13">
        <v>21280</v>
      </c>
      <c r="G517" s="13">
        <v>5.8000000000000003E-2</v>
      </c>
      <c r="H517" s="4">
        <f t="shared" si="26"/>
        <v>1</v>
      </c>
      <c r="I517" s="9">
        <f t="shared" si="27"/>
        <v>349</v>
      </c>
      <c r="J517" s="9" t="str">
        <f t="shared" si="28"/>
        <v>HENJER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spans="1:34" x14ac:dyDescent="0.45">
      <c r="A518" s="3">
        <v>2018</v>
      </c>
      <c r="B518" s="12"/>
      <c r="C518" s="13">
        <v>138.30000000000001</v>
      </c>
      <c r="D518" s="13">
        <v>997</v>
      </c>
      <c r="E518" s="13">
        <v>1145</v>
      </c>
      <c r="F518" s="13">
        <v>22389</v>
      </c>
      <c r="G518" s="13">
        <v>5.0999999999999997E-2</v>
      </c>
      <c r="H518" s="4">
        <f t="shared" si="26"/>
        <v>1</v>
      </c>
      <c r="I518" s="9">
        <f t="shared" si="27"/>
        <v>349</v>
      </c>
      <c r="J518" s="9" t="str">
        <f t="shared" si="28"/>
        <v>HENJER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spans="1:34" x14ac:dyDescent="0.45">
      <c r="A519" s="1" t="s">
        <v>121</v>
      </c>
      <c r="B519" s="58">
        <v>32</v>
      </c>
      <c r="H519" s="4">
        <f t="shared" si="26"/>
        <v>1</v>
      </c>
      <c r="I519" s="9">
        <f t="shared" si="27"/>
        <v>349</v>
      </c>
      <c r="J519" s="9" t="str">
        <f t="shared" si="28"/>
        <v>HENJER</v>
      </c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x14ac:dyDescent="0.45">
      <c r="A520" s="3">
        <v>1996</v>
      </c>
      <c r="B520" s="12"/>
      <c r="C520" s="13">
        <v>30.3</v>
      </c>
      <c r="D520" s="13">
        <v>204</v>
      </c>
      <c r="E520" s="13">
        <v>891</v>
      </c>
      <c r="F520" s="13">
        <v>9510</v>
      </c>
      <c r="G520" s="13">
        <v>9.4E-2</v>
      </c>
      <c r="H520" s="4">
        <f t="shared" si="26"/>
        <v>1</v>
      </c>
      <c r="I520" s="9">
        <f t="shared" si="27"/>
        <v>32</v>
      </c>
      <c r="J520" s="9" t="str">
        <f t="shared" si="28"/>
        <v>HENLAR</v>
      </c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x14ac:dyDescent="0.45">
      <c r="A521" s="3">
        <v>1998</v>
      </c>
      <c r="B521" s="12"/>
      <c r="C521" s="13">
        <v>28.1</v>
      </c>
      <c r="D521" s="13">
        <v>204</v>
      </c>
      <c r="E521" s="13">
        <v>1019</v>
      </c>
      <c r="F521" s="13">
        <v>10066</v>
      </c>
      <c r="G521" s="13">
        <v>0.10100000000000001</v>
      </c>
      <c r="H521" s="4">
        <f t="shared" si="26"/>
        <v>1</v>
      </c>
      <c r="I521" s="9">
        <f t="shared" si="27"/>
        <v>32</v>
      </c>
      <c r="J521" s="9" t="str">
        <f t="shared" si="28"/>
        <v>HENLAR</v>
      </c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x14ac:dyDescent="0.45">
      <c r="A522" s="3">
        <v>2000</v>
      </c>
      <c r="B522" s="12"/>
      <c r="C522" s="13">
        <v>32.200000000000003</v>
      </c>
      <c r="D522" s="13">
        <v>209</v>
      </c>
      <c r="E522" s="13">
        <v>905</v>
      </c>
      <c r="F522" s="13">
        <v>10007</v>
      </c>
      <c r="G522" s="48">
        <v>0.09</v>
      </c>
      <c r="H522" s="4">
        <f t="shared" si="26"/>
        <v>1</v>
      </c>
      <c r="I522" s="9">
        <f t="shared" si="27"/>
        <v>32</v>
      </c>
      <c r="J522" s="9" t="str">
        <f t="shared" si="28"/>
        <v>HENLAR</v>
      </c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x14ac:dyDescent="0.45">
      <c r="A523" s="3">
        <v>2002</v>
      </c>
      <c r="B523" s="12"/>
      <c r="C523" s="13">
        <v>34.1</v>
      </c>
      <c r="D523" s="13">
        <v>369</v>
      </c>
      <c r="E523" s="13">
        <v>1013</v>
      </c>
      <c r="F523" s="13">
        <v>11620</v>
      </c>
      <c r="G523" s="13">
        <v>8.6999999999999994E-2</v>
      </c>
      <c r="H523" s="4">
        <f t="shared" si="26"/>
        <v>1</v>
      </c>
      <c r="I523" s="9">
        <f t="shared" si="27"/>
        <v>32</v>
      </c>
      <c r="J523" s="9" t="str">
        <f t="shared" si="28"/>
        <v>HENLAR</v>
      </c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x14ac:dyDescent="0.45">
      <c r="A524" s="1" t="s">
        <v>122</v>
      </c>
      <c r="B524" s="58">
        <v>200</v>
      </c>
      <c r="C524" s="13"/>
      <c r="D524" s="13"/>
      <c r="E524" s="13"/>
      <c r="F524" s="13"/>
      <c r="G524" s="13"/>
      <c r="H524" s="4">
        <f t="shared" ref="H524:H576" si="29">COUNTA(B524:C524)</f>
        <v>1</v>
      </c>
      <c r="I524" s="9">
        <f t="shared" si="27"/>
        <v>32</v>
      </c>
      <c r="J524" s="9" t="str">
        <f t="shared" si="28"/>
        <v>HENLAR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spans="1:34" x14ac:dyDescent="0.45">
      <c r="A525" s="3">
        <v>2001</v>
      </c>
      <c r="B525" s="12"/>
      <c r="C525" s="13">
        <v>26.1</v>
      </c>
      <c r="D525" s="13">
        <v>182</v>
      </c>
      <c r="E525" s="13">
        <v>827</v>
      </c>
      <c r="F525" s="13">
        <v>9190</v>
      </c>
      <c r="G525" s="48">
        <v>0.09</v>
      </c>
      <c r="H525" s="4">
        <f t="shared" si="29"/>
        <v>1</v>
      </c>
      <c r="I525" s="9">
        <f t="shared" si="27"/>
        <v>200</v>
      </c>
      <c r="J525" s="9" t="str">
        <f t="shared" si="28"/>
        <v>HESTOM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spans="1:34" x14ac:dyDescent="0.45">
      <c r="A526" s="1" t="s">
        <v>123</v>
      </c>
      <c r="B526" s="58">
        <v>184</v>
      </c>
      <c r="C526" s="12"/>
      <c r="D526" s="12"/>
      <c r="E526" s="12"/>
      <c r="F526" s="12"/>
      <c r="G526" s="12"/>
      <c r="H526" s="4">
        <f t="shared" si="29"/>
        <v>1</v>
      </c>
      <c r="I526" s="9">
        <f t="shared" si="27"/>
        <v>200</v>
      </c>
      <c r="J526" s="9" t="str">
        <f t="shared" si="28"/>
        <v>HESTOM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spans="1:34" x14ac:dyDescent="0.45">
      <c r="A527" s="3">
        <v>2003</v>
      </c>
      <c r="B527" s="12"/>
      <c r="C527" s="13">
        <v>23.6</v>
      </c>
      <c r="D527" s="13">
        <v>165</v>
      </c>
      <c r="E527" s="13">
        <v>643</v>
      </c>
      <c r="F527" s="13">
        <v>7918</v>
      </c>
      <c r="G527" s="13">
        <v>8.1000000000000003E-2</v>
      </c>
      <c r="H527" s="4">
        <f t="shared" si="29"/>
        <v>1</v>
      </c>
      <c r="I527" s="9">
        <f t="shared" si="27"/>
        <v>184</v>
      </c>
      <c r="J527" s="9" t="str">
        <f t="shared" si="28"/>
        <v>HIEDOT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spans="1:34" x14ac:dyDescent="0.45">
      <c r="A528" s="3">
        <v>2005</v>
      </c>
      <c r="B528" s="12"/>
      <c r="C528" s="13">
        <v>25.3</v>
      </c>
      <c r="D528" s="13">
        <v>182</v>
      </c>
      <c r="E528" s="13">
        <v>665</v>
      </c>
      <c r="F528" s="13">
        <v>8898</v>
      </c>
      <c r="G528" s="13">
        <v>7.4999999999999997E-2</v>
      </c>
      <c r="H528" s="4">
        <f t="shared" si="29"/>
        <v>1</v>
      </c>
      <c r="I528" s="9">
        <f t="shared" si="27"/>
        <v>184</v>
      </c>
      <c r="J528" s="9" t="str">
        <f t="shared" si="28"/>
        <v>HIEDOT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spans="1:34" x14ac:dyDescent="0.45">
      <c r="A529" s="3">
        <v>2015</v>
      </c>
      <c r="B529" s="12"/>
      <c r="C529" s="13">
        <v>55.1</v>
      </c>
      <c r="D529" s="13">
        <v>342</v>
      </c>
      <c r="E529" s="13">
        <v>543</v>
      </c>
      <c r="F529" s="13">
        <v>11649</v>
      </c>
      <c r="G529" s="13">
        <v>4.7E-2</v>
      </c>
      <c r="H529" s="4">
        <f t="shared" si="29"/>
        <v>1</v>
      </c>
      <c r="I529" s="9">
        <f t="shared" si="27"/>
        <v>184</v>
      </c>
      <c r="J529" s="9" t="str">
        <f t="shared" si="28"/>
        <v>HIEDOT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spans="1:34" x14ac:dyDescent="0.45">
      <c r="A530" s="3">
        <v>2017</v>
      </c>
      <c r="B530" s="12"/>
      <c r="C530" s="13">
        <v>63</v>
      </c>
      <c r="D530" s="13">
        <v>393</v>
      </c>
      <c r="E530" s="13">
        <v>537</v>
      </c>
      <c r="F530" s="13">
        <v>12183</v>
      </c>
      <c r="G530" s="13">
        <v>4.3999999999999997E-2</v>
      </c>
      <c r="H530" s="4">
        <f t="shared" si="29"/>
        <v>1</v>
      </c>
      <c r="I530" s="9">
        <f t="shared" si="27"/>
        <v>184</v>
      </c>
      <c r="J530" s="9" t="str">
        <f t="shared" si="28"/>
        <v>HIEDOT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spans="1:34" x14ac:dyDescent="0.45">
      <c r="A531" s="3">
        <v>2019</v>
      </c>
      <c r="B531" s="12"/>
      <c r="C531" s="13">
        <v>70.400000000000006</v>
      </c>
      <c r="D531" s="13">
        <v>433</v>
      </c>
      <c r="E531" s="13">
        <v>568</v>
      </c>
      <c r="F531" s="13">
        <v>14265</v>
      </c>
      <c r="G531" s="48">
        <v>0.04</v>
      </c>
      <c r="H531" s="4">
        <f t="shared" si="29"/>
        <v>1</v>
      </c>
      <c r="I531" s="9">
        <f t="shared" si="27"/>
        <v>184</v>
      </c>
      <c r="J531" s="9" t="str">
        <f t="shared" si="28"/>
        <v>HIEDOT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spans="1:34" x14ac:dyDescent="0.45">
      <c r="A532" s="1" t="s">
        <v>124</v>
      </c>
      <c r="B532" s="58">
        <v>54</v>
      </c>
      <c r="H532" s="4">
        <f t="shared" si="29"/>
        <v>1</v>
      </c>
      <c r="I532" s="9">
        <f t="shared" si="27"/>
        <v>184</v>
      </c>
      <c r="J532" s="9" t="str">
        <f t="shared" si="28"/>
        <v>HIEDOT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spans="1:34" x14ac:dyDescent="0.45">
      <c r="A533" s="3">
        <v>1997</v>
      </c>
      <c r="B533" s="12"/>
      <c r="C533" s="13">
        <v>40.6</v>
      </c>
      <c r="D533" s="13">
        <v>289</v>
      </c>
      <c r="E533" s="13">
        <v>1102</v>
      </c>
      <c r="F533" s="13">
        <v>13418</v>
      </c>
      <c r="G533" s="13">
        <v>8.2000000000000003E-2</v>
      </c>
      <c r="H533" s="4">
        <f t="shared" si="29"/>
        <v>1</v>
      </c>
      <c r="I533" s="9">
        <f t="shared" si="27"/>
        <v>54</v>
      </c>
      <c r="J533" s="9" t="str">
        <f t="shared" si="28"/>
        <v>HILCAR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spans="1:34" x14ac:dyDescent="0.45">
      <c r="A534" s="3">
        <v>1999</v>
      </c>
      <c r="B534" s="12"/>
      <c r="C534" s="13">
        <v>42.7</v>
      </c>
      <c r="D534" s="13">
        <v>300</v>
      </c>
      <c r="E534" s="13">
        <v>1058</v>
      </c>
      <c r="F534" s="13">
        <v>12293</v>
      </c>
      <c r="G534" s="13">
        <v>8.5999999999999993E-2</v>
      </c>
      <c r="H534" s="4">
        <f t="shared" si="29"/>
        <v>1</v>
      </c>
      <c r="I534" s="9">
        <f t="shared" si="27"/>
        <v>54</v>
      </c>
      <c r="J534" s="9" t="str">
        <f t="shared" si="28"/>
        <v>HILCAR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spans="1:34" x14ac:dyDescent="0.45">
      <c r="A535" s="3">
        <v>2001</v>
      </c>
      <c r="B535" s="12"/>
      <c r="C535" s="13">
        <v>48.4</v>
      </c>
      <c r="D535" s="13">
        <v>360</v>
      </c>
      <c r="E535" s="13">
        <v>1116</v>
      </c>
      <c r="F535" s="13">
        <v>14930</v>
      </c>
      <c r="G535" s="13">
        <v>7.4999999999999997E-2</v>
      </c>
      <c r="H535" s="4">
        <f t="shared" si="29"/>
        <v>1</v>
      </c>
      <c r="I535" s="9">
        <f t="shared" si="27"/>
        <v>54</v>
      </c>
      <c r="J535" s="9" t="str">
        <f t="shared" si="28"/>
        <v>HILCAR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spans="1:34" x14ac:dyDescent="0.45">
      <c r="A536" s="3">
        <v>2003</v>
      </c>
      <c r="B536" s="12"/>
      <c r="C536" s="13">
        <v>46.4</v>
      </c>
      <c r="D536" s="13">
        <v>415</v>
      </c>
      <c r="E536" s="13">
        <v>1361</v>
      </c>
      <c r="F536" s="13">
        <v>17132</v>
      </c>
      <c r="G536" s="13">
        <v>7.9000000000000001E-2</v>
      </c>
      <c r="H536" s="4">
        <f t="shared" si="29"/>
        <v>1</v>
      </c>
      <c r="I536" s="9">
        <f t="shared" si="27"/>
        <v>54</v>
      </c>
      <c r="J536" s="9" t="str">
        <f t="shared" si="28"/>
        <v>HILCAR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spans="1:34" x14ac:dyDescent="0.45">
      <c r="A537" s="3">
        <v>2005</v>
      </c>
      <c r="B537" s="12"/>
      <c r="C537" s="13">
        <v>51.4</v>
      </c>
      <c r="D537" s="13">
        <v>396</v>
      </c>
      <c r="E537" s="13">
        <v>1025</v>
      </c>
      <c r="F537" s="13">
        <v>15181</v>
      </c>
      <c r="G537" s="48">
        <f>E537/F537</f>
        <v>6.7518608787299914E-2</v>
      </c>
      <c r="H537" s="4">
        <f t="shared" si="29"/>
        <v>1</v>
      </c>
      <c r="I537" s="9">
        <f t="shared" si="27"/>
        <v>54</v>
      </c>
      <c r="J537" s="9" t="str">
        <f t="shared" si="28"/>
        <v>HILCAR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0"/>
      <c r="AD537" s="9"/>
      <c r="AE537" s="9"/>
      <c r="AF537" s="9"/>
      <c r="AG537" s="9"/>
      <c r="AH537" s="9"/>
    </row>
    <row r="538" spans="1:34" x14ac:dyDescent="0.45">
      <c r="A538" s="3">
        <v>2017</v>
      </c>
      <c r="B538" s="12"/>
      <c r="C538" s="13">
        <v>79.599999999999994</v>
      </c>
      <c r="D538" s="13">
        <v>544</v>
      </c>
      <c r="E538" s="13">
        <v>706</v>
      </c>
      <c r="F538" s="13">
        <v>15908</v>
      </c>
      <c r="G538" s="13">
        <v>4.3999999999999997E-2</v>
      </c>
      <c r="H538" s="4">
        <f t="shared" si="29"/>
        <v>1</v>
      </c>
      <c r="I538" s="9">
        <f t="shared" si="27"/>
        <v>54</v>
      </c>
      <c r="J538" s="9" t="str">
        <f t="shared" si="28"/>
        <v>HILCAR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0"/>
      <c r="AD538" s="9"/>
      <c r="AE538" s="9"/>
      <c r="AF538" s="9"/>
      <c r="AG538" s="9"/>
      <c r="AH538" s="9"/>
    </row>
    <row r="539" spans="1:34" x14ac:dyDescent="0.45">
      <c r="A539" s="3">
        <v>2019</v>
      </c>
      <c r="B539" s="12"/>
      <c r="C539" s="13">
        <v>87.1</v>
      </c>
      <c r="D539" s="13">
        <v>600</v>
      </c>
      <c r="E539" s="13">
        <v>682</v>
      </c>
      <c r="F539" s="13">
        <v>15715</v>
      </c>
      <c r="G539" s="13">
        <v>4.2999999999999997E-2</v>
      </c>
      <c r="H539" s="4">
        <f t="shared" si="29"/>
        <v>1</v>
      </c>
      <c r="I539" s="9">
        <f t="shared" si="27"/>
        <v>54</v>
      </c>
      <c r="J539" s="9" t="str">
        <f t="shared" si="28"/>
        <v>HILCAR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0"/>
      <c r="AD539" s="9"/>
      <c r="AE539" s="9"/>
      <c r="AF539" s="9"/>
      <c r="AG539" s="9"/>
      <c r="AH539" s="9"/>
    </row>
    <row r="540" spans="1:34" x14ac:dyDescent="0.45">
      <c r="A540" s="1" t="s">
        <v>125</v>
      </c>
      <c r="B540" s="58">
        <v>66</v>
      </c>
      <c r="C540" s="13"/>
      <c r="D540" s="13"/>
      <c r="E540" s="13"/>
      <c r="F540" s="13"/>
      <c r="G540" s="13"/>
      <c r="H540" s="4">
        <f t="shared" si="29"/>
        <v>1</v>
      </c>
      <c r="I540" s="9">
        <f t="shared" si="27"/>
        <v>54</v>
      </c>
      <c r="J540" s="9" t="str">
        <f t="shared" si="28"/>
        <v>HILCAR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spans="1:34" x14ac:dyDescent="0.45">
      <c r="A541" s="3">
        <v>1997</v>
      </c>
      <c r="B541" s="12"/>
      <c r="C541" s="13">
        <v>9.8000000000000007</v>
      </c>
      <c r="D541" s="13">
        <v>57</v>
      </c>
      <c r="E541" s="13">
        <v>616</v>
      </c>
      <c r="F541" s="13">
        <v>6821</v>
      </c>
      <c r="G541" s="48">
        <v>0.09</v>
      </c>
      <c r="H541" s="4">
        <f t="shared" si="29"/>
        <v>1</v>
      </c>
      <c r="I541" s="9">
        <f t="shared" si="27"/>
        <v>66</v>
      </c>
      <c r="J541" s="9" t="str">
        <f t="shared" si="28"/>
        <v>HILDOR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spans="1:34" x14ac:dyDescent="0.45">
      <c r="A542" s="3">
        <v>2001</v>
      </c>
      <c r="B542" s="12"/>
      <c r="C542" s="13">
        <v>12.7</v>
      </c>
      <c r="D542" s="13">
        <v>116</v>
      </c>
      <c r="E542" s="13">
        <v>426</v>
      </c>
      <c r="F542" s="13">
        <v>4737</v>
      </c>
      <c r="G542" s="48">
        <v>0.09</v>
      </c>
      <c r="H542" s="4">
        <f t="shared" si="29"/>
        <v>1</v>
      </c>
      <c r="I542" s="9">
        <f t="shared" si="27"/>
        <v>66</v>
      </c>
      <c r="J542" s="9" t="str">
        <f t="shared" si="28"/>
        <v>HILDOR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spans="1:34" x14ac:dyDescent="0.45">
      <c r="A543" s="1" t="s">
        <v>126</v>
      </c>
      <c r="B543" s="58">
        <v>39</v>
      </c>
      <c r="C543" s="13"/>
      <c r="D543" s="13"/>
      <c r="E543" s="13"/>
      <c r="F543" s="13"/>
      <c r="G543" s="13"/>
      <c r="H543" s="4">
        <f t="shared" si="29"/>
        <v>1</v>
      </c>
      <c r="I543" s="9">
        <f t="shared" si="27"/>
        <v>66</v>
      </c>
      <c r="J543" s="9" t="str">
        <f t="shared" si="28"/>
        <v>HILDOR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spans="1:34" x14ac:dyDescent="0.45">
      <c r="A544" s="3">
        <v>1997</v>
      </c>
      <c r="B544" s="12"/>
      <c r="C544" s="13">
        <v>22.9</v>
      </c>
      <c r="D544" s="13">
        <v>213</v>
      </c>
      <c r="E544" s="13">
        <v>612</v>
      </c>
      <c r="F544" s="13">
        <v>6419</v>
      </c>
      <c r="G544" s="13">
        <v>9.5000000000000001E-2</v>
      </c>
      <c r="H544" s="4">
        <f t="shared" si="29"/>
        <v>1</v>
      </c>
      <c r="I544" s="9">
        <f t="shared" si="27"/>
        <v>39</v>
      </c>
      <c r="J544" s="9" t="str">
        <f t="shared" si="28"/>
        <v>HINJOH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spans="1:34" x14ac:dyDescent="0.45">
      <c r="A545" s="3">
        <v>1999</v>
      </c>
      <c r="B545" s="12"/>
      <c r="C545" s="13">
        <v>25</v>
      </c>
      <c r="D545" s="13">
        <v>167</v>
      </c>
      <c r="E545" s="13">
        <v>876</v>
      </c>
      <c r="F545" s="13">
        <v>8005</v>
      </c>
      <c r="G545" s="13">
        <v>0.109</v>
      </c>
      <c r="H545" s="4">
        <f t="shared" si="29"/>
        <v>1</v>
      </c>
      <c r="I545" s="9">
        <f t="shared" si="27"/>
        <v>39</v>
      </c>
      <c r="J545" s="9" t="str">
        <f t="shared" si="28"/>
        <v>HINJOH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spans="1:34" x14ac:dyDescent="0.45">
      <c r="A546" s="3">
        <v>2001</v>
      </c>
      <c r="B546" s="12"/>
      <c r="C546" s="13">
        <v>28.8</v>
      </c>
      <c r="D546" s="13">
        <v>191</v>
      </c>
      <c r="E546" s="13">
        <v>887</v>
      </c>
      <c r="F546" s="13">
        <v>9767</v>
      </c>
      <c r="G546" s="13">
        <v>9.0999999999999998E-2</v>
      </c>
      <c r="H546" s="4">
        <f t="shared" si="29"/>
        <v>1</v>
      </c>
      <c r="I546" s="9">
        <f t="shared" si="27"/>
        <v>39</v>
      </c>
      <c r="J546" s="9" t="str">
        <f t="shared" si="28"/>
        <v>HINJOH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spans="1:34" x14ac:dyDescent="0.45">
      <c r="A547" s="3">
        <v>2003</v>
      </c>
      <c r="B547" s="12"/>
      <c r="C547" s="13">
        <v>30.9</v>
      </c>
      <c r="D547" s="13">
        <v>184</v>
      </c>
      <c r="E547" s="13">
        <v>898</v>
      </c>
      <c r="F547" s="13">
        <v>9488</v>
      </c>
      <c r="G547" s="13">
        <v>9.5000000000000001E-2</v>
      </c>
      <c r="H547" s="4">
        <f t="shared" si="29"/>
        <v>1</v>
      </c>
      <c r="I547" s="9">
        <f t="shared" si="27"/>
        <v>39</v>
      </c>
      <c r="J547" s="9" t="str">
        <f t="shared" si="28"/>
        <v>HINJOH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spans="1:34" x14ac:dyDescent="0.45">
      <c r="A548" s="3">
        <v>2005</v>
      </c>
      <c r="B548" s="12"/>
      <c r="C548" s="13">
        <v>31.8</v>
      </c>
      <c r="D548" s="13">
        <v>212</v>
      </c>
      <c r="E548" s="13">
        <v>1421</v>
      </c>
      <c r="F548" s="13">
        <v>13630</v>
      </c>
      <c r="G548" s="13">
        <v>0.104</v>
      </c>
      <c r="H548" s="4">
        <f t="shared" si="29"/>
        <v>1</v>
      </c>
      <c r="I548" s="9">
        <f t="shared" si="27"/>
        <v>39</v>
      </c>
      <c r="J548" s="9" t="str">
        <f t="shared" si="28"/>
        <v>HINJOH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spans="1:34" x14ac:dyDescent="0.45">
      <c r="A549" s="1" t="s">
        <v>127</v>
      </c>
      <c r="B549" s="58">
        <v>113</v>
      </c>
      <c r="C549" s="13"/>
      <c r="D549" s="13"/>
      <c r="E549" s="13"/>
      <c r="F549" s="13"/>
      <c r="G549" s="13"/>
      <c r="H549" s="4">
        <f t="shared" si="29"/>
        <v>1</v>
      </c>
      <c r="I549" s="9">
        <f t="shared" si="27"/>
        <v>39</v>
      </c>
      <c r="J549" s="9" t="str">
        <f t="shared" si="28"/>
        <v>HINJOH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spans="1:34" x14ac:dyDescent="0.45">
      <c r="A550" s="3">
        <v>1999</v>
      </c>
      <c r="B550" s="12"/>
      <c r="C550" s="13">
        <v>26.1</v>
      </c>
      <c r="D550" s="13">
        <v>202</v>
      </c>
      <c r="E550" s="13">
        <v>890</v>
      </c>
      <c r="F550" s="13">
        <v>10057</v>
      </c>
      <c r="G550" s="13">
        <v>8.7999999999999995E-2</v>
      </c>
      <c r="H550" s="4">
        <f t="shared" si="29"/>
        <v>1</v>
      </c>
      <c r="I550" s="9">
        <f t="shared" si="27"/>
        <v>113</v>
      </c>
      <c r="J550" s="9" t="str">
        <f t="shared" si="28"/>
        <v>HINLIN</v>
      </c>
      <c r="K550" s="9"/>
      <c r="L550" s="9"/>
      <c r="M550" s="9"/>
      <c r="N550" s="9"/>
      <c r="O550" s="9"/>
      <c r="P550" s="9"/>
      <c r="Q550" s="9"/>
      <c r="R550" s="9"/>
      <c r="S550" s="9"/>
      <c r="T550" s="27"/>
      <c r="U550" s="27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spans="1:34" x14ac:dyDescent="0.45">
      <c r="A551" s="3">
        <v>2001</v>
      </c>
      <c r="B551" s="12"/>
      <c r="C551" s="61">
        <v>27.2</v>
      </c>
      <c r="D551" s="62">
        <v>198</v>
      </c>
      <c r="E551" s="62">
        <v>827</v>
      </c>
      <c r="F551" s="62">
        <v>9628</v>
      </c>
      <c r="G551" s="48">
        <f>E551/F551</f>
        <v>8.5895305359368512E-2</v>
      </c>
      <c r="H551" s="4">
        <f t="shared" si="29"/>
        <v>1</v>
      </c>
      <c r="I551" s="9">
        <f t="shared" si="27"/>
        <v>113</v>
      </c>
      <c r="J551" s="9" t="str">
        <f t="shared" si="28"/>
        <v>HINLIN</v>
      </c>
      <c r="K551" s="9"/>
      <c r="L551" s="9"/>
      <c r="M551" s="9"/>
      <c r="N551" s="9"/>
      <c r="O551" s="9"/>
      <c r="P551" s="9"/>
      <c r="Q551" s="9"/>
      <c r="R551" s="9"/>
      <c r="S551" s="9"/>
      <c r="T551" s="27"/>
      <c r="U551" s="27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spans="1:34" x14ac:dyDescent="0.45">
      <c r="A552" s="3">
        <v>2003</v>
      </c>
      <c r="B552" s="12"/>
      <c r="C552" s="13">
        <v>27.2</v>
      </c>
      <c r="D552" s="13">
        <v>203</v>
      </c>
      <c r="E552" s="13">
        <v>935</v>
      </c>
      <c r="F552" s="13">
        <v>9945</v>
      </c>
      <c r="G552" s="13">
        <v>9.4E-2</v>
      </c>
      <c r="H552" s="4">
        <f t="shared" si="29"/>
        <v>1</v>
      </c>
      <c r="I552" s="9">
        <f t="shared" si="27"/>
        <v>113</v>
      </c>
      <c r="J552" s="9" t="str">
        <f t="shared" si="28"/>
        <v>HINLIN</v>
      </c>
      <c r="K552" s="9"/>
      <c r="L552" s="9"/>
      <c r="M552" s="9"/>
      <c r="N552" s="9"/>
      <c r="O552" s="9"/>
      <c r="P552" s="9"/>
      <c r="Q552" s="9"/>
      <c r="R552" s="9"/>
      <c r="S552" s="9"/>
      <c r="T552" s="27"/>
      <c r="U552" s="27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spans="1:34" x14ac:dyDescent="0.45">
      <c r="A553" s="3">
        <v>2005</v>
      </c>
      <c r="B553" s="12"/>
      <c r="C553" s="13">
        <v>28.2</v>
      </c>
      <c r="D553" s="13">
        <v>233</v>
      </c>
      <c r="E553" s="13">
        <v>969</v>
      </c>
      <c r="F553" s="13">
        <v>10098</v>
      </c>
      <c r="G553" s="13">
        <v>9.6000000000000002E-2</v>
      </c>
      <c r="H553" s="4">
        <f t="shared" si="29"/>
        <v>1</v>
      </c>
      <c r="I553" s="9">
        <f t="shared" si="27"/>
        <v>113</v>
      </c>
      <c r="J553" s="9" t="str">
        <f t="shared" si="28"/>
        <v>HINLIN</v>
      </c>
      <c r="K553" s="9"/>
      <c r="L553" s="9"/>
      <c r="M553" s="9"/>
      <c r="N553" s="9"/>
      <c r="O553" s="9"/>
      <c r="P553" s="9"/>
      <c r="Q553" s="9"/>
      <c r="R553" s="9"/>
      <c r="S553" s="9"/>
      <c r="T553" s="27"/>
      <c r="U553" s="27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spans="1:34" x14ac:dyDescent="0.45">
      <c r="A554" s="1" t="s">
        <v>128</v>
      </c>
      <c r="B554" s="58">
        <v>159</v>
      </c>
      <c r="H554" s="4">
        <f t="shared" si="29"/>
        <v>1</v>
      </c>
      <c r="I554" s="9">
        <f t="shared" si="27"/>
        <v>113</v>
      </c>
      <c r="J554" s="9" t="str">
        <f t="shared" si="28"/>
        <v>HINLIN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spans="1:34" x14ac:dyDescent="0.45">
      <c r="A555" s="3">
        <v>2002</v>
      </c>
      <c r="B555" s="12"/>
      <c r="C555" s="13">
        <v>39.4</v>
      </c>
      <c r="D555" s="13">
        <v>274</v>
      </c>
      <c r="E555" s="13">
        <v>1001</v>
      </c>
      <c r="F555" s="13">
        <v>11839</v>
      </c>
      <c r="G555" s="13">
        <v>8.5000000000000006E-2</v>
      </c>
      <c r="H555" s="4">
        <f t="shared" si="29"/>
        <v>1</v>
      </c>
      <c r="I555" s="9">
        <f t="shared" si="27"/>
        <v>159</v>
      </c>
      <c r="J555" s="9" t="str">
        <f t="shared" si="28"/>
        <v>HONJOH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spans="1:34" x14ac:dyDescent="0.45">
      <c r="A556" s="3">
        <v>2004</v>
      </c>
      <c r="B556" s="12"/>
      <c r="C556" s="13">
        <v>43.7</v>
      </c>
      <c r="D556" s="13">
        <v>300</v>
      </c>
      <c r="E556" s="13">
        <v>809</v>
      </c>
      <c r="F556" s="13">
        <v>10795</v>
      </c>
      <c r="G556" s="13">
        <v>7.4999999999999997E-2</v>
      </c>
      <c r="H556" s="4">
        <f t="shared" si="29"/>
        <v>1</v>
      </c>
      <c r="I556" s="9">
        <f t="shared" si="27"/>
        <v>159</v>
      </c>
      <c r="J556" s="9" t="str">
        <f t="shared" si="28"/>
        <v>HONJOH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spans="1:34" x14ac:dyDescent="0.45">
      <c r="A557" s="1" t="s">
        <v>129</v>
      </c>
      <c r="B557" s="58">
        <v>330</v>
      </c>
      <c r="C557" s="12"/>
      <c r="D557" s="12"/>
      <c r="E557" s="12"/>
      <c r="F557" s="12"/>
      <c r="G557" s="12"/>
      <c r="H557" s="4">
        <f t="shared" si="29"/>
        <v>1</v>
      </c>
      <c r="I557" s="9">
        <f t="shared" si="27"/>
        <v>159</v>
      </c>
      <c r="J557" s="9" t="str">
        <f t="shared" si="28"/>
        <v>HONJOH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spans="1:34" x14ac:dyDescent="0.45">
      <c r="A558" s="3">
        <v>2004</v>
      </c>
      <c r="B558" s="12"/>
      <c r="C558" s="13">
        <v>31.3</v>
      </c>
      <c r="D558" s="13">
        <v>324</v>
      </c>
      <c r="E558" s="13">
        <v>1043</v>
      </c>
      <c r="F558" s="13">
        <v>10937</v>
      </c>
      <c r="G558" s="13">
        <v>9.5000000000000001E-2</v>
      </c>
      <c r="H558" s="4">
        <f t="shared" si="29"/>
        <v>1</v>
      </c>
      <c r="I558" s="9">
        <f t="shared" si="27"/>
        <v>330</v>
      </c>
      <c r="J558" s="9" t="str">
        <f t="shared" si="28"/>
        <v>HORKAR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spans="1:34" x14ac:dyDescent="0.45">
      <c r="A559" s="3">
        <v>2015</v>
      </c>
      <c r="B559" s="12"/>
      <c r="C559" s="13">
        <v>31.2</v>
      </c>
      <c r="D559" s="13">
        <v>213</v>
      </c>
      <c r="E559" s="13">
        <v>1112</v>
      </c>
      <c r="F559" s="13">
        <v>11387</v>
      </c>
      <c r="G559" s="13">
        <v>9.8000000000000004E-2</v>
      </c>
      <c r="H559" s="4">
        <f t="shared" si="29"/>
        <v>1</v>
      </c>
      <c r="I559" s="9">
        <f t="shared" si="27"/>
        <v>330</v>
      </c>
      <c r="J559" s="9" t="str">
        <f t="shared" si="28"/>
        <v>HORKAR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spans="1:34" x14ac:dyDescent="0.45">
      <c r="A560" s="3">
        <v>2017</v>
      </c>
      <c r="B560" s="12"/>
      <c r="C560" s="13">
        <v>41.4</v>
      </c>
      <c r="D560" s="13">
        <v>299</v>
      </c>
      <c r="E560" s="13">
        <v>1427</v>
      </c>
      <c r="F560" s="13">
        <v>15053</v>
      </c>
      <c r="G560" s="13">
        <v>9.5000000000000001E-2</v>
      </c>
      <c r="H560" s="4">
        <f t="shared" si="29"/>
        <v>1</v>
      </c>
      <c r="I560" s="9">
        <f t="shared" si="27"/>
        <v>330</v>
      </c>
      <c r="J560" s="9" t="str">
        <f t="shared" si="28"/>
        <v>HORKAR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spans="1:34" x14ac:dyDescent="0.45">
      <c r="A561" s="3">
        <v>2019</v>
      </c>
      <c r="B561" s="12"/>
      <c r="C561" s="13">
        <v>40.299999999999997</v>
      </c>
      <c r="D561" s="13">
        <v>271</v>
      </c>
      <c r="E561" s="13">
        <v>1333</v>
      </c>
      <c r="F561" s="13">
        <v>14864</v>
      </c>
      <c r="G561" s="48">
        <v>0.09</v>
      </c>
      <c r="H561" s="4">
        <f t="shared" si="29"/>
        <v>1</v>
      </c>
      <c r="I561" s="9">
        <f t="shared" si="27"/>
        <v>330</v>
      </c>
      <c r="J561" s="9" t="str">
        <f t="shared" si="28"/>
        <v>HORKAR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spans="1:34" x14ac:dyDescent="0.45">
      <c r="A562" s="1" t="s">
        <v>130</v>
      </c>
      <c r="B562" s="12">
        <v>3</v>
      </c>
      <c r="C562" s="13"/>
      <c r="D562" s="13"/>
      <c r="E562" s="13"/>
      <c r="F562" s="13"/>
      <c r="G562" s="13"/>
      <c r="H562" s="4">
        <f t="shared" si="29"/>
        <v>1</v>
      </c>
      <c r="I562" s="9">
        <f t="shared" si="27"/>
        <v>330</v>
      </c>
      <c r="J562" s="9" t="str">
        <f t="shared" si="28"/>
        <v>HORKAR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spans="1:34" x14ac:dyDescent="0.45">
      <c r="A563" s="3">
        <v>1995</v>
      </c>
      <c r="B563" s="12"/>
      <c r="C563" s="52">
        <v>31.4</v>
      </c>
      <c r="D563" s="52">
        <v>176</v>
      </c>
      <c r="E563" s="52">
        <v>653</v>
      </c>
      <c r="F563" s="52">
        <v>8553</v>
      </c>
      <c r="G563" s="54">
        <f>E563/F563</f>
        <v>7.6347480416228228E-2</v>
      </c>
      <c r="H563" s="4">
        <f t="shared" si="29"/>
        <v>1</v>
      </c>
      <c r="I563" s="9">
        <f t="shared" si="27"/>
        <v>3</v>
      </c>
      <c r="J563" s="9" t="str">
        <f t="shared" si="28"/>
        <v>HOWCAN</v>
      </c>
      <c r="K563" s="9"/>
      <c r="L563" s="9"/>
      <c r="M563" s="1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spans="1:34" x14ac:dyDescent="0.45">
      <c r="A564" s="3">
        <v>1997</v>
      </c>
      <c r="B564" s="12"/>
      <c r="C564" s="13">
        <v>34.1</v>
      </c>
      <c r="D564" s="13">
        <v>245</v>
      </c>
      <c r="E564" s="13">
        <v>894</v>
      </c>
      <c r="F564" s="13">
        <v>10978</v>
      </c>
      <c r="G564" s="13">
        <v>8.1000000000000003E-2</v>
      </c>
      <c r="H564" s="4">
        <f t="shared" si="29"/>
        <v>1</v>
      </c>
      <c r="I564" s="9">
        <f t="shared" si="27"/>
        <v>3</v>
      </c>
      <c r="J564" s="9" t="str">
        <f t="shared" si="28"/>
        <v>HOWCAN</v>
      </c>
      <c r="K564" s="9"/>
      <c r="L564" s="9"/>
      <c r="M564" s="1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spans="1:34" x14ac:dyDescent="0.45">
      <c r="A565" s="3">
        <v>2003</v>
      </c>
      <c r="B565" s="12"/>
      <c r="C565" s="13">
        <v>32.4</v>
      </c>
      <c r="D565" s="13">
        <v>230</v>
      </c>
      <c r="E565" s="13">
        <v>849</v>
      </c>
      <c r="F565" s="13">
        <v>12043</v>
      </c>
      <c r="G565" s="48">
        <v>7.0000000000000007E-2</v>
      </c>
      <c r="H565" s="4">
        <f t="shared" si="29"/>
        <v>1</v>
      </c>
      <c r="I565" s="9">
        <f t="shared" si="27"/>
        <v>3</v>
      </c>
      <c r="J565" s="9" t="str">
        <f t="shared" si="28"/>
        <v>HOWCAN</v>
      </c>
      <c r="K565" s="9"/>
      <c r="L565" s="9"/>
      <c r="M565" s="1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spans="1:34" x14ac:dyDescent="0.45">
      <c r="A566" s="1" t="s">
        <v>131</v>
      </c>
      <c r="B566" s="58">
        <v>117</v>
      </c>
      <c r="C566" s="13"/>
      <c r="D566" s="13"/>
      <c r="E566" s="13"/>
      <c r="F566" s="13"/>
      <c r="G566" s="13"/>
      <c r="H566" s="4">
        <f t="shared" si="29"/>
        <v>1</v>
      </c>
      <c r="I566" s="9">
        <f t="shared" si="27"/>
        <v>3</v>
      </c>
      <c r="J566" s="9" t="str">
        <f t="shared" si="28"/>
        <v>HOWCAN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spans="1:34" x14ac:dyDescent="0.45">
      <c r="A567" s="3">
        <v>1999</v>
      </c>
      <c r="B567" s="12"/>
      <c r="C567" s="13">
        <v>102</v>
      </c>
      <c r="D567" s="13">
        <v>594</v>
      </c>
      <c r="E567" s="13">
        <v>281</v>
      </c>
      <c r="F567" s="13">
        <v>10071</v>
      </c>
      <c r="G567" s="48">
        <f>E567/F567</f>
        <v>2.7901896534604308E-2</v>
      </c>
      <c r="H567" s="4">
        <f t="shared" si="29"/>
        <v>1</v>
      </c>
      <c r="I567" s="9">
        <f t="shared" si="27"/>
        <v>117</v>
      </c>
      <c r="J567" s="9" t="str">
        <f t="shared" si="28"/>
        <v>HUBBET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spans="1:34" x14ac:dyDescent="0.45">
      <c r="A568" s="3">
        <v>2001</v>
      </c>
      <c r="B568" s="12"/>
      <c r="C568" s="13">
        <v>106.4</v>
      </c>
      <c r="D568" s="13">
        <v>666</v>
      </c>
      <c r="E568" s="13">
        <v>421</v>
      </c>
      <c r="F568" s="13">
        <v>13919</v>
      </c>
      <c r="G568" s="48">
        <f>E568/F568</f>
        <v>3.0246425748976218E-2</v>
      </c>
      <c r="H568" s="4">
        <f t="shared" si="29"/>
        <v>1</v>
      </c>
      <c r="I568" s="9">
        <f t="shared" si="27"/>
        <v>117</v>
      </c>
      <c r="J568" s="9" t="str">
        <f t="shared" si="28"/>
        <v>HUBBET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spans="1:34" x14ac:dyDescent="0.45">
      <c r="A569" s="3">
        <v>2003</v>
      </c>
      <c r="B569" s="12"/>
      <c r="C569" s="13">
        <v>95.7</v>
      </c>
      <c r="D569" s="13">
        <v>635</v>
      </c>
      <c r="E569" s="13">
        <v>417</v>
      </c>
      <c r="F569" s="13">
        <v>13604</v>
      </c>
      <c r="G569" s="13">
        <v>3.1E-2</v>
      </c>
      <c r="H569" s="4">
        <f t="shared" si="29"/>
        <v>1</v>
      </c>
      <c r="I569" s="9">
        <f t="shared" si="27"/>
        <v>117</v>
      </c>
      <c r="J569" s="9" t="str">
        <f t="shared" si="28"/>
        <v>HUBBET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spans="1:34" x14ac:dyDescent="0.45">
      <c r="A570" s="1" t="s">
        <v>132</v>
      </c>
      <c r="B570" s="58">
        <v>353</v>
      </c>
      <c r="H570" s="4">
        <f t="shared" si="29"/>
        <v>1</v>
      </c>
      <c r="I570" s="9">
        <f t="shared" si="27"/>
        <v>117</v>
      </c>
      <c r="J570" s="9" t="str">
        <f t="shared" si="28"/>
        <v>HUBBET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spans="1:34" x14ac:dyDescent="0.45">
      <c r="A571" s="3">
        <v>2005</v>
      </c>
      <c r="B571" s="12"/>
      <c r="C571" s="13">
        <v>37.299999999999997</v>
      </c>
      <c r="D571" s="13">
        <v>279</v>
      </c>
      <c r="E571" s="13">
        <v>744</v>
      </c>
      <c r="F571" s="13">
        <v>12442</v>
      </c>
      <c r="G571" s="48">
        <v>0.06</v>
      </c>
      <c r="H571" s="4">
        <f t="shared" si="29"/>
        <v>1</v>
      </c>
      <c r="I571" s="9">
        <f t="shared" si="27"/>
        <v>353</v>
      </c>
      <c r="J571" s="9" t="str">
        <f t="shared" si="28"/>
        <v>HURBER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spans="1:34" x14ac:dyDescent="0.45">
      <c r="A572" s="3">
        <v>2015</v>
      </c>
      <c r="B572" s="12"/>
      <c r="C572" s="13">
        <v>66.400000000000006</v>
      </c>
      <c r="D572" s="13">
        <v>522</v>
      </c>
      <c r="E572" s="13">
        <v>575</v>
      </c>
      <c r="F572" s="13">
        <v>13975</v>
      </c>
      <c r="G572" s="13">
        <v>4.1000000000000002E-2</v>
      </c>
      <c r="H572" s="4">
        <f t="shared" si="29"/>
        <v>1</v>
      </c>
      <c r="I572" s="9">
        <f t="shared" si="27"/>
        <v>353</v>
      </c>
      <c r="J572" s="9" t="str">
        <f t="shared" si="28"/>
        <v>HURBER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spans="1:34" x14ac:dyDescent="0.45">
      <c r="A573" s="1" t="s">
        <v>133</v>
      </c>
      <c r="B573" s="58">
        <v>102</v>
      </c>
      <c r="C573" s="12"/>
      <c r="D573" s="12"/>
      <c r="E573" s="12"/>
      <c r="F573" s="12"/>
      <c r="G573" s="12"/>
      <c r="H573" s="4">
        <f t="shared" si="29"/>
        <v>1</v>
      </c>
      <c r="I573" s="9">
        <f t="shared" si="27"/>
        <v>353</v>
      </c>
      <c r="J573" s="9" t="str">
        <f t="shared" si="28"/>
        <v>HURBER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spans="1:34" x14ac:dyDescent="0.45">
      <c r="A574" s="3">
        <v>2003</v>
      </c>
      <c r="B574" s="12"/>
      <c r="C574" s="13">
        <v>30.9</v>
      </c>
      <c r="D574" s="13">
        <v>237</v>
      </c>
      <c r="E574" s="13">
        <v>1422</v>
      </c>
      <c r="F574" s="13">
        <v>13726</v>
      </c>
      <c r="G574" s="13">
        <v>0.104</v>
      </c>
      <c r="H574" s="4">
        <f t="shared" si="29"/>
        <v>1</v>
      </c>
      <c r="I574" s="9">
        <f t="shared" si="27"/>
        <v>102</v>
      </c>
      <c r="J574" s="9" t="str">
        <f t="shared" si="28"/>
        <v>HURJOA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spans="1:34" x14ac:dyDescent="0.45">
      <c r="A575" s="3">
        <v>2015</v>
      </c>
      <c r="B575" s="12"/>
      <c r="C575" s="13">
        <v>28.2</v>
      </c>
      <c r="D575" s="13">
        <v>222</v>
      </c>
      <c r="E575" s="13">
        <v>1648</v>
      </c>
      <c r="F575" s="13">
        <v>15739</v>
      </c>
      <c r="G575" s="13">
        <v>0.105</v>
      </c>
      <c r="H575" s="4">
        <f t="shared" si="29"/>
        <v>1</v>
      </c>
      <c r="I575" s="9">
        <f t="shared" si="27"/>
        <v>102</v>
      </c>
      <c r="J575" s="9" t="str">
        <f t="shared" si="28"/>
        <v>HURJOA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spans="1:34" x14ac:dyDescent="0.45">
      <c r="A576" s="3">
        <v>2017</v>
      </c>
      <c r="B576" s="12"/>
      <c r="C576" s="13">
        <v>35.6</v>
      </c>
      <c r="D576" s="13">
        <v>313</v>
      </c>
      <c r="E576" s="13">
        <v>1670</v>
      </c>
      <c r="F576" s="13">
        <v>15755</v>
      </c>
      <c r="G576" s="13">
        <v>0.106</v>
      </c>
      <c r="H576" s="4">
        <f t="shared" si="29"/>
        <v>1</v>
      </c>
      <c r="I576" s="9">
        <f t="shared" si="27"/>
        <v>102</v>
      </c>
      <c r="J576" s="9" t="str">
        <f t="shared" si="28"/>
        <v>HURJOA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spans="1:34" x14ac:dyDescent="0.45">
      <c r="A577" s="3">
        <v>2019</v>
      </c>
      <c r="B577" s="12"/>
      <c r="C577" s="13">
        <v>35</v>
      </c>
      <c r="D577" s="13">
        <v>318</v>
      </c>
      <c r="E577" s="13">
        <v>1694</v>
      </c>
      <c r="F577" s="13">
        <v>16189</v>
      </c>
      <c r="G577" s="13">
        <v>0.105</v>
      </c>
      <c r="H577" s="4">
        <f t="shared" ref="H577:H626" si="30">COUNTA(B577:C577)</f>
        <v>1</v>
      </c>
      <c r="I577" s="9">
        <f t="shared" si="27"/>
        <v>102</v>
      </c>
      <c r="J577" s="9" t="str">
        <f t="shared" si="28"/>
        <v>HURJOA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spans="1:34" x14ac:dyDescent="0.45">
      <c r="A578" s="1" t="s">
        <v>134</v>
      </c>
      <c r="B578" s="58">
        <v>34</v>
      </c>
      <c r="H578" s="4">
        <f t="shared" si="30"/>
        <v>1</v>
      </c>
      <c r="I578" s="9">
        <f t="shared" si="27"/>
        <v>102</v>
      </c>
      <c r="J578" s="9" t="str">
        <f t="shared" si="28"/>
        <v>HURJOA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spans="1:34" x14ac:dyDescent="0.45">
      <c r="A579" s="3">
        <v>1996</v>
      </c>
      <c r="B579" s="12"/>
      <c r="C579" s="13">
        <v>14.3</v>
      </c>
      <c r="D579" s="13">
        <v>84</v>
      </c>
      <c r="E579" s="13">
        <v>435</v>
      </c>
      <c r="F579" s="13">
        <v>4547</v>
      </c>
      <c r="G579" s="13">
        <v>9.6000000000000002E-2</v>
      </c>
      <c r="H579" s="4">
        <f t="shared" si="30"/>
        <v>1</v>
      </c>
      <c r="I579" s="9">
        <f t="shared" si="27"/>
        <v>34</v>
      </c>
      <c r="J579" s="9" t="str">
        <f t="shared" si="28"/>
        <v>JOHSAU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spans="1:34" x14ac:dyDescent="0.45">
      <c r="A580" s="1" t="s">
        <v>135</v>
      </c>
      <c r="B580" s="58">
        <v>307</v>
      </c>
      <c r="C580" s="12"/>
      <c r="D580" s="12"/>
      <c r="E580" s="12"/>
      <c r="F580" s="12"/>
      <c r="G580" s="12"/>
      <c r="H580" s="4">
        <f t="shared" si="30"/>
        <v>1</v>
      </c>
      <c r="I580" s="9">
        <f t="shared" ref="I580:I643" si="31">IF(AND($B580="", B579&lt;&gt;""), B579, I579)</f>
        <v>34</v>
      </c>
      <c r="J580" s="9" t="str">
        <f t="shared" ref="J580:J643" si="32">IF(AND($B580="", B579&lt;&gt;""), A579, J579)</f>
        <v>JOHSAU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spans="1:34" x14ac:dyDescent="0.45">
      <c r="A581" s="3">
        <v>2004</v>
      </c>
      <c r="B581" s="12"/>
      <c r="C581" s="13">
        <v>15.3</v>
      </c>
      <c r="D581" s="13">
        <v>86</v>
      </c>
      <c r="E581" s="13">
        <v>509</v>
      </c>
      <c r="F581" s="13">
        <v>5586</v>
      </c>
      <c r="G581" s="13">
        <v>9.0999999999999998E-2</v>
      </c>
      <c r="H581" s="4">
        <f t="shared" si="30"/>
        <v>1</v>
      </c>
      <c r="I581" s="9">
        <f t="shared" si="31"/>
        <v>307</v>
      </c>
      <c r="J581" s="9" t="str">
        <f t="shared" si="32"/>
        <v>KAYJEW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spans="1:34" x14ac:dyDescent="0.45">
      <c r="A582" s="3">
        <v>2015</v>
      </c>
      <c r="B582" s="12"/>
      <c r="C582" s="13">
        <v>11.6</v>
      </c>
      <c r="D582" s="13">
        <v>165</v>
      </c>
      <c r="E582" s="13">
        <v>416</v>
      </c>
      <c r="F582" s="13">
        <v>4803</v>
      </c>
      <c r="G582" s="13">
        <v>8.6999999999999994E-2</v>
      </c>
      <c r="H582" s="4">
        <f t="shared" si="30"/>
        <v>1</v>
      </c>
      <c r="I582" s="9">
        <f t="shared" si="31"/>
        <v>307</v>
      </c>
      <c r="J582" s="9" t="str">
        <f t="shared" si="32"/>
        <v>KAYJEW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spans="1:34" x14ac:dyDescent="0.45">
      <c r="A583" s="3">
        <v>2017</v>
      </c>
      <c r="B583" s="12"/>
      <c r="C583" s="13">
        <v>16</v>
      </c>
      <c r="D583" s="13">
        <v>98</v>
      </c>
      <c r="E583" s="13">
        <v>543</v>
      </c>
      <c r="F583" s="13">
        <v>6037</v>
      </c>
      <c r="G583" s="48">
        <v>0.09</v>
      </c>
      <c r="H583" s="4">
        <f t="shared" si="30"/>
        <v>1</v>
      </c>
      <c r="I583" s="9">
        <f t="shared" si="31"/>
        <v>307</v>
      </c>
      <c r="J583" s="9" t="str">
        <f t="shared" si="32"/>
        <v>KAYJEW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spans="1:34" x14ac:dyDescent="0.45">
      <c r="A584" s="3">
        <v>2019</v>
      </c>
      <c r="B584" s="12"/>
      <c r="C584" s="13">
        <v>18.100000000000001</v>
      </c>
      <c r="D584" s="13">
        <v>151</v>
      </c>
      <c r="E584" s="13">
        <v>566</v>
      </c>
      <c r="F584" s="13">
        <v>6244</v>
      </c>
      <c r="G584" s="13">
        <v>9.0999999999999998E-2</v>
      </c>
      <c r="H584" s="4">
        <f t="shared" si="30"/>
        <v>1</v>
      </c>
      <c r="I584" s="9">
        <f t="shared" si="31"/>
        <v>307</v>
      </c>
      <c r="J584" s="9" t="str">
        <f t="shared" si="32"/>
        <v>KAYJEW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spans="1:34" x14ac:dyDescent="0.45">
      <c r="A585" s="1" t="s">
        <v>136</v>
      </c>
      <c r="B585" s="58">
        <v>333</v>
      </c>
      <c r="C585" s="13"/>
      <c r="D585" s="13"/>
      <c r="E585" s="13"/>
      <c r="F585" s="13"/>
      <c r="G585" s="13"/>
      <c r="H585" s="4">
        <f t="shared" si="30"/>
        <v>1</v>
      </c>
      <c r="I585" s="9">
        <f t="shared" si="31"/>
        <v>307</v>
      </c>
      <c r="J585" s="9" t="str">
        <f t="shared" si="32"/>
        <v>KAYJEW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spans="1:34" x14ac:dyDescent="0.45">
      <c r="A586" s="3">
        <v>2004</v>
      </c>
      <c r="B586" s="12"/>
      <c r="C586" s="13">
        <v>37.299999999999997</v>
      </c>
      <c r="D586" s="13">
        <v>279</v>
      </c>
      <c r="E586" s="13">
        <v>1677</v>
      </c>
      <c r="F586" s="13">
        <v>16140</v>
      </c>
      <c r="G586" s="13">
        <v>0.104</v>
      </c>
      <c r="H586" s="4">
        <f t="shared" si="30"/>
        <v>1</v>
      </c>
      <c r="I586" s="9">
        <f t="shared" si="31"/>
        <v>333</v>
      </c>
      <c r="J586" s="9" t="str">
        <f t="shared" si="32"/>
        <v>KELANE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spans="1:34" x14ac:dyDescent="0.45">
      <c r="A587" s="1" t="s">
        <v>137</v>
      </c>
      <c r="B587" s="58">
        <v>269</v>
      </c>
      <c r="C587" s="12"/>
      <c r="D587" s="12"/>
      <c r="E587" s="12"/>
      <c r="F587" s="12"/>
      <c r="G587" s="12"/>
      <c r="H587" s="4">
        <f t="shared" si="30"/>
        <v>1</v>
      </c>
      <c r="I587" s="9">
        <f t="shared" si="31"/>
        <v>333</v>
      </c>
      <c r="J587" s="9" t="str">
        <f t="shared" si="32"/>
        <v>KELANE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spans="1:34" x14ac:dyDescent="0.45">
      <c r="A588" s="3">
        <v>2003</v>
      </c>
      <c r="B588" s="12"/>
      <c r="C588" s="13">
        <v>56.3</v>
      </c>
      <c r="D588" s="13">
        <v>360</v>
      </c>
      <c r="E588" s="13">
        <v>276</v>
      </c>
      <c r="F588" s="13">
        <v>5745</v>
      </c>
      <c r="G588" s="13">
        <v>4.8000000000000001E-2</v>
      </c>
      <c r="H588" s="4">
        <f t="shared" si="30"/>
        <v>1</v>
      </c>
      <c r="I588" s="9">
        <f t="shared" si="31"/>
        <v>269</v>
      </c>
      <c r="J588" s="9" t="str">
        <f t="shared" si="32"/>
        <v>KELROB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spans="1:34" x14ac:dyDescent="0.45">
      <c r="A589" s="3">
        <v>2004</v>
      </c>
      <c r="B589" s="12"/>
      <c r="C589" s="13">
        <v>55.1</v>
      </c>
      <c r="D589" s="13">
        <v>349</v>
      </c>
      <c r="E589" s="13">
        <v>530</v>
      </c>
      <c r="F589" s="13">
        <v>9574</v>
      </c>
      <c r="G589" s="13">
        <v>5.5E-2</v>
      </c>
      <c r="H589" s="4">
        <f t="shared" si="30"/>
        <v>1</v>
      </c>
      <c r="I589" s="9">
        <f t="shared" si="31"/>
        <v>269</v>
      </c>
      <c r="J589" s="9" t="str">
        <f t="shared" si="32"/>
        <v>KELROB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spans="1:34" x14ac:dyDescent="0.45">
      <c r="A590" s="3">
        <v>2005</v>
      </c>
      <c r="B590" s="12"/>
      <c r="C590" s="13">
        <v>61</v>
      </c>
      <c r="D590" s="13">
        <v>359</v>
      </c>
      <c r="E590" s="13">
        <v>356</v>
      </c>
      <c r="F590" s="13">
        <v>7161</v>
      </c>
      <c r="G590" s="48">
        <v>0.05</v>
      </c>
      <c r="H590" s="4">
        <f t="shared" si="30"/>
        <v>1</v>
      </c>
      <c r="I590" s="9">
        <f t="shared" si="31"/>
        <v>269</v>
      </c>
      <c r="J590" s="9" t="str">
        <f t="shared" si="32"/>
        <v>KELROB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spans="1:34" x14ac:dyDescent="0.45">
      <c r="A591" s="1" t="s">
        <v>138</v>
      </c>
      <c r="B591" s="58">
        <v>317</v>
      </c>
      <c r="C591" s="12"/>
      <c r="D591" s="12"/>
      <c r="E591" s="12"/>
      <c r="F591" s="12"/>
      <c r="G591" s="12"/>
      <c r="H591" s="4">
        <f t="shared" si="30"/>
        <v>1</v>
      </c>
      <c r="I591" s="9">
        <f t="shared" si="31"/>
        <v>269</v>
      </c>
      <c r="J591" s="9" t="str">
        <f t="shared" si="32"/>
        <v>KELROB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spans="1:34" x14ac:dyDescent="0.45">
      <c r="A592" s="3">
        <v>2004</v>
      </c>
      <c r="B592" s="12"/>
      <c r="C592" s="13">
        <v>23.2</v>
      </c>
      <c r="D592" s="13">
        <v>166</v>
      </c>
      <c r="E592" s="13">
        <v>847</v>
      </c>
      <c r="F592" s="13">
        <v>8380</v>
      </c>
      <c r="G592" s="13">
        <v>0.10100000000000001</v>
      </c>
      <c r="H592" s="4">
        <f t="shared" si="30"/>
        <v>1</v>
      </c>
      <c r="I592" s="9">
        <f t="shared" si="31"/>
        <v>317</v>
      </c>
      <c r="J592" s="9" t="str">
        <f t="shared" si="32"/>
        <v>KELROS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spans="1:34" x14ac:dyDescent="0.45">
      <c r="A593" s="3">
        <v>2016</v>
      </c>
      <c r="B593" s="12"/>
      <c r="C593" s="13">
        <v>30.2</v>
      </c>
      <c r="D593" s="13">
        <v>206</v>
      </c>
      <c r="E593" s="13">
        <v>1318</v>
      </c>
      <c r="F593" s="13">
        <v>13070</v>
      </c>
      <c r="G593" s="13">
        <v>0.10100000000000001</v>
      </c>
      <c r="H593" s="4">
        <f t="shared" si="30"/>
        <v>1</v>
      </c>
      <c r="I593" s="9">
        <f t="shared" si="31"/>
        <v>317</v>
      </c>
      <c r="J593" s="9" t="str">
        <f t="shared" si="32"/>
        <v>KELROS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spans="1:34" x14ac:dyDescent="0.45">
      <c r="A594" s="1" t="s">
        <v>139</v>
      </c>
      <c r="B594" s="58">
        <v>264</v>
      </c>
      <c r="C594" s="12"/>
      <c r="D594" s="12"/>
      <c r="E594" s="12"/>
      <c r="F594" s="12"/>
      <c r="G594" s="12"/>
      <c r="H594" s="4">
        <f t="shared" si="30"/>
        <v>1</v>
      </c>
      <c r="I594" s="9">
        <f t="shared" si="31"/>
        <v>317</v>
      </c>
      <c r="J594" s="9" t="str">
        <f t="shared" si="32"/>
        <v>KELROS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spans="1:34" x14ac:dyDescent="0.45">
      <c r="A595" s="3">
        <v>2003</v>
      </c>
      <c r="B595" s="12"/>
      <c r="C595" s="13">
        <v>28.9</v>
      </c>
      <c r="D595" s="13">
        <v>235</v>
      </c>
      <c r="E595" s="13">
        <v>1173</v>
      </c>
      <c r="F595" s="13">
        <v>11515</v>
      </c>
      <c r="G595" s="13">
        <v>0.10199999999999999</v>
      </c>
      <c r="H595" s="4">
        <f t="shared" si="30"/>
        <v>1</v>
      </c>
      <c r="I595" s="9">
        <f t="shared" si="31"/>
        <v>264</v>
      </c>
      <c r="J595" s="9" t="str">
        <f t="shared" si="32"/>
        <v>KELSUZ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spans="1:34" x14ac:dyDescent="0.45">
      <c r="A596" s="1" t="s">
        <v>140</v>
      </c>
      <c r="B596" s="58">
        <v>82</v>
      </c>
      <c r="C596" s="12"/>
      <c r="D596" s="12"/>
      <c r="E596" s="12"/>
      <c r="F596" s="12"/>
      <c r="G596" s="12"/>
      <c r="H596" s="4">
        <f t="shared" si="30"/>
        <v>1</v>
      </c>
      <c r="I596" s="9">
        <f t="shared" si="31"/>
        <v>264</v>
      </c>
      <c r="J596" s="9" t="str">
        <f t="shared" si="32"/>
        <v>KELSUZ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spans="1:34" x14ac:dyDescent="0.45">
      <c r="A597" s="3">
        <v>2000</v>
      </c>
      <c r="B597" s="12"/>
      <c r="C597" s="13">
        <v>24.9</v>
      </c>
      <c r="D597" s="13">
        <v>188</v>
      </c>
      <c r="E597" s="13">
        <v>500</v>
      </c>
      <c r="F597" s="13">
        <v>5712</v>
      </c>
      <c r="G597" s="13">
        <v>8.7999999999999995E-2</v>
      </c>
      <c r="H597" s="4">
        <f t="shared" si="30"/>
        <v>1</v>
      </c>
      <c r="I597" s="9">
        <f t="shared" si="31"/>
        <v>82</v>
      </c>
      <c r="J597" s="9" t="str">
        <f t="shared" si="32"/>
        <v>KEMBRU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spans="1:34" x14ac:dyDescent="0.45">
      <c r="A598" s="3">
        <v>2002</v>
      </c>
      <c r="B598" s="12"/>
      <c r="C598" s="13">
        <v>36.299999999999997</v>
      </c>
      <c r="D598" s="13">
        <v>269</v>
      </c>
      <c r="E598" s="13">
        <v>890</v>
      </c>
      <c r="F598" s="13">
        <v>10040</v>
      </c>
      <c r="G598" s="13">
        <v>8.8999999999999996E-2</v>
      </c>
      <c r="H598" s="4">
        <f t="shared" si="30"/>
        <v>1</v>
      </c>
      <c r="I598" s="9">
        <f t="shared" si="31"/>
        <v>82</v>
      </c>
      <c r="J598" s="9" t="str">
        <f t="shared" si="32"/>
        <v>KEMBRU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spans="1:34" x14ac:dyDescent="0.45">
      <c r="A599" s="1" t="s">
        <v>141</v>
      </c>
      <c r="B599" s="58">
        <v>230</v>
      </c>
      <c r="C599" s="12"/>
      <c r="D599" s="12"/>
      <c r="E599" s="12"/>
      <c r="F599" s="12"/>
      <c r="G599" s="12"/>
      <c r="H599" s="4">
        <f t="shared" si="30"/>
        <v>1</v>
      </c>
      <c r="I599" s="9">
        <f t="shared" si="31"/>
        <v>82</v>
      </c>
      <c r="J599" s="9" t="str">
        <f t="shared" si="32"/>
        <v>KEMBRU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spans="1:34" x14ac:dyDescent="0.45">
      <c r="A600" s="3">
        <v>2002</v>
      </c>
      <c r="B600" s="12"/>
      <c r="C600" s="52">
        <v>38.5</v>
      </c>
      <c r="D600" s="52">
        <v>248</v>
      </c>
      <c r="E600" s="52">
        <v>914</v>
      </c>
      <c r="F600" s="52">
        <v>11190</v>
      </c>
      <c r="G600" s="54">
        <f>E600/F600</f>
        <v>8.168007149240393E-2</v>
      </c>
      <c r="H600" s="4">
        <f t="shared" si="30"/>
        <v>1</v>
      </c>
      <c r="I600" s="9">
        <f t="shared" si="31"/>
        <v>230</v>
      </c>
      <c r="J600" s="9" t="str">
        <f t="shared" si="32"/>
        <v>KEMSUZ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1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spans="1:34" x14ac:dyDescent="0.45">
      <c r="A601" s="3">
        <v>2003</v>
      </c>
      <c r="B601" s="12"/>
      <c r="C601" s="13">
        <v>36.700000000000003</v>
      </c>
      <c r="D601" s="13">
        <v>265</v>
      </c>
      <c r="E601" s="13">
        <v>830</v>
      </c>
      <c r="F601" s="13">
        <v>9748</v>
      </c>
      <c r="G601" s="13">
        <v>8.5000000000000006E-2</v>
      </c>
      <c r="H601" s="4">
        <f t="shared" si="30"/>
        <v>1</v>
      </c>
      <c r="I601" s="9">
        <f t="shared" si="31"/>
        <v>230</v>
      </c>
      <c r="J601" s="9" t="str">
        <f t="shared" si="32"/>
        <v>KEMSUZ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1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spans="1:34" x14ac:dyDescent="0.45">
      <c r="A602" s="3">
        <v>2004</v>
      </c>
      <c r="B602" s="12"/>
      <c r="C602" s="13">
        <v>39.299999999999997</v>
      </c>
      <c r="D602" s="13">
        <v>290</v>
      </c>
      <c r="E602" s="13">
        <v>1102</v>
      </c>
      <c r="F602" s="13">
        <v>12426</v>
      </c>
      <c r="G602" s="13">
        <v>8.8999999999999996E-2</v>
      </c>
      <c r="H602" s="4">
        <f t="shared" si="30"/>
        <v>1</v>
      </c>
      <c r="I602" s="9">
        <f t="shared" si="31"/>
        <v>230</v>
      </c>
      <c r="J602" s="9" t="str">
        <f t="shared" si="32"/>
        <v>KEMSUZ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1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spans="1:34" x14ac:dyDescent="0.45">
      <c r="A603" s="1" t="s">
        <v>142</v>
      </c>
      <c r="B603" s="58">
        <v>231</v>
      </c>
      <c r="H603" s="4">
        <f t="shared" si="30"/>
        <v>1</v>
      </c>
      <c r="I603" s="9">
        <f t="shared" si="31"/>
        <v>230</v>
      </c>
      <c r="J603" s="9" t="str">
        <f t="shared" si="32"/>
        <v>KEMSUZ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spans="1:34" x14ac:dyDescent="0.45">
      <c r="A604" s="3">
        <v>2002</v>
      </c>
      <c r="B604" s="12"/>
      <c r="C604" s="13">
        <v>25.4</v>
      </c>
      <c r="D604" s="13">
        <v>165</v>
      </c>
      <c r="E604" s="13">
        <v>723</v>
      </c>
      <c r="F604" s="13">
        <v>8117</v>
      </c>
      <c r="G604" s="13">
        <v>8.8999999999999996E-2</v>
      </c>
      <c r="H604" s="4">
        <f t="shared" si="30"/>
        <v>1</v>
      </c>
      <c r="I604" s="9">
        <f t="shared" si="31"/>
        <v>231</v>
      </c>
      <c r="J604" s="9" t="str">
        <f t="shared" si="32"/>
        <v>KEMWIL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spans="1:34" x14ac:dyDescent="0.45">
      <c r="A605" s="3">
        <v>2004</v>
      </c>
      <c r="B605" s="12"/>
      <c r="C605" s="13">
        <v>28.7</v>
      </c>
      <c r="D605" s="13">
        <v>235</v>
      </c>
      <c r="E605" s="13">
        <v>1296</v>
      </c>
      <c r="F605" s="13">
        <v>12258</v>
      </c>
      <c r="G605" s="13">
        <v>0.106</v>
      </c>
      <c r="H605" s="4">
        <f t="shared" si="30"/>
        <v>1</v>
      </c>
      <c r="I605" s="9">
        <f t="shared" si="31"/>
        <v>231</v>
      </c>
      <c r="J605" s="9" t="str">
        <f t="shared" si="32"/>
        <v>KEMWIL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spans="1:34" x14ac:dyDescent="0.45">
      <c r="A606" s="1" t="s">
        <v>143</v>
      </c>
      <c r="B606" s="58">
        <v>21</v>
      </c>
      <c r="C606" s="12"/>
      <c r="D606" s="12"/>
      <c r="E606" s="12"/>
      <c r="F606" s="12"/>
      <c r="G606" s="12"/>
      <c r="H606" s="4">
        <f t="shared" si="30"/>
        <v>1</v>
      </c>
      <c r="I606" s="9">
        <f t="shared" si="31"/>
        <v>231</v>
      </c>
      <c r="J606" s="9" t="str">
        <f t="shared" si="32"/>
        <v>KEMWIL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spans="1:34" x14ac:dyDescent="0.45">
      <c r="A607" s="3">
        <v>1996</v>
      </c>
      <c r="B607" s="12"/>
      <c r="C607" s="49">
        <v>36.6</v>
      </c>
      <c r="D607" s="49">
        <v>281</v>
      </c>
      <c r="E607" s="49">
        <v>869</v>
      </c>
      <c r="F607" s="49">
        <v>10773</v>
      </c>
      <c r="G607" s="49">
        <v>8.1000000000000003E-2</v>
      </c>
      <c r="H607" s="4">
        <f t="shared" si="30"/>
        <v>1</v>
      </c>
      <c r="I607" s="9">
        <f t="shared" si="31"/>
        <v>21</v>
      </c>
      <c r="J607" s="9" t="str">
        <f t="shared" si="32"/>
        <v>KENANN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spans="1:34" x14ac:dyDescent="0.45">
      <c r="A608" s="3">
        <v>1998</v>
      </c>
      <c r="B608" s="12"/>
      <c r="C608" s="49">
        <v>41</v>
      </c>
      <c r="D608" s="49">
        <v>290</v>
      </c>
      <c r="E608" s="49">
        <v>1246</v>
      </c>
      <c r="F608" s="49">
        <v>14056</v>
      </c>
      <c r="G608" s="49">
        <v>8.8999999999999996E-2</v>
      </c>
      <c r="H608" s="4">
        <f t="shared" si="30"/>
        <v>1</v>
      </c>
      <c r="I608" s="9">
        <f t="shared" si="31"/>
        <v>21</v>
      </c>
      <c r="J608" s="9" t="str">
        <f t="shared" si="32"/>
        <v>KENANN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spans="1:34" x14ac:dyDescent="0.45">
      <c r="A609" s="3">
        <v>2000</v>
      </c>
      <c r="B609" s="12"/>
      <c r="C609" s="49">
        <v>34.6</v>
      </c>
      <c r="D609" s="49">
        <v>287</v>
      </c>
      <c r="E609" s="49">
        <v>910</v>
      </c>
      <c r="F609" s="49">
        <v>11711</v>
      </c>
      <c r="G609" s="49">
        <v>7.8E-2</v>
      </c>
      <c r="H609" s="4">
        <f t="shared" si="30"/>
        <v>1</v>
      </c>
      <c r="I609" s="9">
        <f t="shared" si="31"/>
        <v>21</v>
      </c>
      <c r="J609" s="9" t="str">
        <f t="shared" si="32"/>
        <v>KENANN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spans="1:34" x14ac:dyDescent="0.45">
      <c r="A610" s="3">
        <v>2002</v>
      </c>
      <c r="B610" s="12"/>
      <c r="C610" s="49">
        <v>37.299999999999997</v>
      </c>
      <c r="D610" s="49">
        <v>294</v>
      </c>
      <c r="E610" s="49">
        <v>949</v>
      </c>
      <c r="F610" s="49">
        <v>12217</v>
      </c>
      <c r="G610" s="49">
        <v>7.8E-2</v>
      </c>
      <c r="H610" s="4">
        <f t="shared" si="30"/>
        <v>1</v>
      </c>
      <c r="I610" s="9">
        <f t="shared" si="31"/>
        <v>21</v>
      </c>
      <c r="J610" s="9" t="str">
        <f t="shared" si="32"/>
        <v>KENANN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spans="1:34" x14ac:dyDescent="0.45">
      <c r="A611" s="1" t="s">
        <v>144</v>
      </c>
      <c r="B611" s="58">
        <v>126</v>
      </c>
      <c r="C611" s="12"/>
      <c r="D611" s="12"/>
      <c r="E611" s="12"/>
      <c r="F611" s="12"/>
      <c r="G611" s="12"/>
      <c r="H611" s="4">
        <f t="shared" si="30"/>
        <v>1</v>
      </c>
      <c r="I611" s="9">
        <f t="shared" si="31"/>
        <v>21</v>
      </c>
      <c r="J611" s="9" t="str">
        <f t="shared" si="32"/>
        <v>KENANN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spans="1:34" x14ac:dyDescent="0.45">
      <c r="A612" s="3">
        <v>1999</v>
      </c>
      <c r="B612" s="12"/>
      <c r="C612" s="49">
        <v>31.8</v>
      </c>
      <c r="D612" s="49">
        <v>231</v>
      </c>
      <c r="E612" s="49">
        <v>771</v>
      </c>
      <c r="F612" s="49">
        <v>8073</v>
      </c>
      <c r="G612" s="49">
        <v>9.6000000000000002E-2</v>
      </c>
      <c r="H612" s="4">
        <f t="shared" si="30"/>
        <v>1</v>
      </c>
      <c r="I612" s="9">
        <f t="shared" si="31"/>
        <v>126</v>
      </c>
      <c r="J612" s="9" t="str">
        <f t="shared" si="32"/>
        <v>KENLYN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spans="1:34" x14ac:dyDescent="0.45">
      <c r="A613" s="3">
        <v>2001</v>
      </c>
      <c r="B613" s="12"/>
      <c r="C613" s="49">
        <v>28.9</v>
      </c>
      <c r="D613" s="49">
        <v>241</v>
      </c>
      <c r="E613" s="49">
        <v>893</v>
      </c>
      <c r="F613" s="49">
        <v>9632</v>
      </c>
      <c r="G613" s="49">
        <v>9.2999999999999999E-2</v>
      </c>
      <c r="H613" s="4">
        <f t="shared" si="30"/>
        <v>1</v>
      </c>
      <c r="I613" s="9">
        <f t="shared" si="31"/>
        <v>126</v>
      </c>
      <c r="J613" s="9" t="str">
        <f t="shared" si="32"/>
        <v>KENLYN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spans="1:34" x14ac:dyDescent="0.45">
      <c r="A614" s="3">
        <v>2003</v>
      </c>
      <c r="B614" s="12"/>
      <c r="C614" s="49">
        <v>28.2</v>
      </c>
      <c r="D614" s="49">
        <v>238</v>
      </c>
      <c r="E614" s="49">
        <v>886</v>
      </c>
      <c r="F614" s="49">
        <v>9316</v>
      </c>
      <c r="G614" s="49">
        <v>9.5000000000000001E-2</v>
      </c>
      <c r="H614" s="4">
        <f t="shared" si="30"/>
        <v>1</v>
      </c>
      <c r="I614" s="9">
        <f t="shared" si="31"/>
        <v>126</v>
      </c>
      <c r="J614" s="9" t="str">
        <f t="shared" si="32"/>
        <v>KENLYN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spans="1:34" x14ac:dyDescent="0.45">
      <c r="A615" s="3">
        <v>2016</v>
      </c>
      <c r="B615" s="12"/>
      <c r="C615" s="49">
        <v>51.3</v>
      </c>
      <c r="D615" s="49">
        <v>362</v>
      </c>
      <c r="E615" s="49">
        <v>889</v>
      </c>
      <c r="F615" s="49">
        <v>13817</v>
      </c>
      <c r="G615" s="49">
        <v>6.4000000000000001E-2</v>
      </c>
      <c r="H615" s="4">
        <f t="shared" si="30"/>
        <v>1</v>
      </c>
      <c r="I615" s="9">
        <f t="shared" si="31"/>
        <v>126</v>
      </c>
      <c r="J615" s="9" t="str">
        <f t="shared" si="32"/>
        <v>KENLYN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spans="1:34" x14ac:dyDescent="0.45">
      <c r="A616" s="1" t="s">
        <v>145</v>
      </c>
      <c r="B616" s="58">
        <v>190</v>
      </c>
      <c r="C616" s="12"/>
      <c r="D616" s="12"/>
      <c r="E616" s="12"/>
      <c r="F616" s="12"/>
      <c r="G616" s="12"/>
      <c r="H616" s="4">
        <f t="shared" si="30"/>
        <v>1</v>
      </c>
      <c r="I616" s="9">
        <f t="shared" si="31"/>
        <v>126</v>
      </c>
      <c r="J616" s="9" t="str">
        <f t="shared" si="32"/>
        <v>KENLYN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spans="1:34" x14ac:dyDescent="0.45">
      <c r="A617" s="3">
        <v>2001</v>
      </c>
      <c r="B617" s="12"/>
      <c r="C617" s="49">
        <v>24.7</v>
      </c>
      <c r="D617" s="49">
        <v>160</v>
      </c>
      <c r="E617" s="49">
        <v>685</v>
      </c>
      <c r="F617" s="49">
        <v>8199</v>
      </c>
      <c r="G617" s="49">
        <v>8.4000000000000005E-2</v>
      </c>
      <c r="H617" s="4">
        <f t="shared" si="30"/>
        <v>1</v>
      </c>
      <c r="I617" s="9">
        <f t="shared" si="31"/>
        <v>190</v>
      </c>
      <c r="J617" s="9" t="str">
        <f t="shared" si="32"/>
        <v>KILDAP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spans="1:34" x14ac:dyDescent="0.45">
      <c r="A618" s="3">
        <v>2003</v>
      </c>
      <c r="B618" s="12"/>
      <c r="C618" s="49">
        <v>23.8</v>
      </c>
      <c r="D618" s="49">
        <v>150</v>
      </c>
      <c r="E618" s="49">
        <v>824</v>
      </c>
      <c r="F618" s="49">
        <v>9144</v>
      </c>
      <c r="G618" s="49">
        <v>0.09</v>
      </c>
      <c r="H618" s="4">
        <f t="shared" si="30"/>
        <v>1</v>
      </c>
      <c r="I618" s="9">
        <f t="shared" si="31"/>
        <v>190</v>
      </c>
      <c r="J618" s="9" t="str">
        <f t="shared" si="32"/>
        <v>KILDAP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spans="1:34" x14ac:dyDescent="0.45">
      <c r="A619" s="3">
        <v>2005</v>
      </c>
      <c r="B619" s="12"/>
      <c r="C619" s="49">
        <v>28.7</v>
      </c>
      <c r="D619" s="49">
        <v>230</v>
      </c>
      <c r="E619" s="49">
        <v>1028</v>
      </c>
      <c r="F619" s="49">
        <v>10360</v>
      </c>
      <c r="G619" s="49">
        <v>9.9000000000000005E-2</v>
      </c>
      <c r="H619" s="4">
        <f t="shared" si="30"/>
        <v>1</v>
      </c>
      <c r="I619" s="9">
        <f t="shared" si="31"/>
        <v>190</v>
      </c>
      <c r="J619" s="9" t="str">
        <f t="shared" si="32"/>
        <v>KILDAP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spans="1:34" x14ac:dyDescent="0.45">
      <c r="A620" s="3">
        <v>2016</v>
      </c>
      <c r="B620" s="12"/>
      <c r="C620" s="49">
        <v>27.6</v>
      </c>
      <c r="D620" s="49">
        <v>190</v>
      </c>
      <c r="E620" s="49">
        <v>1245</v>
      </c>
      <c r="F620" s="49">
        <v>11848</v>
      </c>
      <c r="G620" s="49">
        <v>0.105</v>
      </c>
      <c r="H620" s="4">
        <f t="shared" si="30"/>
        <v>1</v>
      </c>
      <c r="I620" s="9">
        <f t="shared" si="31"/>
        <v>190</v>
      </c>
      <c r="J620" s="9" t="str">
        <f t="shared" si="32"/>
        <v>KILDAP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spans="1:34" x14ac:dyDescent="0.45">
      <c r="A621" s="3">
        <v>2018</v>
      </c>
      <c r="B621" s="12"/>
      <c r="C621" s="49">
        <v>29.5</v>
      </c>
      <c r="D621" s="49">
        <v>183</v>
      </c>
      <c r="E621" s="49">
        <v>1306</v>
      </c>
      <c r="F621" s="49">
        <v>13082</v>
      </c>
      <c r="G621" s="49">
        <v>0.1</v>
      </c>
      <c r="H621" s="4">
        <f t="shared" si="30"/>
        <v>1</v>
      </c>
      <c r="I621" s="9">
        <f t="shared" si="31"/>
        <v>190</v>
      </c>
      <c r="J621" s="9" t="str">
        <f t="shared" si="32"/>
        <v>KILDAP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spans="1:34" x14ac:dyDescent="0.45">
      <c r="A622" s="1" t="s">
        <v>146</v>
      </c>
      <c r="B622" s="58">
        <v>144</v>
      </c>
      <c r="C622" s="12"/>
      <c r="D622" s="12"/>
      <c r="E622" s="12"/>
      <c r="F622" s="12"/>
      <c r="G622" s="12"/>
      <c r="H622" s="4">
        <f t="shared" si="30"/>
        <v>1</v>
      </c>
      <c r="I622" s="9">
        <f t="shared" si="31"/>
        <v>190</v>
      </c>
      <c r="J622" s="9" t="str">
        <f t="shared" si="32"/>
        <v>KILDAP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spans="1:34" x14ac:dyDescent="0.45">
      <c r="A623" s="3">
        <v>2000</v>
      </c>
      <c r="B623" s="12"/>
      <c r="C623" s="49">
        <v>32.299999999999997</v>
      </c>
      <c r="D623" s="49">
        <v>314</v>
      </c>
      <c r="E623" s="49">
        <v>839</v>
      </c>
      <c r="F623" s="49">
        <v>9734</v>
      </c>
      <c r="G623" s="49">
        <v>8.5999999999999993E-2</v>
      </c>
      <c r="H623" s="4">
        <f t="shared" si="30"/>
        <v>1</v>
      </c>
      <c r="I623" s="9">
        <f t="shared" si="31"/>
        <v>144</v>
      </c>
      <c r="J623" s="9" t="str">
        <f t="shared" si="32"/>
        <v>KORKAT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spans="1:34" x14ac:dyDescent="0.45">
      <c r="A624" s="3">
        <v>2001</v>
      </c>
      <c r="B624" s="12"/>
      <c r="C624" s="49">
        <v>34</v>
      </c>
      <c r="D624" s="49">
        <v>263</v>
      </c>
      <c r="E624" s="49">
        <v>1046</v>
      </c>
      <c r="F624" s="49">
        <v>11365</v>
      </c>
      <c r="G624" s="49">
        <v>9.1999999999999998E-2</v>
      </c>
      <c r="H624" s="4">
        <f t="shared" si="30"/>
        <v>1</v>
      </c>
      <c r="I624" s="9">
        <f t="shared" si="31"/>
        <v>144</v>
      </c>
      <c r="J624" s="9" t="str">
        <f t="shared" si="32"/>
        <v>KORKAT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spans="1:34" x14ac:dyDescent="0.45">
      <c r="A625" s="1" t="s">
        <v>147</v>
      </c>
      <c r="B625" s="58">
        <v>227</v>
      </c>
      <c r="C625" s="12"/>
      <c r="D625" s="12"/>
      <c r="E625" s="12"/>
      <c r="F625" s="12"/>
      <c r="G625" s="12"/>
      <c r="H625" s="4">
        <f t="shared" si="30"/>
        <v>1</v>
      </c>
      <c r="I625" s="9">
        <f t="shared" si="31"/>
        <v>144</v>
      </c>
      <c r="J625" s="9" t="str">
        <f t="shared" si="32"/>
        <v>KORKAT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spans="1:34" x14ac:dyDescent="0.45">
      <c r="A626" s="3">
        <v>2002</v>
      </c>
      <c r="B626" s="12"/>
      <c r="C626" s="49">
        <v>39.6</v>
      </c>
      <c r="D626" s="49">
        <v>295</v>
      </c>
      <c r="E626" s="49">
        <v>1237</v>
      </c>
      <c r="F626" s="49">
        <v>12784</v>
      </c>
      <c r="G626" s="49">
        <v>9.7000000000000003E-2</v>
      </c>
      <c r="H626" s="4">
        <f t="shared" si="30"/>
        <v>1</v>
      </c>
      <c r="I626" s="9">
        <f t="shared" si="31"/>
        <v>227</v>
      </c>
      <c r="J626" s="9" t="str">
        <f t="shared" si="32"/>
        <v>KORMIC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spans="1:34" x14ac:dyDescent="0.45">
      <c r="A627" s="32">
        <v>38111</v>
      </c>
      <c r="B627" s="12"/>
      <c r="C627" s="49">
        <v>39.4</v>
      </c>
      <c r="D627" s="49">
        <v>283</v>
      </c>
      <c r="E627" s="49">
        <v>1110</v>
      </c>
      <c r="F627" s="49">
        <v>10163</v>
      </c>
      <c r="G627" s="49">
        <v>0.109</v>
      </c>
      <c r="H627" s="4">
        <f t="shared" ref="H627:H677" si="33">COUNTA(B627:C627)</f>
        <v>1</v>
      </c>
      <c r="I627" s="9">
        <f t="shared" si="31"/>
        <v>227</v>
      </c>
      <c r="J627" s="9" t="str">
        <f t="shared" si="32"/>
        <v>KORMIC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spans="1:34" x14ac:dyDescent="0.45">
      <c r="A628" s="32">
        <v>38330</v>
      </c>
      <c r="B628" s="12"/>
      <c r="C628" s="49">
        <v>37.5</v>
      </c>
      <c r="D628" s="49">
        <v>284</v>
      </c>
      <c r="E628" s="49">
        <v>1385</v>
      </c>
      <c r="F628" s="49">
        <v>13588</v>
      </c>
      <c r="G628" s="49">
        <v>0.10199999999999999</v>
      </c>
      <c r="H628" s="4">
        <f t="shared" si="33"/>
        <v>1</v>
      </c>
      <c r="I628" s="9">
        <f t="shared" si="31"/>
        <v>227</v>
      </c>
      <c r="J628" s="9" t="str">
        <f t="shared" si="32"/>
        <v>KORMIC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spans="1:34" x14ac:dyDescent="0.45">
      <c r="A629" s="3">
        <v>2016</v>
      </c>
      <c r="B629" s="12"/>
      <c r="C629" s="49">
        <v>38.6</v>
      </c>
      <c r="D629" s="49">
        <v>264</v>
      </c>
      <c r="E629" s="49">
        <v>1388</v>
      </c>
      <c r="F629" s="49">
        <v>13384</v>
      </c>
      <c r="G629" s="49">
        <v>0.104</v>
      </c>
      <c r="H629" s="4">
        <f t="shared" si="33"/>
        <v>1</v>
      </c>
      <c r="I629" s="9">
        <f t="shared" si="31"/>
        <v>227</v>
      </c>
      <c r="J629" s="9" t="str">
        <f t="shared" si="32"/>
        <v>KORMIC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spans="1:34" x14ac:dyDescent="0.45">
      <c r="A630" s="3">
        <v>2019</v>
      </c>
      <c r="B630" s="12"/>
      <c r="C630" s="49">
        <v>42.3</v>
      </c>
      <c r="D630" s="49">
        <v>306</v>
      </c>
      <c r="E630" s="49">
        <v>1336</v>
      </c>
      <c r="F630" s="49">
        <v>13285</v>
      </c>
      <c r="G630" s="49">
        <v>0.10100000000000001</v>
      </c>
      <c r="H630" s="4">
        <f t="shared" si="33"/>
        <v>1</v>
      </c>
      <c r="I630" s="9">
        <f t="shared" si="31"/>
        <v>227</v>
      </c>
      <c r="J630" s="9" t="str">
        <f t="shared" si="32"/>
        <v>KORMIC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spans="1:34" x14ac:dyDescent="0.45">
      <c r="A631" s="1" t="s">
        <v>148</v>
      </c>
      <c r="B631" s="58">
        <v>309</v>
      </c>
      <c r="C631" s="12"/>
      <c r="D631" s="12"/>
      <c r="E631" s="12"/>
      <c r="F631" s="12"/>
      <c r="G631" s="12"/>
      <c r="H631" s="4">
        <f t="shared" si="33"/>
        <v>1</v>
      </c>
      <c r="I631" s="9">
        <f t="shared" si="31"/>
        <v>227</v>
      </c>
      <c r="J631" s="9" t="str">
        <f t="shared" si="32"/>
        <v>KORMIC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spans="1:34" x14ac:dyDescent="0.45">
      <c r="A632" s="3">
        <v>2004</v>
      </c>
      <c r="B632" s="12"/>
      <c r="C632" s="49">
        <v>80.5</v>
      </c>
      <c r="D632" s="49">
        <v>582</v>
      </c>
      <c r="E632" s="49">
        <v>1190</v>
      </c>
      <c r="F632" s="49">
        <v>14966</v>
      </c>
      <c r="G632" s="49">
        <v>0.08</v>
      </c>
      <c r="H632" s="4">
        <f t="shared" si="33"/>
        <v>1</v>
      </c>
      <c r="I632" s="9">
        <f t="shared" si="31"/>
        <v>309</v>
      </c>
      <c r="J632" s="9" t="str">
        <f t="shared" si="32"/>
        <v>KRIMAR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spans="1:34" x14ac:dyDescent="0.45">
      <c r="A633" s="3">
        <v>2015</v>
      </c>
      <c r="B633" s="12"/>
      <c r="C633" s="49">
        <v>98.6</v>
      </c>
      <c r="D633" s="49">
        <v>709</v>
      </c>
      <c r="E633" s="49">
        <v>555</v>
      </c>
      <c r="F633" s="49">
        <v>16103</v>
      </c>
      <c r="G633" s="49">
        <v>3.4000000000000002E-2</v>
      </c>
      <c r="H633" s="4">
        <f t="shared" si="33"/>
        <v>1</v>
      </c>
      <c r="I633" s="9">
        <f t="shared" si="31"/>
        <v>309</v>
      </c>
      <c r="J633" s="9" t="str">
        <f t="shared" si="32"/>
        <v>KRIMAR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spans="1:34" x14ac:dyDescent="0.45">
      <c r="A634" s="3">
        <v>2017</v>
      </c>
      <c r="B634" s="12"/>
      <c r="C634" s="49">
        <v>107.3</v>
      </c>
      <c r="D634" s="49">
        <v>707</v>
      </c>
      <c r="E634" s="49">
        <v>493</v>
      </c>
      <c r="F634" s="49">
        <v>14994</v>
      </c>
      <c r="G634" s="49">
        <v>3.3000000000000002E-2</v>
      </c>
      <c r="H634" s="4">
        <f t="shared" si="33"/>
        <v>1</v>
      </c>
      <c r="I634" s="9">
        <f t="shared" si="31"/>
        <v>309</v>
      </c>
      <c r="J634" s="9" t="str">
        <f t="shared" si="32"/>
        <v>KRIMAR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spans="1:34" x14ac:dyDescent="0.45">
      <c r="A635" s="3">
        <v>2019</v>
      </c>
      <c r="B635" s="12"/>
      <c r="C635" s="49">
        <v>125.3</v>
      </c>
      <c r="D635" s="49">
        <v>858</v>
      </c>
      <c r="E635" s="49">
        <v>452</v>
      </c>
      <c r="F635" s="49">
        <v>16365</v>
      </c>
      <c r="G635" s="49">
        <v>2.8000000000000001E-2</v>
      </c>
      <c r="H635" s="4">
        <f t="shared" si="33"/>
        <v>1</v>
      </c>
      <c r="I635" s="9">
        <f t="shared" si="31"/>
        <v>309</v>
      </c>
      <c r="J635" s="9" t="str">
        <f t="shared" si="32"/>
        <v>KRIMAR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spans="1:34" x14ac:dyDescent="0.45">
      <c r="A636" s="1" t="s">
        <v>149</v>
      </c>
      <c r="B636" s="58">
        <v>166</v>
      </c>
      <c r="C636" s="12"/>
      <c r="D636" s="12"/>
      <c r="E636" s="12"/>
      <c r="F636" s="12"/>
      <c r="G636" s="12"/>
      <c r="H636" s="4">
        <f t="shared" si="33"/>
        <v>1</v>
      </c>
      <c r="I636" s="9">
        <f t="shared" si="31"/>
        <v>309</v>
      </c>
      <c r="J636" s="9" t="str">
        <f t="shared" si="32"/>
        <v>KRIMAR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spans="1:34" x14ac:dyDescent="0.45">
      <c r="A637" s="3">
        <v>2000</v>
      </c>
      <c r="B637" s="12"/>
      <c r="C637" s="49">
        <v>44.3</v>
      </c>
      <c r="D637" s="49">
        <v>316</v>
      </c>
      <c r="E637" s="49">
        <v>921</v>
      </c>
      <c r="F637" s="49">
        <v>11048</v>
      </c>
      <c r="G637" s="49">
        <v>8.3000000000000004E-2</v>
      </c>
      <c r="H637" s="4">
        <f t="shared" si="33"/>
        <v>1</v>
      </c>
      <c r="I637" s="9">
        <f t="shared" si="31"/>
        <v>166</v>
      </c>
      <c r="J637" s="9" t="str">
        <f t="shared" si="32"/>
        <v>KUHLIB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spans="1:34" x14ac:dyDescent="0.45">
      <c r="A638" s="3">
        <v>2002</v>
      </c>
      <c r="B638" s="12"/>
      <c r="C638" s="49">
        <v>46.8</v>
      </c>
      <c r="D638" s="49">
        <v>338</v>
      </c>
      <c r="E638" s="49">
        <v>1114</v>
      </c>
      <c r="F638" s="49">
        <v>13416</v>
      </c>
      <c r="G638" s="49">
        <v>8.3000000000000004E-2</v>
      </c>
      <c r="H638" s="4">
        <f t="shared" si="33"/>
        <v>1</v>
      </c>
      <c r="I638" s="9">
        <f t="shared" si="31"/>
        <v>166</v>
      </c>
      <c r="J638" s="9" t="str">
        <f t="shared" si="32"/>
        <v>KUHLIB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spans="1:34" x14ac:dyDescent="0.45">
      <c r="A639" s="3">
        <v>2004</v>
      </c>
      <c r="B639" s="12"/>
      <c r="C639" s="49">
        <v>55.1</v>
      </c>
      <c r="D639" s="49">
        <v>421</v>
      </c>
      <c r="E639" s="49">
        <v>1286</v>
      </c>
      <c r="F639" s="49">
        <v>15381</v>
      </c>
      <c r="G639" s="49">
        <v>8.4000000000000005E-2</v>
      </c>
      <c r="H639" s="4">
        <f t="shared" si="33"/>
        <v>1</v>
      </c>
      <c r="I639" s="9">
        <f t="shared" si="31"/>
        <v>166</v>
      </c>
      <c r="J639" s="9" t="str">
        <f t="shared" si="32"/>
        <v>KUHLIB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spans="1:34" x14ac:dyDescent="0.45">
      <c r="A640" s="1" t="s">
        <v>150</v>
      </c>
      <c r="B640" s="58">
        <v>278</v>
      </c>
      <c r="C640" s="12"/>
      <c r="D640" s="12"/>
      <c r="E640" s="12"/>
      <c r="F640" s="12"/>
      <c r="G640" s="12"/>
      <c r="H640" s="4">
        <f t="shared" si="33"/>
        <v>1</v>
      </c>
      <c r="I640" s="9">
        <f t="shared" si="31"/>
        <v>166</v>
      </c>
      <c r="J640" s="9" t="str">
        <f t="shared" si="32"/>
        <v>KUHLIB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spans="1:34" x14ac:dyDescent="0.45">
      <c r="A641" s="3">
        <v>2003</v>
      </c>
      <c r="B641" s="12"/>
      <c r="C641" s="49">
        <v>35.1</v>
      </c>
      <c r="D641" s="49">
        <v>223</v>
      </c>
      <c r="E641" s="49">
        <v>1099</v>
      </c>
      <c r="F641" s="49">
        <v>12607</v>
      </c>
      <c r="G641" s="49">
        <v>8.6999999999999994E-2</v>
      </c>
      <c r="H641" s="4">
        <f t="shared" si="33"/>
        <v>1</v>
      </c>
      <c r="I641" s="9">
        <f t="shared" si="31"/>
        <v>278</v>
      </c>
      <c r="J641" s="9" t="str">
        <f t="shared" si="32"/>
        <v>LAAWAL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spans="1:34" x14ac:dyDescent="0.45">
      <c r="A642" s="3">
        <v>2016</v>
      </c>
      <c r="B642" s="12"/>
      <c r="C642" s="49">
        <v>57.7</v>
      </c>
      <c r="D642" s="49">
        <v>524</v>
      </c>
      <c r="E642" s="49">
        <v>890</v>
      </c>
      <c r="F642" s="49">
        <v>14354</v>
      </c>
      <c r="G642" s="49">
        <v>6.2E-2</v>
      </c>
      <c r="H642" s="4">
        <f t="shared" si="33"/>
        <v>1</v>
      </c>
      <c r="I642" s="9">
        <f t="shared" si="31"/>
        <v>278</v>
      </c>
      <c r="J642" s="9" t="str">
        <f t="shared" si="32"/>
        <v>LAAWAL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spans="1:34" x14ac:dyDescent="0.45">
      <c r="A643" s="3">
        <v>2017</v>
      </c>
      <c r="B643" s="12"/>
      <c r="C643" s="49">
        <v>68.099999999999994</v>
      </c>
      <c r="D643" s="49">
        <v>725</v>
      </c>
      <c r="E643" s="49">
        <v>814</v>
      </c>
      <c r="F643" s="49">
        <v>13962</v>
      </c>
      <c r="G643" s="49">
        <v>5.8000000000000003E-2</v>
      </c>
      <c r="H643" s="4">
        <f t="shared" si="33"/>
        <v>1</v>
      </c>
      <c r="I643" s="9">
        <f t="shared" si="31"/>
        <v>278</v>
      </c>
      <c r="J643" s="9" t="str">
        <f t="shared" si="32"/>
        <v>LAAWAL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spans="1:34" x14ac:dyDescent="0.45">
      <c r="A644" s="1" t="s">
        <v>151</v>
      </c>
      <c r="B644" s="58">
        <v>14</v>
      </c>
      <c r="C644" s="12"/>
      <c r="D644" s="12"/>
      <c r="E644" s="12"/>
      <c r="F644" s="12"/>
      <c r="G644" s="12"/>
      <c r="H644" s="4">
        <f t="shared" si="33"/>
        <v>1</v>
      </c>
      <c r="I644" s="9">
        <f t="shared" ref="I644:I707" si="34">IF(AND($B644="", B643&lt;&gt;""), B643, I643)</f>
        <v>278</v>
      </c>
      <c r="J644" s="9" t="str">
        <f t="shared" ref="J644:J707" si="35">IF(AND($B644="", B643&lt;&gt;""), A643, J643)</f>
        <v>LAAWAL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spans="1:34" x14ac:dyDescent="0.45">
      <c r="A645" s="3">
        <v>1998</v>
      </c>
      <c r="B645" s="12"/>
      <c r="C645" s="49">
        <v>45.1</v>
      </c>
      <c r="D645" s="49">
        <v>350</v>
      </c>
      <c r="E645" s="49">
        <v>1609</v>
      </c>
      <c r="F645" s="49">
        <v>14394</v>
      </c>
      <c r="G645" s="49">
        <v>0.112</v>
      </c>
      <c r="H645" s="4">
        <f t="shared" si="33"/>
        <v>1</v>
      </c>
      <c r="I645" s="9">
        <f t="shared" si="34"/>
        <v>14</v>
      </c>
      <c r="J645" s="9" t="str">
        <f t="shared" si="35"/>
        <v>LANELL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spans="1:34" x14ac:dyDescent="0.45">
      <c r="A646" s="3">
        <v>2000</v>
      </c>
      <c r="B646" s="12"/>
      <c r="C646" s="49">
        <v>45.3</v>
      </c>
      <c r="D646" s="49">
        <v>347</v>
      </c>
      <c r="E646" s="49">
        <v>1059</v>
      </c>
      <c r="F646" s="49">
        <v>10797</v>
      </c>
      <c r="G646" s="49">
        <v>9.8000000000000004E-2</v>
      </c>
      <c r="H646" s="4">
        <f t="shared" si="33"/>
        <v>1</v>
      </c>
      <c r="I646" s="9">
        <f t="shared" si="34"/>
        <v>14</v>
      </c>
      <c r="J646" s="9" t="str">
        <f t="shared" si="35"/>
        <v>LANELL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spans="1:34" x14ac:dyDescent="0.45">
      <c r="A647" s="3">
        <v>2002</v>
      </c>
      <c r="B647" s="12"/>
      <c r="C647" s="49">
        <v>51.2</v>
      </c>
      <c r="D647" s="49">
        <v>379</v>
      </c>
      <c r="E647" s="49">
        <v>1472</v>
      </c>
      <c r="F647" s="49">
        <v>14536</v>
      </c>
      <c r="G647" s="49">
        <v>0.10100000000000001</v>
      </c>
      <c r="H647" s="4">
        <f t="shared" si="33"/>
        <v>1</v>
      </c>
      <c r="I647" s="9">
        <f t="shared" si="34"/>
        <v>14</v>
      </c>
      <c r="J647" s="9" t="str">
        <f t="shared" si="35"/>
        <v>LANELL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spans="1:34" x14ac:dyDescent="0.45">
      <c r="A648" s="3">
        <v>2004</v>
      </c>
      <c r="B648" s="12"/>
      <c r="C648" s="49">
        <v>53.6</v>
      </c>
      <c r="D648" s="49">
        <v>422</v>
      </c>
      <c r="E648" s="49">
        <v>2114</v>
      </c>
      <c r="F648" s="49">
        <v>17904</v>
      </c>
      <c r="G648" s="49">
        <v>0.11799999999999999</v>
      </c>
      <c r="H648" s="4">
        <f t="shared" si="33"/>
        <v>1</v>
      </c>
      <c r="I648" s="9">
        <f t="shared" si="34"/>
        <v>14</v>
      </c>
      <c r="J648" s="9" t="str">
        <f t="shared" si="35"/>
        <v>LANELL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spans="1:34" x14ac:dyDescent="0.45">
      <c r="A649" s="3">
        <v>2015</v>
      </c>
      <c r="B649" s="12"/>
      <c r="C649" s="49">
        <v>59.3</v>
      </c>
      <c r="D649" s="49">
        <v>622</v>
      </c>
      <c r="E649" s="49">
        <v>1904</v>
      </c>
      <c r="F649" s="49">
        <v>16892</v>
      </c>
      <c r="G649" s="49">
        <v>0.113</v>
      </c>
      <c r="H649" s="4">
        <f t="shared" si="33"/>
        <v>1</v>
      </c>
      <c r="I649" s="9">
        <f t="shared" si="34"/>
        <v>14</v>
      </c>
      <c r="J649" s="9" t="str">
        <f t="shared" si="35"/>
        <v>LANELL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spans="1:34" x14ac:dyDescent="0.45">
      <c r="A650" s="3">
        <v>2018</v>
      </c>
      <c r="B650" s="12"/>
      <c r="C650" s="49">
        <v>64.2</v>
      </c>
      <c r="D650" s="49">
        <v>495</v>
      </c>
      <c r="E650" s="49">
        <v>2335</v>
      </c>
      <c r="F650" s="49">
        <v>21961</v>
      </c>
      <c r="G650" s="49">
        <v>0.106</v>
      </c>
      <c r="H650" s="4">
        <f t="shared" si="33"/>
        <v>1</v>
      </c>
      <c r="I650" s="9">
        <f t="shared" si="34"/>
        <v>14</v>
      </c>
      <c r="J650" s="9" t="str">
        <f t="shared" si="35"/>
        <v>LANELL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spans="1:34" x14ac:dyDescent="0.45">
      <c r="A651" s="1" t="s">
        <v>152</v>
      </c>
      <c r="B651" s="58">
        <v>310</v>
      </c>
      <c r="C651" s="12"/>
      <c r="D651" s="12"/>
      <c r="E651" s="12"/>
      <c r="F651" s="12"/>
      <c r="G651" s="12"/>
      <c r="H651" s="4">
        <f t="shared" si="33"/>
        <v>1</v>
      </c>
      <c r="I651" s="9">
        <f t="shared" si="34"/>
        <v>14</v>
      </c>
      <c r="J651" s="9" t="str">
        <f t="shared" si="35"/>
        <v>LANELL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spans="1:34" x14ac:dyDescent="0.45">
      <c r="A652" s="3">
        <v>2004</v>
      </c>
      <c r="B652" s="12"/>
      <c r="C652" s="49">
        <v>32.200000000000003</v>
      </c>
      <c r="D652" s="49">
        <v>213</v>
      </c>
      <c r="E652" s="49">
        <v>519</v>
      </c>
      <c r="F652" s="49">
        <v>7588</v>
      </c>
      <c r="G652" s="49">
        <v>0.08</v>
      </c>
      <c r="H652" s="4">
        <f t="shared" si="33"/>
        <v>1</v>
      </c>
      <c r="I652" s="9">
        <f t="shared" si="34"/>
        <v>310</v>
      </c>
      <c r="J652" s="9" t="str">
        <f t="shared" si="35"/>
        <v>LATFRA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spans="1:34" x14ac:dyDescent="0.45">
      <c r="A653" s="1" t="s">
        <v>153</v>
      </c>
      <c r="B653" s="58">
        <v>185</v>
      </c>
      <c r="C653" s="12"/>
      <c r="D653" s="12"/>
      <c r="E653" s="12"/>
      <c r="F653" s="12"/>
      <c r="G653" s="12"/>
      <c r="H653" s="4">
        <f t="shared" si="33"/>
        <v>1</v>
      </c>
      <c r="I653" s="9">
        <f t="shared" si="34"/>
        <v>310</v>
      </c>
      <c r="J653" s="9" t="str">
        <f t="shared" si="35"/>
        <v>LATFRA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spans="1:34" x14ac:dyDescent="0.45">
      <c r="A654" s="3">
        <v>1999</v>
      </c>
      <c r="B654" s="12"/>
      <c r="C654" s="49">
        <v>40.5</v>
      </c>
      <c r="D654" s="49">
        <v>294</v>
      </c>
      <c r="E654" s="49">
        <v>659</v>
      </c>
      <c r="F654" s="49">
        <v>10025</v>
      </c>
      <c r="G654" s="49">
        <v>6.6000000000000003E-2</v>
      </c>
      <c r="H654" s="4">
        <f t="shared" si="33"/>
        <v>1</v>
      </c>
      <c r="I654" s="9">
        <f t="shared" si="34"/>
        <v>185</v>
      </c>
      <c r="J654" s="9" t="str">
        <f t="shared" si="35"/>
        <v>LAUEAR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spans="1:34" x14ac:dyDescent="0.45">
      <c r="A655" s="3">
        <v>2015</v>
      </c>
      <c r="B655" s="12"/>
      <c r="C655" s="49">
        <v>68.2</v>
      </c>
      <c r="D655" s="49">
        <v>409</v>
      </c>
      <c r="E655" s="49">
        <v>423</v>
      </c>
      <c r="F655" s="49">
        <v>9034</v>
      </c>
      <c r="G655" s="49">
        <v>4.7E-2</v>
      </c>
      <c r="H655" s="4">
        <f t="shared" si="33"/>
        <v>1</v>
      </c>
      <c r="I655" s="9">
        <f t="shared" si="34"/>
        <v>185</v>
      </c>
      <c r="J655" s="9" t="str">
        <f t="shared" si="35"/>
        <v>LAUEAR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spans="1:34" x14ac:dyDescent="0.45">
      <c r="A656" s="1" t="s">
        <v>154</v>
      </c>
      <c r="B656" s="58">
        <v>237</v>
      </c>
      <c r="C656" s="12"/>
      <c r="D656" s="12"/>
      <c r="E656" s="12"/>
      <c r="F656" s="12"/>
      <c r="G656" s="12"/>
      <c r="H656" s="4">
        <f t="shared" si="33"/>
        <v>1</v>
      </c>
      <c r="I656" s="9">
        <f t="shared" si="34"/>
        <v>185</v>
      </c>
      <c r="J656" s="9" t="str">
        <f t="shared" si="35"/>
        <v>LAUEAR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spans="1:34" x14ac:dyDescent="0.45">
      <c r="A657" s="3">
        <v>2002</v>
      </c>
      <c r="B657" s="12"/>
      <c r="C657" s="49">
        <v>24.9</v>
      </c>
      <c r="D657" s="49">
        <v>178</v>
      </c>
      <c r="E657" s="49">
        <v>618</v>
      </c>
      <c r="F657" s="49">
        <v>7150</v>
      </c>
      <c r="G657" s="49">
        <v>8.5999999999999993E-2</v>
      </c>
      <c r="H657" s="4">
        <f t="shared" si="33"/>
        <v>1</v>
      </c>
      <c r="I657" s="9">
        <f t="shared" si="34"/>
        <v>237</v>
      </c>
      <c r="J657" s="9" t="str">
        <f t="shared" si="35"/>
        <v>LAWBIL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spans="1:34" x14ac:dyDescent="0.45">
      <c r="A658" s="1" t="s">
        <v>155</v>
      </c>
      <c r="B658" s="58">
        <v>147</v>
      </c>
      <c r="C658" s="12"/>
      <c r="D658" s="12"/>
      <c r="E658" s="12"/>
      <c r="F658" s="12"/>
      <c r="G658" s="12"/>
      <c r="H658" s="4">
        <f t="shared" si="33"/>
        <v>1</v>
      </c>
      <c r="I658" s="9">
        <f t="shared" si="34"/>
        <v>237</v>
      </c>
      <c r="J658" s="9" t="str">
        <f t="shared" si="35"/>
        <v>LAWBIL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spans="1:34" x14ac:dyDescent="0.45">
      <c r="A659" s="3">
        <v>2000</v>
      </c>
      <c r="B659" s="12"/>
      <c r="C659" s="49">
        <v>33.200000000000003</v>
      </c>
      <c r="D659" s="49">
        <v>216</v>
      </c>
      <c r="E659" s="49">
        <v>800</v>
      </c>
      <c r="F659" s="49">
        <v>8781</v>
      </c>
      <c r="G659" s="49">
        <v>9.0999999999999998E-2</v>
      </c>
      <c r="H659" s="4">
        <f t="shared" si="33"/>
        <v>1</v>
      </c>
      <c r="I659" s="9">
        <f t="shared" si="34"/>
        <v>147</v>
      </c>
      <c r="J659" s="9" t="str">
        <f t="shared" si="35"/>
        <v>LAWJUL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spans="1:34" x14ac:dyDescent="0.45">
      <c r="A660" s="3">
        <v>2001</v>
      </c>
      <c r="B660" s="12"/>
      <c r="C660" s="49">
        <v>35.1</v>
      </c>
      <c r="D660" s="49">
        <v>237</v>
      </c>
      <c r="E660" s="49">
        <v>1186</v>
      </c>
      <c r="F660" s="49">
        <v>12620</v>
      </c>
      <c r="G660" s="49">
        <v>9.4E-2</v>
      </c>
      <c r="H660" s="4">
        <f t="shared" si="33"/>
        <v>1</v>
      </c>
      <c r="I660" s="9">
        <f t="shared" si="34"/>
        <v>147</v>
      </c>
      <c r="J660" s="9" t="str">
        <f t="shared" si="35"/>
        <v>LAWJUL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spans="1:34" x14ac:dyDescent="0.45">
      <c r="A661" s="3">
        <v>2002</v>
      </c>
      <c r="B661" s="12"/>
      <c r="C661" s="49">
        <v>33.4</v>
      </c>
      <c r="D661" s="49">
        <v>235</v>
      </c>
      <c r="E661" s="49">
        <v>1077</v>
      </c>
      <c r="F661" s="49">
        <v>11628</v>
      </c>
      <c r="G661" s="49">
        <v>9.2999999999999999E-2</v>
      </c>
      <c r="H661" s="4">
        <f t="shared" si="33"/>
        <v>1</v>
      </c>
      <c r="I661" s="9">
        <f t="shared" si="34"/>
        <v>147</v>
      </c>
      <c r="J661" s="9" t="str">
        <f t="shared" si="35"/>
        <v>LAWJUL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spans="1:34" x14ac:dyDescent="0.45">
      <c r="A662" s="1" t="s">
        <v>156</v>
      </c>
      <c r="B662" s="58">
        <v>188</v>
      </c>
      <c r="C662" s="12"/>
      <c r="D662" s="12"/>
      <c r="E662" s="12"/>
      <c r="F662" s="12"/>
      <c r="G662" s="12"/>
      <c r="H662" s="4">
        <f t="shared" si="33"/>
        <v>1</v>
      </c>
      <c r="I662" s="9">
        <f t="shared" si="34"/>
        <v>147</v>
      </c>
      <c r="J662" s="9" t="str">
        <f t="shared" si="35"/>
        <v>LAWJUL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spans="1:34" x14ac:dyDescent="0.45">
      <c r="A663" s="3">
        <v>2000</v>
      </c>
      <c r="B663" s="12"/>
      <c r="C663" s="49">
        <v>25</v>
      </c>
      <c r="D663" s="49">
        <v>157</v>
      </c>
      <c r="E663" s="49">
        <v>778</v>
      </c>
      <c r="F663" s="49">
        <v>8146</v>
      </c>
      <c r="G663" s="49">
        <v>9.6000000000000002E-2</v>
      </c>
      <c r="H663" s="4">
        <f t="shared" si="33"/>
        <v>1</v>
      </c>
      <c r="I663" s="9">
        <f t="shared" si="34"/>
        <v>188</v>
      </c>
      <c r="J663" s="9" t="str">
        <f t="shared" si="35"/>
        <v>LEVSTE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spans="1:34" x14ac:dyDescent="0.45">
      <c r="A664" s="3">
        <v>2003</v>
      </c>
      <c r="B664" s="12"/>
      <c r="C664" s="49">
        <v>24.8</v>
      </c>
      <c r="D664" s="49">
        <v>190</v>
      </c>
      <c r="E664" s="49">
        <v>807</v>
      </c>
      <c r="F664" s="49">
        <v>7932</v>
      </c>
      <c r="G664" s="49">
        <v>0.10199999999999999</v>
      </c>
      <c r="H664" s="4">
        <f t="shared" si="33"/>
        <v>1</v>
      </c>
      <c r="I664" s="9">
        <f t="shared" si="34"/>
        <v>188</v>
      </c>
      <c r="J664" s="9" t="str">
        <f t="shared" si="35"/>
        <v>LEVSTE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spans="1:34" x14ac:dyDescent="0.45">
      <c r="A665" s="3">
        <v>2016</v>
      </c>
      <c r="B665" s="12"/>
      <c r="C665" s="49">
        <v>27.2</v>
      </c>
      <c r="D665" s="49">
        <v>176</v>
      </c>
      <c r="E665" s="49">
        <v>873</v>
      </c>
      <c r="F665" s="49">
        <v>8424</v>
      </c>
      <c r="G665" s="49">
        <v>0.104</v>
      </c>
      <c r="H665" s="4">
        <f t="shared" si="33"/>
        <v>1</v>
      </c>
      <c r="I665" s="9">
        <f t="shared" si="34"/>
        <v>188</v>
      </c>
      <c r="J665" s="9" t="str">
        <f t="shared" si="35"/>
        <v>LEVSTE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spans="1:34" x14ac:dyDescent="0.45">
      <c r="A666" s="3">
        <v>2019</v>
      </c>
      <c r="B666" s="12"/>
      <c r="C666" s="49">
        <v>27.6</v>
      </c>
      <c r="D666" s="49">
        <v>212</v>
      </c>
      <c r="E666" s="49">
        <v>1032</v>
      </c>
      <c r="F666" s="49">
        <v>9544</v>
      </c>
      <c r="G666" s="49">
        <v>0.108</v>
      </c>
      <c r="H666" s="4">
        <f t="shared" si="33"/>
        <v>1</v>
      </c>
      <c r="I666" s="9">
        <f t="shared" si="34"/>
        <v>188</v>
      </c>
      <c r="J666" s="9" t="str">
        <f t="shared" si="35"/>
        <v>LEVSTE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spans="1:34" x14ac:dyDescent="0.45">
      <c r="A667" s="1" t="s">
        <v>157</v>
      </c>
      <c r="B667" s="58">
        <v>253</v>
      </c>
      <c r="C667" s="12"/>
      <c r="D667" s="12"/>
      <c r="E667" s="12"/>
      <c r="F667" s="12"/>
      <c r="G667" s="12"/>
      <c r="H667" s="4">
        <f t="shared" si="33"/>
        <v>1</v>
      </c>
      <c r="I667" s="9">
        <f t="shared" si="34"/>
        <v>188</v>
      </c>
      <c r="J667" s="9" t="str">
        <f t="shared" si="35"/>
        <v>LEVSTE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spans="1:34" x14ac:dyDescent="0.45">
      <c r="A668" s="3">
        <v>2002</v>
      </c>
      <c r="B668" s="12"/>
      <c r="C668" s="49">
        <v>22</v>
      </c>
      <c r="D668" s="49">
        <v>136</v>
      </c>
      <c r="E668" s="49">
        <v>688</v>
      </c>
      <c r="F668" s="49">
        <v>6911</v>
      </c>
      <c r="G668" s="49">
        <v>0.1</v>
      </c>
      <c r="H668" s="4">
        <f t="shared" si="33"/>
        <v>1</v>
      </c>
      <c r="I668" s="9">
        <f t="shared" si="34"/>
        <v>253</v>
      </c>
      <c r="J668" s="9" t="str">
        <f t="shared" si="35"/>
        <v>LEWPAU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spans="1:34" ht="14.25" customHeight="1" x14ac:dyDescent="0.45">
      <c r="A669" s="3">
        <v>2004</v>
      </c>
      <c r="B669" s="12"/>
      <c r="C669" s="49">
        <v>22.8</v>
      </c>
      <c r="D669" s="49">
        <v>142</v>
      </c>
      <c r="E669" s="49">
        <v>653</v>
      </c>
      <c r="F669" s="49">
        <v>6380</v>
      </c>
      <c r="G669" s="49">
        <v>0.10199999999999999</v>
      </c>
      <c r="H669" s="4">
        <f t="shared" si="33"/>
        <v>1</v>
      </c>
      <c r="I669" s="9">
        <f t="shared" si="34"/>
        <v>253</v>
      </c>
      <c r="J669" s="9" t="str">
        <f t="shared" si="35"/>
        <v>LEWPAU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spans="1:34" x14ac:dyDescent="0.45">
      <c r="A670" s="1" t="s">
        <v>158</v>
      </c>
      <c r="B670" s="58">
        <v>116</v>
      </c>
      <c r="C670" s="12"/>
      <c r="D670" s="12"/>
      <c r="E670" s="12"/>
      <c r="F670" s="12"/>
      <c r="G670" s="12"/>
      <c r="H670" s="4">
        <f t="shared" si="33"/>
        <v>1</v>
      </c>
      <c r="I670" s="9">
        <f t="shared" si="34"/>
        <v>253</v>
      </c>
      <c r="J670" s="9" t="str">
        <f t="shared" si="35"/>
        <v>LEWPAU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spans="1:34" x14ac:dyDescent="0.45">
      <c r="A671" s="3">
        <v>1999</v>
      </c>
      <c r="B671" s="12"/>
      <c r="C671" s="49">
        <v>17.8</v>
      </c>
      <c r="D671" s="49">
        <v>85</v>
      </c>
      <c r="E671" s="49">
        <v>328</v>
      </c>
      <c r="F671" s="49">
        <v>4164</v>
      </c>
      <c r="G671" s="49">
        <v>7.9000000000000001E-2</v>
      </c>
      <c r="H671" s="4">
        <f t="shared" si="33"/>
        <v>1</v>
      </c>
      <c r="I671" s="9">
        <f t="shared" si="34"/>
        <v>116</v>
      </c>
      <c r="J671" s="9" t="str">
        <f t="shared" si="35"/>
        <v>LIGJAM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spans="1:34" x14ac:dyDescent="0.45">
      <c r="A672" s="3">
        <v>2003</v>
      </c>
      <c r="B672" s="12"/>
      <c r="C672" s="49">
        <v>23.1</v>
      </c>
      <c r="D672" s="49">
        <v>155</v>
      </c>
      <c r="E672" s="49">
        <v>371</v>
      </c>
      <c r="F672" s="49">
        <v>5733</v>
      </c>
      <c r="G672" s="49">
        <v>6.5000000000000002E-2</v>
      </c>
      <c r="H672" s="4">
        <f t="shared" si="33"/>
        <v>1</v>
      </c>
      <c r="I672" s="9">
        <f t="shared" si="34"/>
        <v>116</v>
      </c>
      <c r="J672" s="9" t="str">
        <f t="shared" si="35"/>
        <v>LIGJAM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spans="1:34" x14ac:dyDescent="0.45">
      <c r="A673" s="1" t="s">
        <v>159</v>
      </c>
      <c r="B673" s="58">
        <v>59</v>
      </c>
      <c r="C673" s="12"/>
      <c r="D673" s="12"/>
      <c r="E673" s="12"/>
      <c r="F673" s="12"/>
      <c r="G673" s="12"/>
      <c r="H673" s="4">
        <f t="shared" si="33"/>
        <v>1</v>
      </c>
      <c r="I673" s="9">
        <f t="shared" si="34"/>
        <v>116</v>
      </c>
      <c r="J673" s="9" t="str">
        <f t="shared" si="35"/>
        <v>LIGJAM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spans="1:34" x14ac:dyDescent="0.45">
      <c r="A674" s="3">
        <v>1997</v>
      </c>
      <c r="B674" s="12"/>
      <c r="C674" s="49">
        <v>34.6</v>
      </c>
      <c r="D674" s="49">
        <v>261</v>
      </c>
      <c r="E674" s="49">
        <v>677</v>
      </c>
      <c r="F674" s="49">
        <v>9099</v>
      </c>
      <c r="G674" s="49">
        <v>7.3999999999999996E-2</v>
      </c>
      <c r="H674" s="4">
        <f t="shared" si="33"/>
        <v>1</v>
      </c>
      <c r="I674" s="9">
        <f t="shared" si="34"/>
        <v>59</v>
      </c>
      <c r="J674" s="9" t="str">
        <f t="shared" si="35"/>
        <v>LINJEA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spans="1:34" x14ac:dyDescent="0.45">
      <c r="A675" s="3">
        <v>1999</v>
      </c>
      <c r="B675" s="12"/>
      <c r="C675" s="49">
        <v>32.5</v>
      </c>
      <c r="D675" s="49">
        <v>307</v>
      </c>
      <c r="E675" s="49">
        <v>756</v>
      </c>
      <c r="F675" s="49">
        <v>9152</v>
      </c>
      <c r="G675" s="49">
        <v>8.3000000000000004E-2</v>
      </c>
      <c r="H675" s="4">
        <f t="shared" si="33"/>
        <v>1</v>
      </c>
      <c r="I675" s="9">
        <f t="shared" si="34"/>
        <v>59</v>
      </c>
      <c r="J675" s="9" t="str">
        <f t="shared" si="35"/>
        <v>LINJEA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spans="1:34" x14ac:dyDescent="0.45">
      <c r="A676" s="3">
        <v>2001</v>
      </c>
      <c r="B676" s="12"/>
      <c r="C676" s="49">
        <v>32.799999999999997</v>
      </c>
      <c r="D676" s="49">
        <v>263</v>
      </c>
      <c r="E676" s="49">
        <v>615</v>
      </c>
      <c r="F676" s="49">
        <v>8548</v>
      </c>
      <c r="G676" s="49">
        <v>7.1999999999999995E-2</v>
      </c>
      <c r="H676" s="4">
        <f t="shared" si="33"/>
        <v>1</v>
      </c>
      <c r="I676" s="9">
        <f t="shared" si="34"/>
        <v>59</v>
      </c>
      <c r="J676" s="9" t="str">
        <f t="shared" si="35"/>
        <v>LINJEA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spans="1:34" x14ac:dyDescent="0.45">
      <c r="A677" s="3">
        <v>2003</v>
      </c>
      <c r="B677" s="12"/>
      <c r="C677" s="49">
        <v>37.799999999999997</v>
      </c>
      <c r="D677" s="49">
        <v>222</v>
      </c>
      <c r="E677" s="49">
        <v>940</v>
      </c>
      <c r="F677" s="49">
        <v>13094</v>
      </c>
      <c r="G677" s="49">
        <v>7.1999999999999995E-2</v>
      </c>
      <c r="H677" s="4">
        <f t="shared" si="33"/>
        <v>1</v>
      </c>
      <c r="I677" s="9">
        <f t="shared" si="34"/>
        <v>59</v>
      </c>
      <c r="J677" s="9" t="str">
        <f t="shared" si="35"/>
        <v>LINJEA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spans="1:34" x14ac:dyDescent="0.45">
      <c r="A678" s="1" t="s">
        <v>160</v>
      </c>
      <c r="B678" s="58">
        <v>60</v>
      </c>
      <c r="C678" s="12"/>
      <c r="D678" s="12"/>
      <c r="E678" s="12"/>
      <c r="F678" s="12"/>
      <c r="G678" s="12"/>
      <c r="H678" s="4">
        <f t="shared" ref="H678:H732" si="36">COUNTA(B678:C678)</f>
        <v>1</v>
      </c>
      <c r="I678" s="9">
        <f t="shared" si="34"/>
        <v>59</v>
      </c>
      <c r="J678" s="9" t="str">
        <f t="shared" si="35"/>
        <v>LINJEA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spans="1:34" x14ac:dyDescent="0.45">
      <c r="A679" s="3">
        <v>1997</v>
      </c>
      <c r="B679" s="12"/>
      <c r="C679" s="49">
        <v>26.2</v>
      </c>
      <c r="D679" s="49">
        <v>297</v>
      </c>
      <c r="E679" s="49">
        <v>588</v>
      </c>
      <c r="F679" s="49">
        <v>6844</v>
      </c>
      <c r="G679" s="49">
        <v>8.5999999999999993E-2</v>
      </c>
      <c r="H679" s="4">
        <f t="shared" si="36"/>
        <v>1</v>
      </c>
      <c r="I679" s="9">
        <f t="shared" si="34"/>
        <v>60</v>
      </c>
      <c r="J679" s="9" t="str">
        <f t="shared" si="35"/>
        <v>LINJJO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spans="1:34" x14ac:dyDescent="0.45">
      <c r="A680" s="3">
        <v>1999</v>
      </c>
      <c r="B680" s="12"/>
      <c r="C680" s="49">
        <v>25.8</v>
      </c>
      <c r="D680" s="49">
        <v>399</v>
      </c>
      <c r="E680" s="49">
        <v>891</v>
      </c>
      <c r="F680" s="49">
        <v>9171</v>
      </c>
      <c r="G680" s="49">
        <v>9.7000000000000003E-2</v>
      </c>
      <c r="H680" s="4">
        <f t="shared" si="36"/>
        <v>1</v>
      </c>
      <c r="I680" s="9">
        <f t="shared" si="34"/>
        <v>60</v>
      </c>
      <c r="J680" s="9" t="str">
        <f t="shared" si="35"/>
        <v>LINJJO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spans="1:34" x14ac:dyDescent="0.45">
      <c r="A681" s="1" t="s">
        <v>161</v>
      </c>
      <c r="B681" s="58">
        <v>302</v>
      </c>
      <c r="C681" s="12"/>
      <c r="D681" s="12"/>
      <c r="E681" s="12"/>
      <c r="F681" s="12"/>
      <c r="G681" s="12"/>
      <c r="H681" s="4">
        <f t="shared" si="36"/>
        <v>1</v>
      </c>
      <c r="I681" s="9">
        <f t="shared" si="34"/>
        <v>60</v>
      </c>
      <c r="J681" s="9" t="str">
        <f t="shared" si="35"/>
        <v>LINJJO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spans="1:34" x14ac:dyDescent="0.45">
      <c r="A682" s="32">
        <v>38113</v>
      </c>
      <c r="B682" s="12"/>
      <c r="C682" s="49">
        <v>24.4</v>
      </c>
      <c r="D682" s="49">
        <v>170</v>
      </c>
      <c r="E682" s="49">
        <v>629</v>
      </c>
      <c r="F682" s="49">
        <v>9134</v>
      </c>
      <c r="G682" s="49">
        <v>6.9000000000000006E-2</v>
      </c>
      <c r="H682" s="4">
        <f t="shared" si="36"/>
        <v>1</v>
      </c>
      <c r="I682" s="9">
        <f t="shared" si="34"/>
        <v>302</v>
      </c>
      <c r="J682" s="9" t="str">
        <f t="shared" si="35"/>
        <v>LOGLYN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spans="1:34" x14ac:dyDescent="0.45">
      <c r="A683" s="32">
        <v>38198</v>
      </c>
      <c r="B683" s="12"/>
      <c r="C683" s="49">
        <v>28.8</v>
      </c>
      <c r="D683" s="49">
        <v>188</v>
      </c>
      <c r="E683" s="49">
        <v>705</v>
      </c>
      <c r="F683" s="49">
        <v>11003</v>
      </c>
      <c r="G683" s="49">
        <v>6.4000000000000001E-2</v>
      </c>
      <c r="H683" s="4">
        <f t="shared" si="36"/>
        <v>1</v>
      </c>
      <c r="I683" s="9">
        <f t="shared" si="34"/>
        <v>302</v>
      </c>
      <c r="J683" s="9" t="str">
        <f t="shared" si="35"/>
        <v>LOGLYN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spans="1:34" x14ac:dyDescent="0.45">
      <c r="A684" s="3">
        <v>2016</v>
      </c>
      <c r="B684" s="12"/>
      <c r="C684" s="49">
        <v>65.5</v>
      </c>
      <c r="D684" s="49">
        <v>446</v>
      </c>
      <c r="E684" s="49">
        <v>733</v>
      </c>
      <c r="F684" s="49">
        <v>17280</v>
      </c>
      <c r="G684" s="49">
        <v>4.2000000000000003E-2</v>
      </c>
      <c r="H684" s="4">
        <f t="shared" si="36"/>
        <v>1</v>
      </c>
      <c r="I684" s="9">
        <f t="shared" si="34"/>
        <v>302</v>
      </c>
      <c r="J684" s="9" t="str">
        <f t="shared" si="35"/>
        <v>LOGLYN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spans="1:34" x14ac:dyDescent="0.45">
      <c r="A685" s="3">
        <v>2018</v>
      </c>
      <c r="B685" s="12"/>
      <c r="C685" s="49">
        <v>57.5</v>
      </c>
      <c r="D685" s="49">
        <v>424</v>
      </c>
      <c r="E685" s="49">
        <v>718</v>
      </c>
      <c r="F685" s="49">
        <v>17225</v>
      </c>
      <c r="G685" s="49">
        <v>4.2000000000000003E-2</v>
      </c>
      <c r="H685" s="4">
        <f t="shared" si="36"/>
        <v>1</v>
      </c>
      <c r="I685" s="9">
        <f t="shared" si="34"/>
        <v>302</v>
      </c>
      <c r="J685" s="9" t="str">
        <f t="shared" si="35"/>
        <v>LOGLYN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spans="1:34" x14ac:dyDescent="0.45">
      <c r="A686" s="1" t="s">
        <v>162</v>
      </c>
      <c r="B686" s="58">
        <v>68</v>
      </c>
      <c r="C686" s="12"/>
      <c r="D686" s="12"/>
      <c r="E686" s="12"/>
      <c r="F686" s="12"/>
      <c r="G686" s="12"/>
      <c r="H686" s="4">
        <f t="shared" si="36"/>
        <v>1</v>
      </c>
      <c r="I686" s="9">
        <f t="shared" si="34"/>
        <v>302</v>
      </c>
      <c r="J686" s="9" t="str">
        <f t="shared" si="35"/>
        <v>LOGLYN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spans="1:34" x14ac:dyDescent="0.45">
      <c r="A687" s="3">
        <v>1997</v>
      </c>
      <c r="B687" s="12"/>
      <c r="C687" s="49">
        <v>29.2</v>
      </c>
      <c r="D687" s="49">
        <v>183</v>
      </c>
      <c r="E687" s="49">
        <v>802</v>
      </c>
      <c r="F687" s="49">
        <v>8548</v>
      </c>
      <c r="G687" s="49">
        <v>9.4E-2</v>
      </c>
      <c r="H687" s="4">
        <f t="shared" si="36"/>
        <v>1</v>
      </c>
      <c r="I687" s="9">
        <f t="shared" si="34"/>
        <v>68</v>
      </c>
      <c r="J687" s="9" t="str">
        <f t="shared" si="35"/>
        <v>LONJAN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spans="1:34" x14ac:dyDescent="0.45">
      <c r="A688" s="3">
        <v>2001</v>
      </c>
      <c r="B688" s="12"/>
      <c r="C688" s="49">
        <v>33.5</v>
      </c>
      <c r="D688" s="49">
        <v>269</v>
      </c>
      <c r="E688" s="49">
        <v>973</v>
      </c>
      <c r="F688" s="49">
        <v>10444</v>
      </c>
      <c r="G688" s="49">
        <v>9.2999999999999999E-2</v>
      </c>
      <c r="H688" s="4">
        <f t="shared" si="36"/>
        <v>1</v>
      </c>
      <c r="I688" s="9">
        <f t="shared" si="34"/>
        <v>68</v>
      </c>
      <c r="J688" s="9" t="str">
        <f t="shared" si="35"/>
        <v>LONJAN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spans="1:34" x14ac:dyDescent="0.45">
      <c r="A689" s="3">
        <v>2003</v>
      </c>
      <c r="B689" s="12"/>
      <c r="C689" s="49">
        <v>33</v>
      </c>
      <c r="D689" s="49">
        <v>218</v>
      </c>
      <c r="E689" s="49">
        <v>1092</v>
      </c>
      <c r="F689" s="49">
        <v>11148</v>
      </c>
      <c r="G689" s="49">
        <v>9.8000000000000004E-2</v>
      </c>
      <c r="H689" s="4">
        <f t="shared" si="36"/>
        <v>1</v>
      </c>
      <c r="I689" s="9">
        <f t="shared" si="34"/>
        <v>68</v>
      </c>
      <c r="J689" s="9" t="str">
        <f t="shared" si="35"/>
        <v>LONJAN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spans="1:34" x14ac:dyDescent="0.45">
      <c r="A690" s="1" t="s">
        <v>163</v>
      </c>
      <c r="B690" s="58">
        <v>52</v>
      </c>
      <c r="C690" s="12"/>
      <c r="D690" s="12"/>
      <c r="E690" s="12"/>
      <c r="F690" s="12"/>
      <c r="G690" s="12"/>
      <c r="H690" s="4">
        <f t="shared" si="36"/>
        <v>1</v>
      </c>
      <c r="I690" s="9">
        <f t="shared" si="34"/>
        <v>68</v>
      </c>
      <c r="J690" s="9" t="str">
        <f t="shared" si="35"/>
        <v>LONJAN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spans="1:34" x14ac:dyDescent="0.45">
      <c r="A691" s="3">
        <v>1997</v>
      </c>
      <c r="B691" s="12"/>
      <c r="C691" s="49">
        <v>61.8</v>
      </c>
      <c r="D691" s="50">
        <v>904</v>
      </c>
      <c r="E691" s="50">
        <v>393</v>
      </c>
      <c r="F691" s="49">
        <v>9146</v>
      </c>
      <c r="G691" s="49">
        <v>4.2999999999999997E-2</v>
      </c>
      <c r="H691" s="4">
        <f t="shared" si="36"/>
        <v>1</v>
      </c>
      <c r="I691" s="9">
        <f t="shared" si="34"/>
        <v>52</v>
      </c>
      <c r="J691" s="9" t="str">
        <f t="shared" si="35"/>
        <v>LONMAR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spans="1:34" x14ac:dyDescent="0.45">
      <c r="A692" s="3">
        <v>1999</v>
      </c>
      <c r="B692" s="12"/>
      <c r="C692" s="49">
        <v>54</v>
      </c>
      <c r="D692" s="50">
        <v>861</v>
      </c>
      <c r="E692" s="50">
        <v>369</v>
      </c>
      <c r="F692" s="49">
        <v>9188</v>
      </c>
      <c r="G692" s="49">
        <v>0.04</v>
      </c>
      <c r="H692" s="4">
        <f t="shared" si="36"/>
        <v>1</v>
      </c>
      <c r="I692" s="9">
        <f t="shared" si="34"/>
        <v>52</v>
      </c>
      <c r="J692" s="9" t="str">
        <f t="shared" si="35"/>
        <v>LONMAR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spans="1:34" x14ac:dyDescent="0.45">
      <c r="A693" s="3">
        <v>2001</v>
      </c>
      <c r="B693" s="12"/>
      <c r="C693" s="49">
        <v>70.3</v>
      </c>
      <c r="D693" s="50">
        <v>1317</v>
      </c>
      <c r="E693" s="50">
        <v>332</v>
      </c>
      <c r="F693" s="49">
        <v>9246</v>
      </c>
      <c r="G693" s="49">
        <v>3.5999999999999997E-2</v>
      </c>
      <c r="H693" s="4">
        <f t="shared" si="36"/>
        <v>1</v>
      </c>
      <c r="I693" s="9">
        <f t="shared" si="34"/>
        <v>52</v>
      </c>
      <c r="J693" s="9" t="str">
        <f t="shared" si="35"/>
        <v>LONMAR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spans="1:34" x14ac:dyDescent="0.45">
      <c r="A694" s="1" t="s">
        <v>164</v>
      </c>
      <c r="B694" s="58">
        <v>175</v>
      </c>
      <c r="C694" s="12"/>
      <c r="D694" s="12"/>
      <c r="E694" s="12"/>
      <c r="F694" s="12"/>
      <c r="G694" s="12"/>
      <c r="H694" s="4">
        <f t="shared" si="36"/>
        <v>1</v>
      </c>
      <c r="I694" s="9">
        <f t="shared" si="34"/>
        <v>52</v>
      </c>
      <c r="J694" s="9" t="str">
        <f t="shared" si="35"/>
        <v>LONMAR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spans="1:34" x14ac:dyDescent="0.45">
      <c r="A695" s="3">
        <v>2000</v>
      </c>
      <c r="B695" s="12"/>
      <c r="C695" s="49">
        <v>19.100000000000001</v>
      </c>
      <c r="D695" s="49">
        <v>121</v>
      </c>
      <c r="E695" s="49">
        <v>487</v>
      </c>
      <c r="F695" s="49">
        <v>5733</v>
      </c>
      <c r="G695" s="49">
        <v>8.5000000000000006E-2</v>
      </c>
      <c r="H695" s="4">
        <f t="shared" si="36"/>
        <v>1</v>
      </c>
      <c r="I695" s="9">
        <f t="shared" si="34"/>
        <v>175</v>
      </c>
      <c r="J695" s="9" t="str">
        <f t="shared" si="35"/>
        <v>LONPAT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spans="1:34" x14ac:dyDescent="0.45">
      <c r="A696" s="1" t="s">
        <v>165</v>
      </c>
      <c r="B696" s="58">
        <v>63</v>
      </c>
      <c r="C696" s="12"/>
      <c r="D696" s="12"/>
      <c r="E696" s="12"/>
      <c r="F696" s="12"/>
      <c r="G696" s="12"/>
      <c r="H696" s="4">
        <f t="shared" si="36"/>
        <v>1</v>
      </c>
      <c r="I696" s="9">
        <f t="shared" si="34"/>
        <v>175</v>
      </c>
      <c r="J696" s="9" t="str">
        <f t="shared" si="35"/>
        <v>LONPAT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spans="1:34" x14ac:dyDescent="0.45">
      <c r="A697" s="3">
        <v>1997</v>
      </c>
      <c r="B697" s="12"/>
      <c r="C697" s="49">
        <v>27.6</v>
      </c>
      <c r="D697" s="49">
        <v>160</v>
      </c>
      <c r="E697" s="49">
        <v>570</v>
      </c>
      <c r="F697" s="49">
        <v>6712</v>
      </c>
      <c r="G697" s="49">
        <v>8.5000000000000006E-2</v>
      </c>
      <c r="H697" s="4">
        <f t="shared" si="36"/>
        <v>1</v>
      </c>
      <c r="I697" s="9">
        <f t="shared" si="34"/>
        <v>63</v>
      </c>
      <c r="J697" s="9" t="str">
        <f t="shared" si="35"/>
        <v>LONTER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spans="1:34" x14ac:dyDescent="0.45">
      <c r="A698" s="3">
        <v>1999</v>
      </c>
      <c r="B698" s="12"/>
      <c r="C698" s="49">
        <v>22.8</v>
      </c>
      <c r="D698" s="49">
        <v>135</v>
      </c>
      <c r="E698" s="49">
        <v>539</v>
      </c>
      <c r="F698" s="49">
        <v>5813</v>
      </c>
      <c r="G698" s="49">
        <v>9.2999999999999999E-2</v>
      </c>
      <c r="H698" s="4">
        <f t="shared" si="36"/>
        <v>1</v>
      </c>
      <c r="I698" s="9">
        <f t="shared" si="34"/>
        <v>63</v>
      </c>
      <c r="J698" s="9" t="str">
        <f t="shared" si="35"/>
        <v>LONTER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spans="1:34" x14ac:dyDescent="0.45">
      <c r="A699" s="3">
        <v>2001</v>
      </c>
      <c r="B699" s="12"/>
      <c r="C699" s="49">
        <v>27.6</v>
      </c>
      <c r="D699" s="49">
        <v>210</v>
      </c>
      <c r="E699" s="49">
        <v>524</v>
      </c>
      <c r="F699" s="49">
        <v>6677</v>
      </c>
      <c r="G699" s="49">
        <v>7.8E-2</v>
      </c>
      <c r="H699" s="4">
        <f t="shared" si="36"/>
        <v>1</v>
      </c>
      <c r="I699" s="9">
        <f t="shared" si="34"/>
        <v>63</v>
      </c>
      <c r="J699" s="9" t="str">
        <f t="shared" si="35"/>
        <v>LONTER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spans="1:34" x14ac:dyDescent="0.45">
      <c r="A700" s="3">
        <v>2003</v>
      </c>
      <c r="B700" s="12"/>
      <c r="C700" s="49">
        <v>27</v>
      </c>
      <c r="D700" s="49">
        <v>157</v>
      </c>
      <c r="E700" s="49">
        <v>732</v>
      </c>
      <c r="F700" s="49">
        <v>8381</v>
      </c>
      <c r="G700" s="49">
        <v>8.6999999999999994E-2</v>
      </c>
      <c r="H700" s="4">
        <f t="shared" si="36"/>
        <v>1</v>
      </c>
      <c r="I700" s="9">
        <f t="shared" si="34"/>
        <v>63</v>
      </c>
      <c r="J700" s="9" t="str">
        <f t="shared" si="35"/>
        <v>LONTER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spans="1:34" x14ac:dyDescent="0.45">
      <c r="A701" s="3">
        <v>2015</v>
      </c>
      <c r="B701" s="12"/>
      <c r="C701" s="49">
        <v>25.9</v>
      </c>
      <c r="D701" s="49">
        <v>164</v>
      </c>
      <c r="E701" s="49">
        <v>442</v>
      </c>
      <c r="F701" s="49">
        <v>7719</v>
      </c>
      <c r="G701" s="49">
        <v>5.7000000000000002E-2</v>
      </c>
      <c r="H701" s="4">
        <f t="shared" si="36"/>
        <v>1</v>
      </c>
      <c r="I701" s="9">
        <f t="shared" si="34"/>
        <v>63</v>
      </c>
      <c r="J701" s="9" t="str">
        <f t="shared" si="35"/>
        <v>LONTER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10"/>
    </row>
    <row r="702" spans="1:34" x14ac:dyDescent="0.45">
      <c r="A702" s="3">
        <v>2017</v>
      </c>
      <c r="B702" s="12"/>
      <c r="C702" s="49">
        <v>33.6</v>
      </c>
      <c r="D702" s="49">
        <v>189</v>
      </c>
      <c r="E702" s="49">
        <v>476</v>
      </c>
      <c r="F702" s="49">
        <v>8633</v>
      </c>
      <c r="G702" s="49">
        <v>5.5E-2</v>
      </c>
      <c r="H702" s="4">
        <f t="shared" si="36"/>
        <v>1</v>
      </c>
      <c r="I702" s="9">
        <f t="shared" si="34"/>
        <v>63</v>
      </c>
      <c r="J702" s="9" t="str">
        <f t="shared" si="35"/>
        <v>LONTER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10"/>
    </row>
    <row r="703" spans="1:34" x14ac:dyDescent="0.45">
      <c r="A703" s="3">
        <v>2019</v>
      </c>
      <c r="B703" s="12"/>
      <c r="C703" s="49">
        <v>46.3</v>
      </c>
      <c r="D703" s="49">
        <v>295</v>
      </c>
      <c r="E703" s="49">
        <v>428</v>
      </c>
      <c r="F703" s="49">
        <v>10134</v>
      </c>
      <c r="G703" s="51">
        <f>E703/F703</f>
        <v>4.2234063548450759E-2</v>
      </c>
      <c r="H703" s="4">
        <f t="shared" si="36"/>
        <v>1</v>
      </c>
      <c r="I703" s="9">
        <f t="shared" si="34"/>
        <v>63</v>
      </c>
      <c r="J703" s="9" t="str">
        <f t="shared" si="35"/>
        <v>LONTER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10"/>
    </row>
    <row r="704" spans="1:34" x14ac:dyDescent="0.45">
      <c r="A704" s="1" t="s">
        <v>166</v>
      </c>
      <c r="B704" s="58">
        <v>20</v>
      </c>
      <c r="H704" s="4">
        <f t="shared" si="36"/>
        <v>1</v>
      </c>
      <c r="I704" s="9">
        <f t="shared" si="34"/>
        <v>63</v>
      </c>
      <c r="J704" s="9" t="str">
        <f t="shared" si="35"/>
        <v>LONTER</v>
      </c>
      <c r="K704" s="9"/>
      <c r="L704" s="9"/>
      <c r="M704" s="9"/>
      <c r="N704" s="9"/>
      <c r="O704" s="9"/>
      <c r="P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spans="1:34" x14ac:dyDescent="0.45">
      <c r="A705" s="3">
        <v>1996</v>
      </c>
      <c r="B705" s="12"/>
      <c r="C705" s="49">
        <v>43.7</v>
      </c>
      <c r="D705" s="49">
        <v>383</v>
      </c>
      <c r="E705" s="49">
        <v>1243</v>
      </c>
      <c r="F705" s="49">
        <v>12216</v>
      </c>
      <c r="G705" s="49">
        <v>0.10199999999999999</v>
      </c>
      <c r="H705" s="4">
        <f t="shared" si="36"/>
        <v>1</v>
      </c>
      <c r="I705" s="9">
        <f t="shared" si="34"/>
        <v>20</v>
      </c>
      <c r="J705" s="9" t="str">
        <f t="shared" si="35"/>
        <v>LORMAR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spans="1:34" x14ac:dyDescent="0.45">
      <c r="A706" s="3">
        <v>1998</v>
      </c>
      <c r="B706" s="12"/>
      <c r="C706" s="49">
        <v>45.6</v>
      </c>
      <c r="D706" s="49">
        <v>582</v>
      </c>
      <c r="E706" s="49">
        <v>1362</v>
      </c>
      <c r="F706" s="49">
        <v>13081</v>
      </c>
      <c r="G706" s="51">
        <f>E706/F706</f>
        <v>0.10412048008562036</v>
      </c>
      <c r="H706" s="4">
        <f t="shared" si="36"/>
        <v>1</v>
      </c>
      <c r="I706" s="9">
        <f t="shared" si="34"/>
        <v>20</v>
      </c>
      <c r="J706" s="9" t="str">
        <f t="shared" si="35"/>
        <v>LORMAR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spans="1:34" x14ac:dyDescent="0.45">
      <c r="A707" s="3">
        <v>2000</v>
      </c>
      <c r="B707" s="12"/>
      <c r="C707" s="49">
        <v>40.4</v>
      </c>
      <c r="D707" s="49">
        <v>307</v>
      </c>
      <c r="E707" s="49">
        <v>844</v>
      </c>
      <c r="F707" s="49">
        <v>8595</v>
      </c>
      <c r="G707" s="49">
        <v>9.8000000000000004E-2</v>
      </c>
      <c r="H707" s="4">
        <f t="shared" si="36"/>
        <v>1</v>
      </c>
      <c r="I707" s="9">
        <f t="shared" si="34"/>
        <v>20</v>
      </c>
      <c r="J707" s="9" t="str">
        <f t="shared" si="35"/>
        <v>LORMAR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spans="1:34" x14ac:dyDescent="0.45">
      <c r="A708" s="3">
        <v>2002</v>
      </c>
      <c r="B708" s="12"/>
      <c r="C708" s="49">
        <v>45.7</v>
      </c>
      <c r="D708" s="49">
        <v>308</v>
      </c>
      <c r="E708" s="49">
        <v>981</v>
      </c>
      <c r="F708" s="49">
        <v>11704</v>
      </c>
      <c r="G708" s="49">
        <v>8.4000000000000005E-2</v>
      </c>
      <c r="H708" s="4">
        <f t="shared" si="36"/>
        <v>1</v>
      </c>
      <c r="I708" s="9">
        <f t="shared" ref="I708:I771" si="37">IF(AND($B708="", B707&lt;&gt;""), B707, I707)</f>
        <v>20</v>
      </c>
      <c r="J708" s="9" t="str">
        <f t="shared" ref="J708:J771" si="38">IF(AND($B708="", B707&lt;&gt;""), A707, J707)</f>
        <v>LORMAR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spans="1:34" x14ac:dyDescent="0.45">
      <c r="A709" s="3">
        <v>2004</v>
      </c>
      <c r="B709" s="12"/>
      <c r="C709" s="49">
        <v>47.4</v>
      </c>
      <c r="D709" s="49">
        <v>402</v>
      </c>
      <c r="E709" s="49">
        <v>1553</v>
      </c>
      <c r="F709" s="49">
        <v>14413</v>
      </c>
      <c r="G709" s="49">
        <v>0.108</v>
      </c>
      <c r="H709" s="4">
        <f t="shared" si="36"/>
        <v>1</v>
      </c>
      <c r="I709" s="9">
        <f t="shared" si="37"/>
        <v>20</v>
      </c>
      <c r="J709" s="9" t="str">
        <f t="shared" si="38"/>
        <v>LORMAR</v>
      </c>
      <c r="K709" s="9"/>
      <c r="L709" s="9"/>
      <c r="M709" s="9"/>
      <c r="N709" s="9"/>
      <c r="O709" s="9"/>
      <c r="P709" s="9"/>
      <c r="Q709" s="10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spans="1:34" x14ac:dyDescent="0.45">
      <c r="A710" s="3">
        <v>2015</v>
      </c>
      <c r="B710" s="12"/>
      <c r="C710" s="49">
        <v>44.8</v>
      </c>
      <c r="D710" s="49">
        <v>329</v>
      </c>
      <c r="E710" s="49">
        <v>1335</v>
      </c>
      <c r="F710" s="49">
        <v>13867</v>
      </c>
      <c r="G710" s="49">
        <v>9.6000000000000002E-2</v>
      </c>
      <c r="H710" s="4">
        <f t="shared" si="36"/>
        <v>1</v>
      </c>
      <c r="I710" s="9">
        <f t="shared" si="37"/>
        <v>20</v>
      </c>
      <c r="J710" s="9" t="str">
        <f t="shared" si="38"/>
        <v>LORMAR</v>
      </c>
      <c r="K710" s="9"/>
      <c r="L710" s="9"/>
      <c r="M710" s="9"/>
      <c r="N710" s="9"/>
      <c r="O710" s="9"/>
      <c r="P710" s="9"/>
      <c r="Q710" s="10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spans="1:34" x14ac:dyDescent="0.45">
      <c r="A711" s="3">
        <v>2017</v>
      </c>
      <c r="B711" s="12"/>
      <c r="C711" s="49">
        <v>56</v>
      </c>
      <c r="D711" s="49">
        <v>477</v>
      </c>
      <c r="E711" s="49">
        <v>1381</v>
      </c>
      <c r="F711" s="49">
        <v>14634</v>
      </c>
      <c r="G711" s="49">
        <v>9.4E-2</v>
      </c>
      <c r="H711" s="4">
        <f t="shared" si="36"/>
        <v>1</v>
      </c>
      <c r="I711" s="9">
        <f t="shared" si="37"/>
        <v>20</v>
      </c>
      <c r="J711" s="9" t="str">
        <f t="shared" si="38"/>
        <v>LORMAR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spans="1:34" x14ac:dyDescent="0.45">
      <c r="A712" s="3">
        <v>2019</v>
      </c>
      <c r="B712" s="12"/>
      <c r="C712" s="49">
        <v>47.6</v>
      </c>
      <c r="D712" s="49">
        <v>384</v>
      </c>
      <c r="E712" s="49">
        <v>1336</v>
      </c>
      <c r="F712" s="49">
        <v>15109</v>
      </c>
      <c r="G712" s="49">
        <v>8.7999999999999995E-2</v>
      </c>
      <c r="H712" s="4">
        <f t="shared" si="36"/>
        <v>1</v>
      </c>
      <c r="I712" s="9">
        <f t="shared" si="37"/>
        <v>20</v>
      </c>
      <c r="J712" s="9" t="str">
        <f t="shared" si="38"/>
        <v>LORMAR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spans="1:34" x14ac:dyDescent="0.45">
      <c r="A713" s="1" t="s">
        <v>167</v>
      </c>
      <c r="B713" s="58">
        <v>25</v>
      </c>
      <c r="C713" s="12"/>
      <c r="D713" s="12"/>
      <c r="E713" s="12"/>
      <c r="F713" s="12"/>
      <c r="G713" s="12"/>
      <c r="H713" s="4">
        <f t="shared" si="36"/>
        <v>1</v>
      </c>
      <c r="I713" s="9">
        <f t="shared" si="37"/>
        <v>20</v>
      </c>
      <c r="J713" s="9" t="str">
        <f t="shared" si="38"/>
        <v>LORMAR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spans="1:34" x14ac:dyDescent="0.45">
      <c r="A714" s="3">
        <v>1996</v>
      </c>
      <c r="B714" s="12"/>
      <c r="C714" s="49">
        <v>49.2</v>
      </c>
      <c r="D714" s="49">
        <v>321</v>
      </c>
      <c r="E714" s="49">
        <v>478</v>
      </c>
      <c r="F714" s="49">
        <v>7561</v>
      </c>
      <c r="G714" s="49">
        <v>6.3E-2</v>
      </c>
      <c r="H714" s="4">
        <f t="shared" si="36"/>
        <v>1</v>
      </c>
      <c r="I714" s="9">
        <f t="shared" si="37"/>
        <v>25</v>
      </c>
      <c r="J714" s="9" t="str">
        <f t="shared" si="38"/>
        <v>LUFDAN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spans="1:34" x14ac:dyDescent="0.45">
      <c r="A715" s="3">
        <v>1998</v>
      </c>
      <c r="B715" s="12"/>
      <c r="C715" s="49">
        <v>45.4</v>
      </c>
      <c r="D715" s="49">
        <v>292</v>
      </c>
      <c r="E715" s="49">
        <v>586</v>
      </c>
      <c r="F715" s="49">
        <v>9744</v>
      </c>
      <c r="G715" s="49">
        <v>0.06</v>
      </c>
      <c r="H715" s="4">
        <f t="shared" si="36"/>
        <v>1</v>
      </c>
      <c r="I715" s="9">
        <f t="shared" si="37"/>
        <v>25</v>
      </c>
      <c r="J715" s="9" t="str">
        <f t="shared" si="38"/>
        <v>LUFDAN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spans="1:34" x14ac:dyDescent="0.45">
      <c r="A716" s="3">
        <v>2000</v>
      </c>
      <c r="B716" s="12"/>
      <c r="C716" s="49">
        <v>57.7</v>
      </c>
      <c r="D716" s="49">
        <v>316</v>
      </c>
      <c r="E716" s="49">
        <v>493</v>
      </c>
      <c r="F716" s="49">
        <v>9581</v>
      </c>
      <c r="G716" s="49">
        <v>5.0999999999999997E-2</v>
      </c>
      <c r="H716" s="4">
        <f t="shared" si="36"/>
        <v>1</v>
      </c>
      <c r="I716" s="9">
        <f t="shared" si="37"/>
        <v>25</v>
      </c>
      <c r="J716" s="9" t="str">
        <f t="shared" si="38"/>
        <v>LUFDAN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spans="1:34" x14ac:dyDescent="0.45">
      <c r="A717" s="3">
        <v>2002</v>
      </c>
      <c r="B717" s="12"/>
      <c r="C717" s="49">
        <v>58.4</v>
      </c>
      <c r="D717" s="49">
        <v>330</v>
      </c>
      <c r="E717" s="49">
        <v>408</v>
      </c>
      <c r="F717" s="49">
        <v>8722</v>
      </c>
      <c r="G717" s="49">
        <v>4.7E-2</v>
      </c>
      <c r="H717" s="4">
        <f t="shared" si="36"/>
        <v>1</v>
      </c>
      <c r="I717" s="9">
        <f t="shared" si="37"/>
        <v>25</v>
      </c>
      <c r="J717" s="9" t="str">
        <f t="shared" si="38"/>
        <v>LUFDAN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spans="1:34" x14ac:dyDescent="0.45">
      <c r="A718" s="32">
        <v>37817</v>
      </c>
      <c r="B718" s="12"/>
      <c r="C718" s="49">
        <v>59.4</v>
      </c>
      <c r="D718" s="49">
        <v>413</v>
      </c>
      <c r="E718" s="49">
        <v>656</v>
      </c>
      <c r="F718" s="49">
        <v>11940</v>
      </c>
      <c r="G718" s="49">
        <v>5.5E-2</v>
      </c>
      <c r="H718" s="4">
        <f t="shared" si="36"/>
        <v>1</v>
      </c>
      <c r="I718" s="9">
        <f t="shared" si="37"/>
        <v>25</v>
      </c>
      <c r="J718" s="9" t="str">
        <f t="shared" si="38"/>
        <v>LUFDAN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spans="1:34" x14ac:dyDescent="0.45">
      <c r="A719" s="32">
        <v>37909</v>
      </c>
      <c r="B719" s="12"/>
      <c r="C719" s="49">
        <v>67.900000000000006</v>
      </c>
      <c r="D719" s="49">
        <v>455</v>
      </c>
      <c r="E719" s="49">
        <v>611</v>
      </c>
      <c r="F719" s="49">
        <v>11583</v>
      </c>
      <c r="G719" s="49">
        <v>5.2999999999999999E-2</v>
      </c>
      <c r="H719" s="4">
        <f t="shared" si="36"/>
        <v>1</v>
      </c>
      <c r="I719" s="9">
        <f t="shared" si="37"/>
        <v>25</v>
      </c>
      <c r="J719" s="9" t="str">
        <f t="shared" si="38"/>
        <v>LUFDAN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spans="1:34" x14ac:dyDescent="0.45">
      <c r="A720" s="3">
        <v>2004</v>
      </c>
      <c r="B720" s="12"/>
      <c r="C720" s="49">
        <v>59.4</v>
      </c>
      <c r="D720" s="49">
        <v>396</v>
      </c>
      <c r="E720" s="49">
        <v>462</v>
      </c>
      <c r="F720" s="49">
        <v>8676</v>
      </c>
      <c r="G720" s="49">
        <v>5.2999999999999999E-2</v>
      </c>
      <c r="H720" s="4">
        <f t="shared" si="36"/>
        <v>1</v>
      </c>
      <c r="I720" s="9">
        <f t="shared" si="37"/>
        <v>25</v>
      </c>
      <c r="J720" s="9" t="str">
        <f t="shared" si="38"/>
        <v>LUFDAN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spans="1:34" x14ac:dyDescent="0.45">
      <c r="A721" s="1" t="s">
        <v>168</v>
      </c>
      <c r="B721" s="58">
        <v>153</v>
      </c>
      <c r="C721" s="12"/>
      <c r="D721" s="12"/>
      <c r="E721" s="12"/>
      <c r="F721" s="12"/>
      <c r="G721" s="12"/>
      <c r="H721" s="4">
        <f t="shared" si="36"/>
        <v>1</v>
      </c>
      <c r="I721" s="9">
        <f t="shared" si="37"/>
        <v>25</v>
      </c>
      <c r="J721" s="9" t="str">
        <f t="shared" si="38"/>
        <v>LUFDAN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spans="1:34" x14ac:dyDescent="0.45">
      <c r="A722" s="3">
        <v>2000</v>
      </c>
      <c r="B722" s="12"/>
      <c r="C722" s="49">
        <v>44</v>
      </c>
      <c r="D722" s="49">
        <v>386</v>
      </c>
      <c r="E722" s="49">
        <v>614</v>
      </c>
      <c r="F722" s="49">
        <v>13252</v>
      </c>
      <c r="G722" s="49">
        <v>4.5999999999999999E-2</v>
      </c>
      <c r="H722" s="4">
        <f t="shared" si="36"/>
        <v>1</v>
      </c>
      <c r="I722" s="9">
        <f t="shared" si="37"/>
        <v>153</v>
      </c>
      <c r="J722" s="9" t="str">
        <f t="shared" si="38"/>
        <v>LYNKAT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spans="1:34" x14ac:dyDescent="0.45">
      <c r="A723" s="3">
        <v>2002</v>
      </c>
      <c r="B723" s="12"/>
      <c r="C723" s="49">
        <v>47.1</v>
      </c>
      <c r="D723" s="49">
        <v>356</v>
      </c>
      <c r="E723" s="49">
        <v>416</v>
      </c>
      <c r="F723" s="49">
        <v>11948</v>
      </c>
      <c r="G723" s="49">
        <v>3.5000000000000003E-2</v>
      </c>
      <c r="H723" s="4">
        <f t="shared" si="36"/>
        <v>1</v>
      </c>
      <c r="I723" s="9">
        <f t="shared" si="37"/>
        <v>153</v>
      </c>
      <c r="J723" s="9" t="str">
        <f t="shared" si="38"/>
        <v>LYNKAT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spans="1:34" x14ac:dyDescent="0.45">
      <c r="A724" s="32">
        <v>37727</v>
      </c>
      <c r="B724" s="12"/>
      <c r="C724" s="49">
        <v>44</v>
      </c>
      <c r="D724" s="49">
        <v>331</v>
      </c>
      <c r="E724" s="49">
        <v>460</v>
      </c>
      <c r="F724" s="49">
        <v>10418</v>
      </c>
      <c r="G724" s="49">
        <v>4.3999999999999997E-2</v>
      </c>
      <c r="H724" s="4">
        <f t="shared" si="36"/>
        <v>1</v>
      </c>
      <c r="I724" s="9">
        <f t="shared" si="37"/>
        <v>153</v>
      </c>
      <c r="J724" s="9" t="str">
        <f t="shared" si="38"/>
        <v>LYNKAT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spans="1:34" x14ac:dyDescent="0.45">
      <c r="A725" s="32">
        <v>37818</v>
      </c>
      <c r="B725" s="12"/>
      <c r="C725" s="49">
        <v>43.5</v>
      </c>
      <c r="D725" s="49">
        <v>309</v>
      </c>
      <c r="E725" s="49">
        <v>546</v>
      </c>
      <c r="F725" s="49">
        <v>12799</v>
      </c>
      <c r="G725" s="49">
        <v>4.2999999999999997E-2</v>
      </c>
      <c r="H725" s="4">
        <f t="shared" si="36"/>
        <v>1</v>
      </c>
      <c r="I725" s="9">
        <f t="shared" si="37"/>
        <v>153</v>
      </c>
      <c r="J725" s="9" t="str">
        <f t="shared" si="38"/>
        <v>LYNKAT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spans="1:34" x14ac:dyDescent="0.45">
      <c r="A726" s="3">
        <v>2004</v>
      </c>
      <c r="B726" s="12"/>
      <c r="C726" s="49">
        <v>44.9</v>
      </c>
      <c r="D726" s="49">
        <v>357</v>
      </c>
      <c r="E726" s="49">
        <v>472</v>
      </c>
      <c r="F726" s="49">
        <v>12054</v>
      </c>
      <c r="G726" s="49">
        <v>3.9E-2</v>
      </c>
      <c r="H726" s="4">
        <f t="shared" si="36"/>
        <v>1</v>
      </c>
      <c r="I726" s="9">
        <f t="shared" si="37"/>
        <v>153</v>
      </c>
      <c r="J726" s="9" t="str">
        <f t="shared" si="38"/>
        <v>LYNKAT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spans="1:34" x14ac:dyDescent="0.45">
      <c r="A727" s="3">
        <v>2016</v>
      </c>
      <c r="B727" s="12"/>
      <c r="C727" s="49">
        <v>66.8</v>
      </c>
      <c r="D727" s="49">
        <v>445</v>
      </c>
      <c r="E727" s="49">
        <v>483</v>
      </c>
      <c r="F727" s="49">
        <v>14126</v>
      </c>
      <c r="G727" s="49">
        <v>3.4000000000000002E-2</v>
      </c>
      <c r="H727" s="4">
        <f t="shared" si="36"/>
        <v>1</v>
      </c>
      <c r="I727" s="9">
        <f t="shared" si="37"/>
        <v>153</v>
      </c>
      <c r="J727" s="9" t="str">
        <f t="shared" si="38"/>
        <v>LYNKAT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spans="1:34" x14ac:dyDescent="0.45">
      <c r="A728" s="3">
        <v>2018</v>
      </c>
      <c r="B728" s="12"/>
      <c r="C728" s="49">
        <v>65.400000000000006</v>
      </c>
      <c r="D728" s="49">
        <v>453</v>
      </c>
      <c r="E728" s="49">
        <v>476</v>
      </c>
      <c r="F728" s="49">
        <v>14762</v>
      </c>
      <c r="G728" s="49">
        <v>3.2000000000000001E-2</v>
      </c>
      <c r="H728" s="4">
        <f t="shared" si="36"/>
        <v>1</v>
      </c>
      <c r="I728" s="9">
        <f t="shared" si="37"/>
        <v>153</v>
      </c>
      <c r="J728" s="9" t="str">
        <f t="shared" si="38"/>
        <v>LYNKAT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spans="1:34" x14ac:dyDescent="0.45">
      <c r="A729" s="1" t="s">
        <v>169</v>
      </c>
      <c r="B729" s="58">
        <v>252</v>
      </c>
      <c r="C729" s="12"/>
      <c r="D729" s="12"/>
      <c r="E729" s="12"/>
      <c r="F729" s="12"/>
      <c r="G729" s="12"/>
      <c r="H729" s="4">
        <f t="shared" si="36"/>
        <v>1</v>
      </c>
      <c r="I729" s="9">
        <f t="shared" si="37"/>
        <v>153</v>
      </c>
      <c r="J729" s="9" t="str">
        <f t="shared" si="38"/>
        <v>LYNKAT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spans="1:34" x14ac:dyDescent="0.45">
      <c r="A730" s="3">
        <v>2002</v>
      </c>
      <c r="B730" s="12"/>
      <c r="C730" s="49">
        <v>50.6</v>
      </c>
      <c r="D730" s="49">
        <v>362</v>
      </c>
      <c r="E730" s="49">
        <v>1420</v>
      </c>
      <c r="F730" s="49">
        <v>14073</v>
      </c>
      <c r="G730" s="49">
        <v>0.10100000000000001</v>
      </c>
      <c r="H730" s="4">
        <f t="shared" si="36"/>
        <v>1</v>
      </c>
      <c r="I730" s="9">
        <f t="shared" si="37"/>
        <v>252</v>
      </c>
      <c r="J730" s="9" t="str">
        <f t="shared" si="38"/>
        <v>LYNMIC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spans="1:34" x14ac:dyDescent="0.45">
      <c r="A731" s="3">
        <v>2004</v>
      </c>
      <c r="B731" s="12"/>
      <c r="C731" s="49">
        <v>48.8</v>
      </c>
      <c r="D731" s="49">
        <v>327</v>
      </c>
      <c r="E731" s="49">
        <v>1244</v>
      </c>
      <c r="F731" s="49">
        <v>12817</v>
      </c>
      <c r="G731" s="49">
        <v>9.7000000000000003E-2</v>
      </c>
      <c r="H731" s="4">
        <f t="shared" si="36"/>
        <v>1</v>
      </c>
      <c r="I731" s="9">
        <f t="shared" si="37"/>
        <v>252</v>
      </c>
      <c r="J731" s="9" t="str">
        <f t="shared" si="38"/>
        <v>LYNMIC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spans="1:34" x14ac:dyDescent="0.45">
      <c r="A732" s="3">
        <v>2015</v>
      </c>
      <c r="B732" s="12"/>
      <c r="C732" s="49">
        <v>58.4</v>
      </c>
      <c r="D732" s="49">
        <v>454</v>
      </c>
      <c r="E732" s="49">
        <v>965</v>
      </c>
      <c r="F732" s="49">
        <v>14377</v>
      </c>
      <c r="G732" s="49">
        <v>6.7000000000000004E-2</v>
      </c>
      <c r="H732" s="4">
        <f t="shared" si="36"/>
        <v>1</v>
      </c>
      <c r="I732" s="9">
        <f t="shared" si="37"/>
        <v>252</v>
      </c>
      <c r="J732" s="9" t="str">
        <f t="shared" si="38"/>
        <v>LYNMIC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spans="1:34" x14ac:dyDescent="0.45">
      <c r="A733" s="3">
        <v>2017</v>
      </c>
      <c r="B733" s="12"/>
      <c r="C733" s="49">
        <v>58.1</v>
      </c>
      <c r="D733" s="49">
        <v>427</v>
      </c>
      <c r="E733" s="49">
        <v>966</v>
      </c>
      <c r="F733" s="49">
        <v>15289</v>
      </c>
      <c r="G733" s="49">
        <v>6.3E-2</v>
      </c>
      <c r="H733" s="4">
        <f t="shared" ref="H733:H784" si="39">COUNTA(B733:C733)</f>
        <v>1</v>
      </c>
      <c r="I733" s="9">
        <f t="shared" si="37"/>
        <v>252</v>
      </c>
      <c r="J733" s="9" t="str">
        <f t="shared" si="38"/>
        <v>LYNMIC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spans="1:34" x14ac:dyDescent="0.45">
      <c r="A734" s="1" t="s">
        <v>170</v>
      </c>
      <c r="B734" s="58">
        <v>258</v>
      </c>
      <c r="C734" s="12"/>
      <c r="D734" s="12"/>
      <c r="E734" s="12"/>
      <c r="F734" s="12"/>
      <c r="G734" s="12"/>
      <c r="H734" s="4">
        <f t="shared" si="39"/>
        <v>1</v>
      </c>
      <c r="I734" s="9">
        <f t="shared" si="37"/>
        <v>252</v>
      </c>
      <c r="J734" s="9" t="str">
        <f t="shared" si="38"/>
        <v>LYNMIC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spans="1:34" x14ac:dyDescent="0.45">
      <c r="A735" s="3">
        <v>2003</v>
      </c>
      <c r="B735" s="12"/>
      <c r="C735" s="49">
        <v>28.5</v>
      </c>
      <c r="D735" s="49">
        <v>157</v>
      </c>
      <c r="E735" s="49">
        <v>842</v>
      </c>
      <c r="F735" s="49">
        <v>8662</v>
      </c>
      <c r="G735" s="49">
        <v>9.7000000000000003E-2</v>
      </c>
      <c r="H735" s="4">
        <f t="shared" si="39"/>
        <v>1</v>
      </c>
      <c r="I735" s="9">
        <f t="shared" si="37"/>
        <v>258</v>
      </c>
      <c r="J735" s="9" t="str">
        <f t="shared" si="38"/>
        <v>LYNVIN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spans="1:34" x14ac:dyDescent="0.45">
      <c r="A736" s="3">
        <v>2005</v>
      </c>
      <c r="B736" s="12"/>
      <c r="C736" s="49">
        <v>18.100000000000001</v>
      </c>
      <c r="D736" s="49">
        <v>113</v>
      </c>
      <c r="E736" s="49">
        <v>535</v>
      </c>
      <c r="F736" s="49">
        <v>5047</v>
      </c>
      <c r="G736" s="49">
        <v>0.106</v>
      </c>
      <c r="H736" s="4">
        <f t="shared" si="39"/>
        <v>1</v>
      </c>
      <c r="I736" s="9">
        <f t="shared" si="37"/>
        <v>258</v>
      </c>
      <c r="J736" s="9" t="str">
        <f t="shared" si="38"/>
        <v>LYNVIN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spans="1:34" x14ac:dyDescent="0.45">
      <c r="A737" s="3">
        <v>2015</v>
      </c>
      <c r="B737" s="12"/>
      <c r="C737" s="49">
        <v>32.5</v>
      </c>
      <c r="D737" s="49">
        <v>333</v>
      </c>
      <c r="E737" s="49">
        <v>827</v>
      </c>
      <c r="F737" s="49">
        <v>10211</v>
      </c>
      <c r="G737" s="49">
        <v>8.1000000000000003E-2</v>
      </c>
      <c r="H737" s="4">
        <f t="shared" si="39"/>
        <v>1</v>
      </c>
      <c r="I737" s="9">
        <f t="shared" si="37"/>
        <v>258</v>
      </c>
      <c r="J737" s="9" t="str">
        <f t="shared" si="38"/>
        <v>LYNVIN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spans="1:34" x14ac:dyDescent="0.45">
      <c r="A738" s="3">
        <v>2018</v>
      </c>
      <c r="B738" s="12"/>
      <c r="C738" s="49">
        <v>35.4</v>
      </c>
      <c r="D738" s="49">
        <v>246</v>
      </c>
      <c r="E738" s="49">
        <v>762</v>
      </c>
      <c r="F738" s="49">
        <v>10184</v>
      </c>
      <c r="G738" s="49">
        <v>7.4999999999999997E-2</v>
      </c>
      <c r="H738" s="4">
        <f t="shared" si="39"/>
        <v>1</v>
      </c>
      <c r="I738" s="9">
        <f t="shared" si="37"/>
        <v>258</v>
      </c>
      <c r="J738" s="9" t="str">
        <f t="shared" si="38"/>
        <v>LYNVIN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spans="1:34" x14ac:dyDescent="0.45">
      <c r="A739" s="1" t="s">
        <v>171</v>
      </c>
      <c r="B739" s="58">
        <v>279</v>
      </c>
      <c r="C739" s="12"/>
      <c r="D739" s="12"/>
      <c r="E739" s="12"/>
      <c r="F739" s="12"/>
      <c r="G739" s="12"/>
      <c r="H739" s="4">
        <f t="shared" si="39"/>
        <v>1</v>
      </c>
      <c r="I739" s="9">
        <f t="shared" si="37"/>
        <v>258</v>
      </c>
      <c r="J739" s="9" t="str">
        <f t="shared" si="38"/>
        <v>LYNVIN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spans="1:34" x14ac:dyDescent="0.45">
      <c r="A740" s="3">
        <v>2003</v>
      </c>
      <c r="B740" s="12"/>
      <c r="C740" s="49">
        <v>19.600000000000001</v>
      </c>
      <c r="D740" s="49">
        <v>151</v>
      </c>
      <c r="E740" s="49">
        <v>652</v>
      </c>
      <c r="F740" s="49">
        <v>6955</v>
      </c>
      <c r="G740" s="49">
        <v>9.4E-2</v>
      </c>
      <c r="H740" s="4">
        <f t="shared" si="39"/>
        <v>1</v>
      </c>
      <c r="I740" s="9">
        <f t="shared" si="37"/>
        <v>279</v>
      </c>
      <c r="J740" s="9" t="str">
        <f t="shared" si="38"/>
        <v>MACLIN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spans="1:34" x14ac:dyDescent="0.45">
      <c r="A741" s="3">
        <v>2017</v>
      </c>
      <c r="B741" s="12"/>
      <c r="C741" s="49">
        <v>26.5</v>
      </c>
      <c r="D741" s="49">
        <v>167</v>
      </c>
      <c r="E741" s="49">
        <v>1196</v>
      </c>
      <c r="F741" s="49">
        <v>11957</v>
      </c>
      <c r="G741" s="51">
        <v>0.1</v>
      </c>
      <c r="H741" s="4">
        <f t="shared" si="39"/>
        <v>1</v>
      </c>
      <c r="I741" s="9">
        <f t="shared" si="37"/>
        <v>279</v>
      </c>
      <c r="J741" s="9" t="str">
        <f t="shared" si="38"/>
        <v>MACLIN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spans="1:34" x14ac:dyDescent="0.45">
      <c r="A742" s="1" t="s">
        <v>172</v>
      </c>
      <c r="B742" s="58">
        <v>37</v>
      </c>
      <c r="C742" s="12"/>
      <c r="D742" s="12"/>
      <c r="E742" s="12"/>
      <c r="F742" s="12"/>
      <c r="G742" s="12"/>
      <c r="H742" s="4">
        <f t="shared" si="39"/>
        <v>1</v>
      </c>
      <c r="I742" s="9">
        <f t="shared" si="37"/>
        <v>279</v>
      </c>
      <c r="J742" s="9" t="str">
        <f t="shared" si="38"/>
        <v>MACLIN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spans="1:34" x14ac:dyDescent="0.45">
      <c r="A743" s="3">
        <v>1997</v>
      </c>
      <c r="B743" s="12"/>
      <c r="C743" s="49">
        <v>65.400000000000006</v>
      </c>
      <c r="D743" s="49">
        <v>533</v>
      </c>
      <c r="E743" s="49">
        <v>1097</v>
      </c>
      <c r="F743" s="49">
        <v>12311</v>
      </c>
      <c r="G743" s="49">
        <v>8.8999999999999996E-2</v>
      </c>
      <c r="H743" s="4">
        <f t="shared" si="39"/>
        <v>1</v>
      </c>
      <c r="I743" s="9">
        <f t="shared" si="37"/>
        <v>37</v>
      </c>
      <c r="J743" s="9" t="str">
        <f t="shared" si="38"/>
        <v>MARDWI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spans="1:34" x14ac:dyDescent="0.45">
      <c r="A744" s="3">
        <v>1999</v>
      </c>
      <c r="B744" s="12"/>
      <c r="C744" s="49">
        <v>52.7</v>
      </c>
      <c r="D744" s="49">
        <v>421</v>
      </c>
      <c r="E744" s="49">
        <v>1313</v>
      </c>
      <c r="F744" s="49">
        <v>13841</v>
      </c>
      <c r="G744" s="49">
        <v>9.5000000000000001E-2</v>
      </c>
      <c r="H744" s="4">
        <f t="shared" si="39"/>
        <v>1</v>
      </c>
      <c r="I744" s="9">
        <f t="shared" si="37"/>
        <v>37</v>
      </c>
      <c r="J744" s="9" t="str">
        <f t="shared" si="38"/>
        <v>MARDWI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spans="1:34" x14ac:dyDescent="0.45">
      <c r="A745" s="1" t="s">
        <v>173</v>
      </c>
      <c r="B745" s="58">
        <v>49</v>
      </c>
      <c r="H745" s="4">
        <f t="shared" si="39"/>
        <v>1</v>
      </c>
      <c r="I745" s="9">
        <f t="shared" si="37"/>
        <v>37</v>
      </c>
      <c r="J745" s="9" t="str">
        <f t="shared" si="38"/>
        <v>MARDWI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spans="1:34" x14ac:dyDescent="0.45">
      <c r="A746" s="3">
        <v>1997</v>
      </c>
      <c r="B746" s="12"/>
      <c r="C746" s="49">
        <v>20.5</v>
      </c>
      <c r="D746" s="49">
        <v>115</v>
      </c>
      <c r="E746" s="49">
        <v>525</v>
      </c>
      <c r="F746" s="49">
        <v>6118</v>
      </c>
      <c r="G746" s="49">
        <v>8.5999999999999993E-2</v>
      </c>
      <c r="H746" s="4">
        <f t="shared" si="39"/>
        <v>1</v>
      </c>
      <c r="I746" s="9">
        <f t="shared" si="37"/>
        <v>49</v>
      </c>
      <c r="J746" s="9" t="str">
        <f t="shared" si="38"/>
        <v>MARROB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spans="1:34" x14ac:dyDescent="0.45">
      <c r="A747" s="3">
        <v>1999</v>
      </c>
      <c r="B747" s="12"/>
      <c r="C747" s="49">
        <v>21.2</v>
      </c>
      <c r="D747" s="49">
        <v>137</v>
      </c>
      <c r="E747" s="49">
        <v>672</v>
      </c>
      <c r="F747" s="49">
        <v>7094</v>
      </c>
      <c r="G747" s="49">
        <v>9.5000000000000001E-2</v>
      </c>
      <c r="H747" s="4">
        <f t="shared" si="39"/>
        <v>1</v>
      </c>
      <c r="I747" s="9">
        <f t="shared" si="37"/>
        <v>49</v>
      </c>
      <c r="J747" s="9" t="str">
        <f t="shared" si="38"/>
        <v>MARROB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spans="1:34" x14ac:dyDescent="0.45">
      <c r="A748" s="3">
        <v>2001</v>
      </c>
      <c r="B748" s="12"/>
      <c r="C748" s="49">
        <v>20</v>
      </c>
      <c r="D748" s="49">
        <v>158</v>
      </c>
      <c r="E748" s="49">
        <v>676</v>
      </c>
      <c r="F748" s="49">
        <v>6753</v>
      </c>
      <c r="G748" s="51">
        <v>0.1</v>
      </c>
      <c r="H748" s="4">
        <f t="shared" si="39"/>
        <v>1</v>
      </c>
      <c r="I748" s="9">
        <f t="shared" si="37"/>
        <v>49</v>
      </c>
      <c r="J748" s="9" t="str">
        <f t="shared" si="38"/>
        <v>MARROB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spans="1:34" x14ac:dyDescent="0.45">
      <c r="A749" s="3">
        <v>2003</v>
      </c>
      <c r="B749" s="12"/>
      <c r="C749" s="49">
        <v>22</v>
      </c>
      <c r="D749" s="49">
        <v>138</v>
      </c>
      <c r="E749" s="49">
        <v>827</v>
      </c>
      <c r="F749" s="49">
        <v>8214</v>
      </c>
      <c r="G749" s="49">
        <v>0.10100000000000001</v>
      </c>
      <c r="H749" s="4">
        <f t="shared" si="39"/>
        <v>1</v>
      </c>
      <c r="I749" s="9">
        <f t="shared" si="37"/>
        <v>49</v>
      </c>
      <c r="J749" s="9" t="str">
        <f t="shared" si="38"/>
        <v>MARROB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spans="1:34" x14ac:dyDescent="0.45">
      <c r="A750" s="3">
        <v>2005</v>
      </c>
      <c r="B750" s="12"/>
      <c r="C750" s="49">
        <v>25.9</v>
      </c>
      <c r="D750" s="49">
        <v>281</v>
      </c>
      <c r="E750" s="49">
        <v>475</v>
      </c>
      <c r="F750" s="49">
        <v>5733</v>
      </c>
      <c r="G750" s="49">
        <v>8.3000000000000004E-2</v>
      </c>
      <c r="H750" s="4">
        <f t="shared" si="39"/>
        <v>1</v>
      </c>
      <c r="I750" s="9">
        <f t="shared" si="37"/>
        <v>49</v>
      </c>
      <c r="J750" s="9" t="str">
        <f t="shared" si="38"/>
        <v>MARROB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spans="1:34" x14ac:dyDescent="0.45">
      <c r="A751" s="3">
        <v>2015</v>
      </c>
      <c r="B751" s="12"/>
      <c r="C751" s="49">
        <v>20.9</v>
      </c>
      <c r="D751" s="49">
        <v>116</v>
      </c>
      <c r="E751" s="49">
        <v>653</v>
      </c>
      <c r="F751" s="49">
        <v>7022</v>
      </c>
      <c r="G751" s="49">
        <v>9.2999999999999999E-2</v>
      </c>
      <c r="H751" s="4">
        <f t="shared" si="39"/>
        <v>1</v>
      </c>
      <c r="I751" s="9">
        <f t="shared" si="37"/>
        <v>49</v>
      </c>
      <c r="J751" s="9" t="str">
        <f t="shared" si="38"/>
        <v>MARROB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spans="1:34" x14ac:dyDescent="0.45">
      <c r="A752" s="3">
        <v>201</v>
      </c>
      <c r="B752" s="12"/>
      <c r="C752" s="49">
        <v>21.5</v>
      </c>
      <c r="D752" s="49">
        <v>148</v>
      </c>
      <c r="E752" s="49">
        <v>820</v>
      </c>
      <c r="F752" s="49">
        <v>8660</v>
      </c>
      <c r="G752" s="49">
        <v>9.5000000000000001E-2</v>
      </c>
      <c r="H752" s="4">
        <f t="shared" si="39"/>
        <v>1</v>
      </c>
      <c r="I752" s="9">
        <f t="shared" si="37"/>
        <v>49</v>
      </c>
      <c r="J752" s="9" t="str">
        <f t="shared" si="38"/>
        <v>MARROB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spans="1:34" x14ac:dyDescent="0.45">
      <c r="A753" s="3">
        <v>2019</v>
      </c>
      <c r="B753" s="12"/>
      <c r="C753" s="49">
        <v>25.2</v>
      </c>
      <c r="D753" s="49">
        <v>167</v>
      </c>
      <c r="E753" s="49">
        <v>876</v>
      </c>
      <c r="F753" s="49">
        <v>9196</v>
      </c>
      <c r="G753" s="49">
        <v>9.5000000000000001E-2</v>
      </c>
      <c r="H753" s="4">
        <f t="shared" si="39"/>
        <v>1</v>
      </c>
      <c r="I753" s="9">
        <f t="shared" si="37"/>
        <v>49</v>
      </c>
      <c r="J753" s="9" t="str">
        <f t="shared" si="38"/>
        <v>MARROB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spans="1:34" x14ac:dyDescent="0.45">
      <c r="A754" s="1" t="s">
        <v>174</v>
      </c>
      <c r="B754" s="58">
        <v>228</v>
      </c>
      <c r="C754" s="12"/>
      <c r="D754" s="12"/>
      <c r="E754" s="12"/>
      <c r="F754" s="12"/>
      <c r="G754" s="12"/>
      <c r="H754" s="4">
        <f t="shared" si="39"/>
        <v>1</v>
      </c>
      <c r="I754" s="9">
        <f t="shared" si="37"/>
        <v>49</v>
      </c>
      <c r="J754" s="9" t="str">
        <f t="shared" si="38"/>
        <v>MARROB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spans="1:34" x14ac:dyDescent="0.45">
      <c r="A755" s="32">
        <v>37769</v>
      </c>
      <c r="B755" s="12"/>
      <c r="C755" s="49">
        <v>33.799999999999997</v>
      </c>
      <c r="D755" s="49">
        <v>223</v>
      </c>
      <c r="E755" s="49">
        <v>1008</v>
      </c>
      <c r="F755" s="49">
        <v>10191</v>
      </c>
      <c r="G755" s="49">
        <v>9.9000000000000005E-2</v>
      </c>
      <c r="H755" s="4">
        <f t="shared" si="39"/>
        <v>1</v>
      </c>
      <c r="I755" s="9">
        <f t="shared" si="37"/>
        <v>228</v>
      </c>
      <c r="J755" s="9" t="str">
        <f t="shared" si="38"/>
        <v>MASRAL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spans="1:34" x14ac:dyDescent="0.45">
      <c r="A756" s="32">
        <v>37939</v>
      </c>
      <c r="B756" s="12"/>
      <c r="C756" s="49">
        <v>32.6</v>
      </c>
      <c r="D756" s="49">
        <v>234</v>
      </c>
      <c r="E756" s="49">
        <v>1264</v>
      </c>
      <c r="F756" s="49">
        <v>11912</v>
      </c>
      <c r="G756" s="49">
        <v>0.106</v>
      </c>
      <c r="H756" s="4">
        <f t="shared" si="39"/>
        <v>1</v>
      </c>
      <c r="I756" s="9">
        <f t="shared" si="37"/>
        <v>228</v>
      </c>
      <c r="J756" s="9" t="str">
        <f t="shared" si="38"/>
        <v>MASRAL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spans="1:34" x14ac:dyDescent="0.45">
      <c r="A757" s="3">
        <v>2005</v>
      </c>
      <c r="B757" s="12"/>
      <c r="C757" s="49">
        <v>33.5</v>
      </c>
      <c r="D757" s="49">
        <v>255</v>
      </c>
      <c r="E757" s="49">
        <v>1235</v>
      </c>
      <c r="F757" s="49">
        <v>11650</v>
      </c>
      <c r="G757" s="49">
        <v>0.106</v>
      </c>
      <c r="H757" s="4">
        <f t="shared" si="39"/>
        <v>1</v>
      </c>
      <c r="I757" s="9">
        <f t="shared" si="37"/>
        <v>228</v>
      </c>
      <c r="J757" s="9" t="str">
        <f t="shared" si="38"/>
        <v>MASRAL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spans="1:34" x14ac:dyDescent="0.45">
      <c r="A758" s="3">
        <v>2015</v>
      </c>
      <c r="B758" s="12"/>
      <c r="C758" s="49">
        <v>33.4</v>
      </c>
      <c r="D758" s="49">
        <v>224</v>
      </c>
      <c r="E758" s="49">
        <v>1010</v>
      </c>
      <c r="F758" s="49">
        <v>10399</v>
      </c>
      <c r="G758" s="49">
        <v>9.7000000000000003E-2</v>
      </c>
      <c r="H758" s="4">
        <f t="shared" si="39"/>
        <v>1</v>
      </c>
      <c r="I758" s="9">
        <f t="shared" si="37"/>
        <v>228</v>
      </c>
      <c r="J758" s="9" t="str">
        <f t="shared" si="38"/>
        <v>MASRAL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spans="1:34" x14ac:dyDescent="0.45">
      <c r="A759" s="3">
        <v>2017</v>
      </c>
      <c r="B759" s="12"/>
      <c r="C759" s="49">
        <v>37.1</v>
      </c>
      <c r="D759" s="49">
        <v>251</v>
      </c>
      <c r="E759" s="49">
        <v>1133</v>
      </c>
      <c r="F759" s="49">
        <v>11182</v>
      </c>
      <c r="G759" s="49">
        <v>0.10100000000000001</v>
      </c>
      <c r="H759" s="4">
        <f t="shared" si="39"/>
        <v>1</v>
      </c>
      <c r="I759" s="9">
        <f t="shared" si="37"/>
        <v>228</v>
      </c>
      <c r="J759" s="9" t="str">
        <f t="shared" si="38"/>
        <v>MASRAL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spans="1:34" x14ac:dyDescent="0.45">
      <c r="A760" s="3">
        <v>2019</v>
      </c>
      <c r="B760" s="12"/>
      <c r="C760" s="49">
        <v>39.4</v>
      </c>
      <c r="D760" s="49">
        <v>272</v>
      </c>
      <c r="E760" s="49">
        <v>1413</v>
      </c>
      <c r="F760" s="49">
        <v>13842</v>
      </c>
      <c r="G760" s="49">
        <v>0.10199999999999999</v>
      </c>
      <c r="H760" s="4">
        <f t="shared" si="39"/>
        <v>1</v>
      </c>
      <c r="I760" s="9">
        <f t="shared" si="37"/>
        <v>228</v>
      </c>
      <c r="J760" s="9" t="str">
        <f t="shared" si="38"/>
        <v>MASRAL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spans="1:34" x14ac:dyDescent="0.45">
      <c r="A761" s="1" t="s">
        <v>175</v>
      </c>
      <c r="B761" s="58">
        <v>287</v>
      </c>
      <c r="C761" s="12"/>
      <c r="D761" s="12"/>
      <c r="E761" s="12"/>
      <c r="F761" s="12"/>
      <c r="G761" s="12"/>
      <c r="H761" s="4">
        <f t="shared" si="39"/>
        <v>1</v>
      </c>
      <c r="I761" s="9">
        <f t="shared" si="37"/>
        <v>228</v>
      </c>
      <c r="J761" s="9" t="str">
        <f t="shared" si="38"/>
        <v>MASRAL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spans="1:34" x14ac:dyDescent="0.45">
      <c r="A762" s="3">
        <v>2004</v>
      </c>
      <c r="B762" s="12"/>
      <c r="C762" s="49">
        <v>33.299999999999997</v>
      </c>
      <c r="D762" s="49">
        <v>239</v>
      </c>
      <c r="E762" s="49">
        <v>1413</v>
      </c>
      <c r="F762" s="49">
        <v>13912</v>
      </c>
      <c r="G762" s="49">
        <v>0.10199999999999999</v>
      </c>
      <c r="H762" s="4">
        <f t="shared" si="39"/>
        <v>1</v>
      </c>
      <c r="I762" s="9">
        <f t="shared" si="37"/>
        <v>287</v>
      </c>
      <c r="J762" s="9" t="str">
        <f t="shared" si="38"/>
        <v>MATANI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spans="1:34" x14ac:dyDescent="0.45">
      <c r="A763" s="1" t="s">
        <v>176</v>
      </c>
      <c r="B763" s="58">
        <v>296</v>
      </c>
      <c r="C763" s="12"/>
      <c r="D763" s="12"/>
      <c r="E763" s="12"/>
      <c r="F763" s="12"/>
      <c r="G763" s="12"/>
      <c r="H763" s="4">
        <f t="shared" si="39"/>
        <v>1</v>
      </c>
      <c r="I763" s="9">
        <f t="shared" si="37"/>
        <v>287</v>
      </c>
      <c r="J763" s="9" t="str">
        <f t="shared" si="38"/>
        <v>MATANI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spans="1:34" x14ac:dyDescent="0.45">
      <c r="A764" s="3">
        <v>2004</v>
      </c>
      <c r="B764" s="12"/>
      <c r="C764" s="49">
        <v>25.4</v>
      </c>
      <c r="D764" s="49">
        <v>194</v>
      </c>
      <c r="E764" s="49">
        <v>1123</v>
      </c>
      <c r="F764" s="49">
        <v>11321</v>
      </c>
      <c r="G764" s="49">
        <v>9.9000000000000005E-2</v>
      </c>
      <c r="H764" s="4">
        <f t="shared" si="39"/>
        <v>1</v>
      </c>
      <c r="I764" s="9">
        <f t="shared" si="37"/>
        <v>296</v>
      </c>
      <c r="J764" s="9" t="str">
        <f t="shared" si="38"/>
        <v>MATLOR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spans="1:34" x14ac:dyDescent="0.45">
      <c r="A765" s="3">
        <v>2015</v>
      </c>
      <c r="B765" s="12"/>
      <c r="C765" s="49">
        <v>30.8</v>
      </c>
      <c r="D765" s="49">
        <v>211</v>
      </c>
      <c r="E765" s="49">
        <v>1177</v>
      </c>
      <c r="F765" s="49">
        <v>12161</v>
      </c>
      <c r="G765" s="49">
        <v>9.7000000000000003E-2</v>
      </c>
      <c r="H765" s="4">
        <f t="shared" si="39"/>
        <v>1</v>
      </c>
      <c r="I765" s="9">
        <f t="shared" si="37"/>
        <v>296</v>
      </c>
      <c r="J765" s="9" t="str">
        <f t="shared" si="38"/>
        <v>MATLOR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spans="1:34" x14ac:dyDescent="0.45">
      <c r="A766" s="3">
        <v>2017</v>
      </c>
      <c r="B766" s="12"/>
      <c r="C766" s="49">
        <v>32</v>
      </c>
      <c r="D766" s="49">
        <v>198</v>
      </c>
      <c r="E766" s="49">
        <v>1380</v>
      </c>
      <c r="F766" s="49">
        <v>13557</v>
      </c>
      <c r="G766" s="49">
        <v>0.10199999999999999</v>
      </c>
      <c r="H766" s="4">
        <f t="shared" si="39"/>
        <v>1</v>
      </c>
      <c r="I766" s="9">
        <f t="shared" si="37"/>
        <v>296</v>
      </c>
      <c r="J766" s="9" t="str">
        <f t="shared" si="38"/>
        <v>MATLOR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spans="1:34" x14ac:dyDescent="0.45">
      <c r="A767" s="1" t="s">
        <v>177</v>
      </c>
      <c r="B767" s="58">
        <v>345</v>
      </c>
      <c r="C767" s="12"/>
      <c r="D767" s="12"/>
      <c r="E767" s="12"/>
      <c r="F767" s="12"/>
      <c r="G767" s="12"/>
      <c r="H767" s="4">
        <f t="shared" si="39"/>
        <v>1</v>
      </c>
      <c r="I767" s="9">
        <f t="shared" si="37"/>
        <v>296</v>
      </c>
      <c r="J767" s="9" t="str">
        <f t="shared" si="38"/>
        <v>MATLOR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spans="1:34" x14ac:dyDescent="0.45">
      <c r="A768" s="3">
        <v>2004</v>
      </c>
      <c r="B768" s="12"/>
      <c r="C768" s="49">
        <v>28.1</v>
      </c>
      <c r="D768" s="49">
        <v>227</v>
      </c>
      <c r="E768" s="49">
        <v>816</v>
      </c>
      <c r="F768" s="49">
        <v>8371</v>
      </c>
      <c r="G768" s="49">
        <v>9.7000000000000003E-2</v>
      </c>
      <c r="H768" s="4">
        <f t="shared" si="39"/>
        <v>1</v>
      </c>
      <c r="I768" s="9">
        <f t="shared" si="37"/>
        <v>345</v>
      </c>
      <c r="J768" s="9" t="str">
        <f t="shared" si="38"/>
        <v>MCAJUD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spans="1:34" x14ac:dyDescent="0.45">
      <c r="A769" s="1" t="s">
        <v>178</v>
      </c>
      <c r="B769" s="58">
        <v>165</v>
      </c>
      <c r="C769" s="12"/>
      <c r="D769" s="12"/>
      <c r="E769" s="12"/>
      <c r="F769" s="12"/>
      <c r="G769" s="12"/>
      <c r="H769" s="4">
        <f t="shared" si="39"/>
        <v>1</v>
      </c>
      <c r="I769" s="9">
        <f t="shared" si="37"/>
        <v>345</v>
      </c>
      <c r="J769" s="9" t="str">
        <f t="shared" si="38"/>
        <v>MCAJUD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spans="1:34" x14ac:dyDescent="0.45">
      <c r="A770" s="3">
        <v>2001</v>
      </c>
      <c r="B770" s="12"/>
      <c r="C770" s="49">
        <v>59.8</v>
      </c>
      <c r="D770" s="49">
        <v>65</v>
      </c>
      <c r="E770" s="49">
        <v>350</v>
      </c>
      <c r="F770" s="49">
        <v>7516</v>
      </c>
      <c r="G770" s="49">
        <v>4.7E-2</v>
      </c>
      <c r="H770" s="4">
        <f t="shared" si="39"/>
        <v>1</v>
      </c>
      <c r="I770" s="9">
        <f t="shared" si="37"/>
        <v>165</v>
      </c>
      <c r="J770" s="9" t="str">
        <f t="shared" si="38"/>
        <v>MCCGEO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spans="1:34" x14ac:dyDescent="0.45">
      <c r="A771" s="3">
        <v>2002</v>
      </c>
      <c r="B771" s="12"/>
      <c r="C771" s="49">
        <v>64.7</v>
      </c>
      <c r="D771" s="49">
        <v>395</v>
      </c>
      <c r="E771" s="49">
        <v>359</v>
      </c>
      <c r="F771" s="49">
        <v>7188</v>
      </c>
      <c r="G771" s="49">
        <v>0.05</v>
      </c>
      <c r="H771" s="4">
        <f t="shared" si="39"/>
        <v>1</v>
      </c>
      <c r="I771" s="9">
        <f t="shared" si="37"/>
        <v>165</v>
      </c>
      <c r="J771" s="9" t="str">
        <f t="shared" si="38"/>
        <v>MCCGEO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spans="1:34" x14ac:dyDescent="0.45">
      <c r="A772" s="3">
        <v>2004</v>
      </c>
      <c r="B772" s="12"/>
      <c r="C772" s="49">
        <v>68</v>
      </c>
      <c r="D772" s="49">
        <v>429</v>
      </c>
      <c r="E772" s="49">
        <v>433</v>
      </c>
      <c r="F772" s="49">
        <v>8019</v>
      </c>
      <c r="G772" s="49">
        <v>5.3999999999999999E-2</v>
      </c>
      <c r="H772" s="4">
        <f t="shared" si="39"/>
        <v>1</v>
      </c>
      <c r="I772" s="9">
        <f t="shared" ref="I772:I835" si="40">IF(AND($B772="", B771&lt;&gt;""), B771, I771)</f>
        <v>165</v>
      </c>
      <c r="J772" s="9" t="str">
        <f t="shared" ref="J772:J835" si="41">IF(AND($B772="", B771&lt;&gt;""), A771, J771)</f>
        <v>MCCGEO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spans="1:34" x14ac:dyDescent="0.45">
      <c r="A773" s="1" t="s">
        <v>179</v>
      </c>
      <c r="B773" s="58">
        <v>16</v>
      </c>
      <c r="H773" s="4">
        <f t="shared" si="39"/>
        <v>1</v>
      </c>
      <c r="I773" s="9">
        <f t="shared" si="40"/>
        <v>165</v>
      </c>
      <c r="J773" s="9" t="str">
        <f t="shared" si="41"/>
        <v>MCCGEO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spans="1:34" x14ac:dyDescent="0.45">
      <c r="A774" s="3">
        <v>1998</v>
      </c>
      <c r="B774" s="12"/>
      <c r="C774" s="13">
        <v>64.099999999999994</v>
      </c>
      <c r="D774" s="13">
        <v>519</v>
      </c>
      <c r="E774" s="13">
        <v>1516</v>
      </c>
      <c r="F774" s="13">
        <v>15334</v>
      </c>
      <c r="G774" s="13">
        <v>9.9000000000000005E-2</v>
      </c>
      <c r="H774" s="4">
        <f t="shared" si="39"/>
        <v>1</v>
      </c>
      <c r="I774" s="9">
        <f t="shared" si="40"/>
        <v>16</v>
      </c>
      <c r="J774" s="9" t="str">
        <f t="shared" si="41"/>
        <v>MCCJAN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spans="1:34" x14ac:dyDescent="0.45">
      <c r="A775" s="3">
        <v>2000</v>
      </c>
      <c r="B775" s="12"/>
      <c r="C775" s="13">
        <v>63.4</v>
      </c>
      <c r="D775" s="13">
        <v>507</v>
      </c>
      <c r="E775" s="13">
        <v>1071</v>
      </c>
      <c r="F775" s="13">
        <v>13537</v>
      </c>
      <c r="G775" s="13">
        <v>7.9000000000000001E-2</v>
      </c>
      <c r="H775" s="4">
        <f t="shared" si="39"/>
        <v>1</v>
      </c>
      <c r="I775" s="9">
        <f t="shared" si="40"/>
        <v>16</v>
      </c>
      <c r="J775" s="9" t="str">
        <f t="shared" si="41"/>
        <v>MCCJAN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spans="1:34" x14ac:dyDescent="0.45">
      <c r="A776" s="3">
        <v>2002</v>
      </c>
      <c r="B776" s="12"/>
      <c r="C776" s="13">
        <v>74.599999999999994</v>
      </c>
      <c r="D776" s="13">
        <v>588</v>
      </c>
      <c r="E776" s="13">
        <v>1090</v>
      </c>
      <c r="F776" s="13">
        <v>14220</v>
      </c>
      <c r="G776" s="13">
        <v>7.6999999999999999E-2</v>
      </c>
      <c r="H776" s="4">
        <f t="shared" si="39"/>
        <v>1</v>
      </c>
      <c r="I776" s="9">
        <f t="shared" si="40"/>
        <v>16</v>
      </c>
      <c r="J776" s="9" t="str">
        <f t="shared" si="41"/>
        <v>MCCJAN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spans="1:34" x14ac:dyDescent="0.45">
      <c r="A777" s="3">
        <v>2004</v>
      </c>
      <c r="B777" s="12"/>
      <c r="C777" s="13">
        <v>87.8</v>
      </c>
      <c r="D777" s="13">
        <v>708</v>
      </c>
      <c r="E777" s="13">
        <v>1116</v>
      </c>
      <c r="F777" s="13">
        <v>15542</v>
      </c>
      <c r="G777" s="13">
        <v>7.1999999999999995E-2</v>
      </c>
      <c r="H777" s="4">
        <f t="shared" si="39"/>
        <v>1</v>
      </c>
      <c r="I777" s="9">
        <f t="shared" si="40"/>
        <v>16</v>
      </c>
      <c r="J777" s="9" t="str">
        <f t="shared" si="41"/>
        <v>MCCJAN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spans="1:34" x14ac:dyDescent="0.45">
      <c r="A778" s="1" t="s">
        <v>180</v>
      </c>
      <c r="B778" s="58">
        <v>112</v>
      </c>
      <c r="C778" s="12"/>
      <c r="D778" s="12"/>
      <c r="E778" s="12"/>
      <c r="F778" s="12"/>
      <c r="G778" s="12"/>
      <c r="H778" s="4">
        <f t="shared" si="39"/>
        <v>1</v>
      </c>
      <c r="I778" s="9">
        <f t="shared" si="40"/>
        <v>16</v>
      </c>
      <c r="J778" s="9" t="str">
        <f t="shared" si="41"/>
        <v>MCCJAN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spans="1:34" x14ac:dyDescent="0.45">
      <c r="A779" s="3">
        <v>2000</v>
      </c>
      <c r="B779" s="12"/>
      <c r="C779" s="13">
        <v>39.200000000000003</v>
      </c>
      <c r="D779" s="13">
        <v>271</v>
      </c>
      <c r="E779" s="13">
        <v>969</v>
      </c>
      <c r="F779" s="13">
        <v>10282</v>
      </c>
      <c r="G779" s="13">
        <v>9.4E-2</v>
      </c>
      <c r="H779" s="4">
        <f t="shared" si="39"/>
        <v>1</v>
      </c>
      <c r="I779" s="9">
        <f t="shared" si="40"/>
        <v>112</v>
      </c>
      <c r="J779" s="9" t="str">
        <f t="shared" si="41"/>
        <v>MCCPAT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spans="1:34" x14ac:dyDescent="0.45">
      <c r="A780" s="3">
        <v>2002</v>
      </c>
      <c r="B780" s="12"/>
      <c r="C780" s="13">
        <v>44.2</v>
      </c>
      <c r="D780" s="13">
        <v>336</v>
      </c>
      <c r="E780" s="13">
        <v>989</v>
      </c>
      <c r="F780" s="13">
        <v>10909</v>
      </c>
      <c r="G780" s="13">
        <v>9.0999999999999998E-2</v>
      </c>
      <c r="H780" s="4">
        <f t="shared" si="39"/>
        <v>1</v>
      </c>
      <c r="I780" s="9">
        <f t="shared" si="40"/>
        <v>112</v>
      </c>
      <c r="J780" s="9" t="str">
        <f t="shared" si="41"/>
        <v>MCCPAT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spans="1:34" x14ac:dyDescent="0.45">
      <c r="A781" s="3">
        <v>2004</v>
      </c>
      <c r="B781" s="12"/>
      <c r="C781" s="13">
        <v>43.5</v>
      </c>
      <c r="D781" s="13">
        <v>354</v>
      </c>
      <c r="E781" s="13">
        <v>928</v>
      </c>
      <c r="F781" s="13">
        <v>11352</v>
      </c>
      <c r="G781" s="13">
        <v>8.2000000000000003E-2</v>
      </c>
      <c r="H781" s="4">
        <f t="shared" si="39"/>
        <v>1</v>
      </c>
      <c r="I781" s="9">
        <f t="shared" si="40"/>
        <v>112</v>
      </c>
      <c r="J781" s="9" t="str">
        <f t="shared" si="41"/>
        <v>MCCPAT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spans="1:34" x14ac:dyDescent="0.45">
      <c r="A782" s="1" t="s">
        <v>181</v>
      </c>
      <c r="B782" s="58">
        <v>303</v>
      </c>
      <c r="C782" s="12"/>
      <c r="D782" s="12"/>
      <c r="E782" s="12"/>
      <c r="F782" s="12"/>
      <c r="G782" s="12"/>
      <c r="H782" s="4">
        <f t="shared" si="39"/>
        <v>1</v>
      </c>
      <c r="I782" s="9">
        <f t="shared" si="40"/>
        <v>112</v>
      </c>
      <c r="J782" s="9" t="str">
        <f t="shared" si="41"/>
        <v>MCCPAT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spans="1:34" x14ac:dyDescent="0.45">
      <c r="A783" s="3">
        <v>2004</v>
      </c>
      <c r="B783" s="12"/>
      <c r="C783" s="13">
        <v>27.9</v>
      </c>
      <c r="D783" s="13">
        <v>177</v>
      </c>
      <c r="E783" s="13">
        <v>945</v>
      </c>
      <c r="F783" s="13">
        <v>10219</v>
      </c>
      <c r="G783" s="13">
        <v>9.1999999999999998E-2</v>
      </c>
      <c r="H783" s="4">
        <f t="shared" si="39"/>
        <v>1</v>
      </c>
      <c r="I783" s="9">
        <f t="shared" si="40"/>
        <v>303</v>
      </c>
      <c r="J783" s="9" t="str">
        <f t="shared" si="41"/>
        <v>MCECHA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spans="1:34" x14ac:dyDescent="0.45">
      <c r="A784" s="3">
        <v>2015</v>
      </c>
      <c r="B784" s="12"/>
      <c r="C784" s="13">
        <v>38.700000000000003</v>
      </c>
      <c r="D784" s="13">
        <v>282</v>
      </c>
      <c r="E784" s="13">
        <v>903</v>
      </c>
      <c r="F784" s="13">
        <v>14818</v>
      </c>
      <c r="G784" s="13">
        <v>6.0999999999999999E-2</v>
      </c>
      <c r="H784" s="4">
        <f t="shared" si="39"/>
        <v>1</v>
      </c>
      <c r="I784" s="9">
        <f t="shared" si="40"/>
        <v>303</v>
      </c>
      <c r="J784" s="9" t="str">
        <f t="shared" si="41"/>
        <v>MCECHA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spans="1:34" x14ac:dyDescent="0.45">
      <c r="A785" s="1" t="s">
        <v>182</v>
      </c>
      <c r="B785" s="58">
        <v>335</v>
      </c>
      <c r="C785" s="12"/>
      <c r="D785" s="12"/>
      <c r="E785" s="12"/>
      <c r="F785" s="12"/>
      <c r="G785" s="12"/>
      <c r="H785" s="4">
        <f t="shared" ref="H785:H833" si="42">COUNTA(B785:C785)</f>
        <v>1</v>
      </c>
      <c r="I785" s="9">
        <f t="shared" si="40"/>
        <v>303</v>
      </c>
      <c r="J785" s="9" t="str">
        <f t="shared" si="41"/>
        <v>MCECHA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spans="1:34" x14ac:dyDescent="0.45">
      <c r="A786" s="3">
        <v>2004</v>
      </c>
      <c r="B786" s="12"/>
      <c r="C786" s="13">
        <v>31.8</v>
      </c>
      <c r="D786" s="13">
        <v>214</v>
      </c>
      <c r="E786" s="13">
        <v>797</v>
      </c>
      <c r="F786" s="13">
        <v>8891</v>
      </c>
      <c r="G786" s="13">
        <v>0.09</v>
      </c>
      <c r="H786" s="4">
        <f t="shared" si="42"/>
        <v>1</v>
      </c>
      <c r="I786" s="9">
        <f t="shared" si="40"/>
        <v>335</v>
      </c>
      <c r="J786" s="9" t="str">
        <f t="shared" si="41"/>
        <v>MCEJAM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spans="1:34" x14ac:dyDescent="0.45">
      <c r="A787" s="1" t="s">
        <v>183</v>
      </c>
      <c r="B787" s="58">
        <v>331</v>
      </c>
      <c r="C787" s="12"/>
      <c r="D787" s="12"/>
      <c r="E787" s="12"/>
      <c r="F787" s="12"/>
      <c r="G787" s="12"/>
      <c r="H787" s="4">
        <f t="shared" si="42"/>
        <v>1</v>
      </c>
      <c r="I787" s="9">
        <f t="shared" si="40"/>
        <v>335</v>
      </c>
      <c r="J787" s="9" t="str">
        <f t="shared" si="41"/>
        <v>MCEJAM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spans="1:34" x14ac:dyDescent="0.45">
      <c r="A788" s="3">
        <v>2004</v>
      </c>
      <c r="B788" s="12"/>
      <c r="C788" s="13">
        <v>40</v>
      </c>
      <c r="D788" s="13">
        <v>292</v>
      </c>
      <c r="E788" s="13">
        <v>562</v>
      </c>
      <c r="F788" s="13">
        <v>10604</v>
      </c>
      <c r="G788" s="13">
        <v>5.2999999999999999E-2</v>
      </c>
      <c r="H788" s="4">
        <f t="shared" si="42"/>
        <v>1</v>
      </c>
      <c r="I788" s="9">
        <f t="shared" si="40"/>
        <v>331</v>
      </c>
      <c r="J788" s="9" t="str">
        <f t="shared" si="41"/>
        <v>MCEMER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spans="1:34" x14ac:dyDescent="0.45">
      <c r="A789" s="1" t="s">
        <v>184</v>
      </c>
      <c r="B789" s="58">
        <v>323</v>
      </c>
      <c r="H789" s="4">
        <f t="shared" si="42"/>
        <v>1</v>
      </c>
      <c r="I789" s="9">
        <f t="shared" si="40"/>
        <v>331</v>
      </c>
      <c r="J789" s="9" t="str">
        <f t="shared" si="41"/>
        <v>MCEMER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spans="1:34" x14ac:dyDescent="0.45">
      <c r="A790" s="3">
        <v>2004</v>
      </c>
      <c r="B790" s="12"/>
      <c r="C790" s="13">
        <v>22.3</v>
      </c>
      <c r="D790" s="13">
        <v>131</v>
      </c>
      <c r="E790" s="13">
        <v>622</v>
      </c>
      <c r="F790" s="13">
        <v>6762</v>
      </c>
      <c r="G790" s="13">
        <v>9.1999999999999998E-2</v>
      </c>
      <c r="H790" s="4">
        <f t="shared" si="42"/>
        <v>1</v>
      </c>
      <c r="I790" s="9">
        <f t="shared" si="40"/>
        <v>323</v>
      </c>
      <c r="J790" s="9" t="str">
        <f t="shared" si="41"/>
        <v>MCETHO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spans="1:34" x14ac:dyDescent="0.45">
      <c r="A791" s="3">
        <v>2015</v>
      </c>
      <c r="B791" s="12"/>
      <c r="C791" s="13">
        <v>22.4</v>
      </c>
      <c r="D791" s="13">
        <v>144</v>
      </c>
      <c r="E791" s="13">
        <v>634</v>
      </c>
      <c r="F791" s="13">
        <v>6984</v>
      </c>
      <c r="G791" s="13">
        <v>9.0999999999999998E-2</v>
      </c>
      <c r="H791" s="4">
        <f t="shared" si="42"/>
        <v>1</v>
      </c>
      <c r="I791" s="9">
        <f t="shared" si="40"/>
        <v>323</v>
      </c>
      <c r="J791" s="9" t="str">
        <f t="shared" si="41"/>
        <v>MCETHO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spans="1:34" x14ac:dyDescent="0.45">
      <c r="A792" s="3">
        <v>2018</v>
      </c>
      <c r="B792" s="12"/>
      <c r="C792" s="13">
        <v>25.6</v>
      </c>
      <c r="D792" s="13">
        <v>175</v>
      </c>
      <c r="E792" s="13">
        <v>837</v>
      </c>
      <c r="F792" s="13">
        <v>8691</v>
      </c>
      <c r="G792" s="13">
        <v>9.6000000000000002E-2</v>
      </c>
      <c r="H792" s="4">
        <f t="shared" si="42"/>
        <v>1</v>
      </c>
      <c r="I792" s="9">
        <f t="shared" si="40"/>
        <v>323</v>
      </c>
      <c r="J792" s="9" t="str">
        <f t="shared" si="41"/>
        <v>MCETHO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spans="1:34" x14ac:dyDescent="0.45">
      <c r="A793" s="1" t="s">
        <v>185</v>
      </c>
      <c r="B793" s="58">
        <v>146</v>
      </c>
      <c r="C793" s="12"/>
      <c r="D793" s="12"/>
      <c r="E793" s="12"/>
      <c r="F793" s="12"/>
      <c r="G793" s="12"/>
      <c r="H793" s="4">
        <f t="shared" si="42"/>
        <v>1</v>
      </c>
      <c r="I793" s="9">
        <f t="shared" si="40"/>
        <v>323</v>
      </c>
      <c r="J793" s="9" t="str">
        <f t="shared" si="41"/>
        <v>MCETHO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spans="1:34" x14ac:dyDescent="0.45">
      <c r="A794" s="3">
        <v>2004</v>
      </c>
      <c r="B794" s="12"/>
      <c r="C794" s="13">
        <v>30.6</v>
      </c>
      <c r="D794" s="13">
        <v>238</v>
      </c>
      <c r="E794" s="13">
        <v>1092</v>
      </c>
      <c r="F794" s="13">
        <v>11392</v>
      </c>
      <c r="G794" s="13">
        <v>9.6000000000000002E-2</v>
      </c>
      <c r="H794" s="4">
        <f t="shared" si="42"/>
        <v>1</v>
      </c>
      <c r="I794" s="9">
        <f t="shared" si="40"/>
        <v>146</v>
      </c>
      <c r="J794" s="9" t="str">
        <f t="shared" si="41"/>
        <v>MCHCAR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spans="1:34" x14ac:dyDescent="0.45">
      <c r="A795" s="3">
        <v>2016</v>
      </c>
      <c r="B795" s="12"/>
      <c r="C795" s="13">
        <v>32.700000000000003</v>
      </c>
      <c r="D795" s="13">
        <v>207</v>
      </c>
      <c r="E795" s="13">
        <v>1254</v>
      </c>
      <c r="F795" s="13">
        <v>13804</v>
      </c>
      <c r="G795" s="13">
        <v>9.0999999999999998E-2</v>
      </c>
      <c r="H795" s="4">
        <f t="shared" si="42"/>
        <v>1</v>
      </c>
      <c r="I795" s="9">
        <f t="shared" si="40"/>
        <v>146</v>
      </c>
      <c r="J795" s="9" t="str">
        <f t="shared" si="41"/>
        <v>MCHCAR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spans="1:34" x14ac:dyDescent="0.45">
      <c r="A796" s="3">
        <v>2018</v>
      </c>
      <c r="B796" s="12"/>
      <c r="C796" s="13">
        <v>29.3</v>
      </c>
      <c r="D796" s="13">
        <v>210</v>
      </c>
      <c r="E796" s="13">
        <v>1131</v>
      </c>
      <c r="F796" s="13">
        <v>13172</v>
      </c>
      <c r="G796" s="13">
        <v>8.5999999999999993E-2</v>
      </c>
      <c r="H796" s="4">
        <f t="shared" si="42"/>
        <v>1</v>
      </c>
      <c r="I796" s="9">
        <f t="shared" si="40"/>
        <v>146</v>
      </c>
      <c r="J796" s="9" t="str">
        <f t="shared" si="41"/>
        <v>MCHCAR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spans="1:34" x14ac:dyDescent="0.45">
      <c r="A797" s="1" t="s">
        <v>186</v>
      </c>
      <c r="B797" s="58">
        <v>315</v>
      </c>
      <c r="C797" s="12"/>
      <c r="D797" s="12"/>
      <c r="E797" s="12"/>
      <c r="F797" s="12"/>
      <c r="G797" s="12"/>
      <c r="H797" s="4">
        <f t="shared" si="42"/>
        <v>1</v>
      </c>
      <c r="I797" s="9">
        <f t="shared" si="40"/>
        <v>146</v>
      </c>
      <c r="J797" s="9" t="str">
        <f t="shared" si="41"/>
        <v>MCHCAR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spans="1:34" x14ac:dyDescent="0.45">
      <c r="A798" s="3">
        <v>2004</v>
      </c>
      <c r="B798" s="12"/>
      <c r="C798" s="13">
        <v>57.7</v>
      </c>
      <c r="D798" s="13">
        <v>379</v>
      </c>
      <c r="E798" s="13">
        <v>460</v>
      </c>
      <c r="F798" s="13">
        <v>11552</v>
      </c>
      <c r="G798" s="13">
        <v>0.04</v>
      </c>
      <c r="H798" s="4">
        <f t="shared" si="42"/>
        <v>1</v>
      </c>
      <c r="I798" s="9">
        <f t="shared" si="40"/>
        <v>315</v>
      </c>
      <c r="J798" s="9" t="str">
        <f t="shared" si="41"/>
        <v>MCHJOH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spans="1:34" x14ac:dyDescent="0.45">
      <c r="A799" s="3">
        <v>2016</v>
      </c>
      <c r="B799" s="12"/>
      <c r="C799" s="13">
        <v>76.7</v>
      </c>
      <c r="D799" s="13">
        <v>499</v>
      </c>
      <c r="E799" s="13">
        <v>582</v>
      </c>
      <c r="F799" s="13">
        <v>17018</v>
      </c>
      <c r="G799" s="13">
        <v>3.4000000000000002E-2</v>
      </c>
      <c r="H799" s="4">
        <f t="shared" si="42"/>
        <v>1</v>
      </c>
      <c r="I799" s="9">
        <f t="shared" si="40"/>
        <v>315</v>
      </c>
      <c r="J799" s="9" t="str">
        <f t="shared" si="41"/>
        <v>MCHJOH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spans="1:34" x14ac:dyDescent="0.45">
      <c r="A800" s="3">
        <v>2018</v>
      </c>
      <c r="B800" s="12"/>
      <c r="C800" s="13">
        <v>81.2</v>
      </c>
      <c r="D800" s="13">
        <v>513</v>
      </c>
      <c r="E800" s="13">
        <v>589</v>
      </c>
      <c r="F800" s="13">
        <v>16922</v>
      </c>
      <c r="G800" s="13">
        <v>3.5000000000000003E-2</v>
      </c>
      <c r="H800" s="4">
        <f t="shared" si="42"/>
        <v>1</v>
      </c>
      <c r="I800" s="9">
        <f t="shared" si="40"/>
        <v>315</v>
      </c>
      <c r="J800" s="9" t="str">
        <f t="shared" si="41"/>
        <v>MCHJOH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spans="1:34" x14ac:dyDescent="0.45">
      <c r="A801" s="1" t="s">
        <v>187</v>
      </c>
      <c r="B801" s="58">
        <v>350</v>
      </c>
      <c r="C801" s="12"/>
      <c r="D801" s="12"/>
      <c r="E801" s="12"/>
      <c r="F801" s="12"/>
      <c r="G801" s="12"/>
      <c r="H801" s="4">
        <f t="shared" si="42"/>
        <v>1</v>
      </c>
      <c r="I801" s="9">
        <f t="shared" si="40"/>
        <v>315</v>
      </c>
      <c r="J801" s="9" t="str">
        <f t="shared" si="41"/>
        <v>MCHJOH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spans="1:34" x14ac:dyDescent="0.45">
      <c r="A802" s="3">
        <v>2004</v>
      </c>
      <c r="B802" s="12"/>
      <c r="C802" s="13">
        <v>46.1</v>
      </c>
      <c r="D802" s="13">
        <v>330</v>
      </c>
      <c r="E802" s="13">
        <v>755</v>
      </c>
      <c r="F802" s="13">
        <v>15469</v>
      </c>
      <c r="G802" s="13">
        <v>4.9000000000000002E-2</v>
      </c>
      <c r="H802" s="4">
        <f t="shared" si="42"/>
        <v>1</v>
      </c>
      <c r="I802" s="9">
        <f t="shared" si="40"/>
        <v>350</v>
      </c>
      <c r="J802" s="9" t="str">
        <f t="shared" si="41"/>
        <v>MERJUD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spans="1:34" x14ac:dyDescent="0.45">
      <c r="A803" s="3">
        <v>2016</v>
      </c>
      <c r="B803" s="12"/>
      <c r="C803" s="13">
        <v>86.3</v>
      </c>
      <c r="D803" s="13">
        <v>549</v>
      </c>
      <c r="E803" s="13">
        <v>461</v>
      </c>
      <c r="F803" s="13">
        <v>13726</v>
      </c>
      <c r="G803" s="13">
        <v>3.4000000000000002E-2</v>
      </c>
      <c r="H803" s="4">
        <f t="shared" si="42"/>
        <v>1</v>
      </c>
      <c r="I803" s="9">
        <f t="shared" si="40"/>
        <v>350</v>
      </c>
      <c r="J803" s="9" t="str">
        <f t="shared" si="41"/>
        <v>MERJUD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spans="1:34" x14ac:dyDescent="0.45">
      <c r="A804" s="3">
        <v>2018</v>
      </c>
      <c r="B804" s="12"/>
      <c r="C804" s="13">
        <v>100</v>
      </c>
      <c r="D804" s="13">
        <v>620</v>
      </c>
      <c r="E804" s="13">
        <v>470</v>
      </c>
      <c r="F804" s="13">
        <v>14459</v>
      </c>
      <c r="G804" s="13">
        <v>3.3000000000000002E-2</v>
      </c>
      <c r="H804" s="4">
        <f t="shared" si="42"/>
        <v>1</v>
      </c>
      <c r="I804" s="9">
        <f t="shared" si="40"/>
        <v>350</v>
      </c>
      <c r="J804" s="9" t="str">
        <f t="shared" si="41"/>
        <v>MERJUD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spans="1:34" x14ac:dyDescent="0.45">
      <c r="A805" s="1" t="s">
        <v>188</v>
      </c>
      <c r="B805" s="58">
        <v>196</v>
      </c>
      <c r="C805" s="12"/>
      <c r="D805" s="12"/>
      <c r="E805" s="12"/>
      <c r="F805" s="12"/>
      <c r="G805" s="12"/>
      <c r="H805" s="4">
        <f t="shared" si="42"/>
        <v>1</v>
      </c>
      <c r="I805" s="9">
        <f t="shared" si="40"/>
        <v>350</v>
      </c>
      <c r="J805" s="9" t="str">
        <f t="shared" si="41"/>
        <v>MERJUD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spans="1:34" x14ac:dyDescent="0.45">
      <c r="A806" s="3">
        <v>2001</v>
      </c>
      <c r="B806" s="12"/>
      <c r="C806" s="13">
        <v>20.9</v>
      </c>
      <c r="D806" s="13">
        <v>150</v>
      </c>
      <c r="E806" s="13">
        <v>755</v>
      </c>
      <c r="F806" s="13">
        <v>8440</v>
      </c>
      <c r="G806" s="13">
        <v>8.8999999999999996E-2</v>
      </c>
      <c r="H806" s="4">
        <f t="shared" si="42"/>
        <v>1</v>
      </c>
      <c r="I806" s="9">
        <f t="shared" si="40"/>
        <v>196</v>
      </c>
      <c r="J806" s="9" t="str">
        <f t="shared" si="41"/>
        <v>MESDAV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spans="1:34" x14ac:dyDescent="0.45">
      <c r="A807" s="1" t="s">
        <v>189</v>
      </c>
      <c r="B807" s="58">
        <v>8</v>
      </c>
      <c r="C807" s="12"/>
      <c r="D807" s="12"/>
      <c r="E807" s="12"/>
      <c r="F807" s="12"/>
      <c r="G807" s="12"/>
      <c r="H807" s="4">
        <f t="shared" si="42"/>
        <v>1</v>
      </c>
      <c r="I807" s="9">
        <f t="shared" si="40"/>
        <v>196</v>
      </c>
      <c r="J807" s="9" t="str">
        <f t="shared" si="41"/>
        <v>MESDAV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spans="1:34" x14ac:dyDescent="0.45">
      <c r="A808" s="3">
        <v>2002</v>
      </c>
      <c r="B808" s="12"/>
      <c r="C808" s="13">
        <v>26.1</v>
      </c>
      <c r="D808" s="13">
        <v>191</v>
      </c>
      <c r="E808" s="13">
        <v>828</v>
      </c>
      <c r="F808" s="13">
        <v>9525</v>
      </c>
      <c r="G808" s="13">
        <v>8.6999999999999994E-2</v>
      </c>
      <c r="H808" s="4">
        <f t="shared" si="42"/>
        <v>1</v>
      </c>
      <c r="I808" s="9">
        <f t="shared" si="40"/>
        <v>8</v>
      </c>
      <c r="J808" s="9" t="str">
        <f t="shared" si="41"/>
        <v>MEYPAT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spans="1:34" x14ac:dyDescent="0.45">
      <c r="A809" s="3">
        <v>2004</v>
      </c>
      <c r="B809" s="12"/>
      <c r="C809" s="13">
        <v>25.6</v>
      </c>
      <c r="D809" s="13">
        <v>184</v>
      </c>
      <c r="E809" s="13">
        <v>959</v>
      </c>
      <c r="F809" s="13">
        <v>11251</v>
      </c>
      <c r="G809" s="13">
        <v>8.5000000000000006E-2</v>
      </c>
      <c r="H809" s="4">
        <f t="shared" si="42"/>
        <v>1</v>
      </c>
      <c r="I809" s="9">
        <f t="shared" si="40"/>
        <v>8</v>
      </c>
      <c r="J809" s="9" t="str">
        <f t="shared" si="41"/>
        <v>MEYPAT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spans="1:34" x14ac:dyDescent="0.45">
      <c r="A810" s="3">
        <v>2016</v>
      </c>
      <c r="B810" s="12"/>
      <c r="C810" s="13">
        <v>29.1</v>
      </c>
      <c r="D810" s="13">
        <v>220</v>
      </c>
      <c r="E810" s="13">
        <v>953</v>
      </c>
      <c r="F810" s="13">
        <v>13123</v>
      </c>
      <c r="G810" s="13">
        <v>7.2999999999999995E-2</v>
      </c>
      <c r="H810" s="4">
        <f t="shared" si="42"/>
        <v>1</v>
      </c>
      <c r="I810" s="9">
        <f t="shared" si="40"/>
        <v>8</v>
      </c>
      <c r="J810" s="9" t="str">
        <f t="shared" si="41"/>
        <v>MEYPAT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spans="1:34" x14ac:dyDescent="0.45">
      <c r="A811" s="3">
        <v>2018</v>
      </c>
      <c r="B811" s="12"/>
      <c r="C811" s="13">
        <v>48</v>
      </c>
      <c r="D811" s="13">
        <v>383</v>
      </c>
      <c r="E811" s="13">
        <v>1009</v>
      </c>
      <c r="F811" s="13">
        <v>17168</v>
      </c>
      <c r="G811" s="13">
        <v>5.8999999999999997E-2</v>
      </c>
      <c r="H811" s="4">
        <f t="shared" si="42"/>
        <v>1</v>
      </c>
      <c r="I811" s="9">
        <f t="shared" si="40"/>
        <v>8</v>
      </c>
      <c r="J811" s="9" t="str">
        <f t="shared" si="41"/>
        <v>MEYPAT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spans="1:34" x14ac:dyDescent="0.45">
      <c r="A812" s="1" t="s">
        <v>190</v>
      </c>
      <c r="B812" s="58">
        <v>40</v>
      </c>
      <c r="C812" s="12"/>
      <c r="D812" s="12"/>
      <c r="E812" s="12"/>
      <c r="F812" s="12"/>
      <c r="G812" s="12"/>
      <c r="H812" s="4">
        <f t="shared" si="42"/>
        <v>1</v>
      </c>
      <c r="I812" s="9">
        <f t="shared" si="40"/>
        <v>8</v>
      </c>
      <c r="J812" s="9" t="str">
        <f t="shared" si="41"/>
        <v>MEYPAT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spans="1:34" x14ac:dyDescent="0.45">
      <c r="A813" s="3">
        <v>1997</v>
      </c>
      <c r="B813" s="12"/>
      <c r="C813" s="13">
        <v>54.8</v>
      </c>
      <c r="D813" s="13">
        <v>351</v>
      </c>
      <c r="E813" s="13">
        <v>423</v>
      </c>
      <c r="F813" s="13">
        <v>8378</v>
      </c>
      <c r="G813" s="13">
        <v>0.05</v>
      </c>
      <c r="H813" s="4">
        <f t="shared" si="42"/>
        <v>1</v>
      </c>
      <c r="I813" s="9">
        <f t="shared" si="40"/>
        <v>40</v>
      </c>
      <c r="J813" s="9" t="str">
        <f t="shared" si="41"/>
        <v>MILRAY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spans="1:34" x14ac:dyDescent="0.45">
      <c r="A814" s="3">
        <v>1999</v>
      </c>
      <c r="B814" s="12"/>
      <c r="C814" s="13">
        <v>64.8</v>
      </c>
      <c r="D814" s="13">
        <v>389</v>
      </c>
      <c r="E814" s="13">
        <v>557</v>
      </c>
      <c r="F814" s="13">
        <v>11357</v>
      </c>
      <c r="G814" s="13">
        <v>4.9000000000000002E-2</v>
      </c>
      <c r="H814" s="4">
        <f t="shared" si="42"/>
        <v>1</v>
      </c>
      <c r="I814" s="9">
        <f t="shared" si="40"/>
        <v>40</v>
      </c>
      <c r="J814" s="9" t="str">
        <f t="shared" si="41"/>
        <v>MILRAY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spans="1:34" x14ac:dyDescent="0.45">
      <c r="A815" s="1" t="s">
        <v>191</v>
      </c>
      <c r="B815" s="58">
        <v>170</v>
      </c>
      <c r="C815" s="12"/>
      <c r="D815" s="12"/>
      <c r="E815" s="12"/>
      <c r="F815" s="12"/>
      <c r="G815" s="12"/>
      <c r="H815" s="4">
        <f t="shared" si="42"/>
        <v>1</v>
      </c>
      <c r="I815" s="9">
        <f t="shared" si="40"/>
        <v>40</v>
      </c>
      <c r="J815" s="9" t="str">
        <f t="shared" si="41"/>
        <v>MILRAY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spans="1:34" x14ac:dyDescent="0.45">
      <c r="A816" s="3">
        <v>2001</v>
      </c>
      <c r="B816" s="12"/>
      <c r="C816" s="13">
        <v>15.7</v>
      </c>
      <c r="D816" s="13">
        <v>142</v>
      </c>
      <c r="E816" s="13">
        <v>451</v>
      </c>
      <c r="F816" s="13">
        <v>4824</v>
      </c>
      <c r="G816" s="13">
        <v>9.2999999999999999E-2</v>
      </c>
      <c r="H816" s="4">
        <f t="shared" si="42"/>
        <v>1</v>
      </c>
      <c r="I816" s="9">
        <f t="shared" si="40"/>
        <v>170</v>
      </c>
      <c r="J816" s="9" t="str">
        <f t="shared" si="41"/>
        <v>MOLELI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spans="1:41" x14ac:dyDescent="0.45">
      <c r="A817" s="3">
        <v>2003</v>
      </c>
      <c r="B817" s="12"/>
      <c r="C817" s="13">
        <v>17.2</v>
      </c>
      <c r="D817" s="13">
        <v>163</v>
      </c>
      <c r="E817" s="13">
        <v>584</v>
      </c>
      <c r="F817" s="13">
        <v>6116</v>
      </c>
      <c r="G817" s="13">
        <v>9.5000000000000001E-2</v>
      </c>
      <c r="H817" s="4">
        <f t="shared" si="42"/>
        <v>1</v>
      </c>
      <c r="I817" s="9">
        <f t="shared" si="40"/>
        <v>170</v>
      </c>
      <c r="J817" s="9" t="str">
        <f t="shared" si="41"/>
        <v>MOLELI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spans="1:41" x14ac:dyDescent="0.45">
      <c r="A818" s="1" t="s">
        <v>192</v>
      </c>
      <c r="B818" s="58">
        <v>211</v>
      </c>
      <c r="C818" s="12"/>
      <c r="D818" s="12"/>
      <c r="E818" s="12"/>
      <c r="F818" s="12"/>
      <c r="G818" s="12"/>
      <c r="H818" s="4">
        <f t="shared" si="42"/>
        <v>1</v>
      </c>
      <c r="I818" s="9">
        <f t="shared" si="40"/>
        <v>170</v>
      </c>
      <c r="J818" s="9" t="str">
        <f t="shared" si="41"/>
        <v>MOLELI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L818" s="2"/>
      <c r="AM818" s="2"/>
      <c r="AN818" s="2"/>
    </row>
    <row r="819" spans="1:41" x14ac:dyDescent="0.45">
      <c r="A819" s="3">
        <v>2003</v>
      </c>
      <c r="B819" s="12"/>
      <c r="C819" s="13">
        <v>20.2</v>
      </c>
      <c r="D819" s="13">
        <v>133</v>
      </c>
      <c r="E819" s="13">
        <v>645</v>
      </c>
      <c r="F819" s="13">
        <v>6929</v>
      </c>
      <c r="G819" s="13">
        <v>9.2999999999999999E-2</v>
      </c>
      <c r="H819" s="4">
        <f t="shared" si="42"/>
        <v>1</v>
      </c>
      <c r="I819" s="9">
        <f t="shared" si="40"/>
        <v>211</v>
      </c>
      <c r="J819" s="9" t="str">
        <f t="shared" si="41"/>
        <v>MORCAR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L819" s="2"/>
      <c r="AM819" s="2"/>
      <c r="AN819" s="2"/>
    </row>
    <row r="820" spans="1:41" x14ac:dyDescent="0.45">
      <c r="A820" s="1" t="s">
        <v>193</v>
      </c>
      <c r="B820" s="58">
        <v>346</v>
      </c>
      <c r="C820" s="12"/>
      <c r="D820" s="12"/>
      <c r="E820" s="12"/>
      <c r="F820" s="12"/>
      <c r="G820" s="12"/>
      <c r="H820" s="4">
        <f t="shared" si="42"/>
        <v>1</v>
      </c>
      <c r="I820" s="9">
        <f t="shared" si="40"/>
        <v>211</v>
      </c>
      <c r="J820" s="9" t="str">
        <f t="shared" si="41"/>
        <v>MORCAR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spans="1:41" x14ac:dyDescent="0.45">
      <c r="A821" s="3">
        <v>2004</v>
      </c>
      <c r="B821" s="12"/>
      <c r="C821" s="13">
        <v>29.9</v>
      </c>
      <c r="D821" s="13">
        <v>226</v>
      </c>
      <c r="E821" s="13">
        <v>1113</v>
      </c>
      <c r="F821" s="13">
        <v>11924</v>
      </c>
      <c r="G821" s="13">
        <v>9.2999999999999999E-2</v>
      </c>
      <c r="H821" s="4">
        <f t="shared" si="42"/>
        <v>1</v>
      </c>
      <c r="I821" s="9">
        <f t="shared" si="40"/>
        <v>346</v>
      </c>
      <c r="J821" s="9" t="str">
        <f t="shared" si="41"/>
        <v>MORROB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spans="1:41" x14ac:dyDescent="0.45">
      <c r="A822" s="1" t="s">
        <v>194</v>
      </c>
      <c r="B822" s="58">
        <v>324</v>
      </c>
      <c r="C822" s="12"/>
      <c r="D822" s="12"/>
      <c r="E822" s="12"/>
      <c r="F822" s="12"/>
      <c r="G822" s="12"/>
      <c r="H822" s="4">
        <f t="shared" si="42"/>
        <v>1</v>
      </c>
      <c r="I822" s="9">
        <f t="shared" si="40"/>
        <v>346</v>
      </c>
      <c r="J822" s="9" t="str">
        <f t="shared" si="41"/>
        <v>MORROB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spans="1:41" x14ac:dyDescent="0.45">
      <c r="A823" s="3">
        <v>2004</v>
      </c>
      <c r="B823" s="12"/>
      <c r="C823" s="13">
        <v>31</v>
      </c>
      <c r="D823" s="13">
        <v>231</v>
      </c>
      <c r="E823" s="13">
        <v>820</v>
      </c>
      <c r="F823" s="13">
        <v>9389</v>
      </c>
      <c r="G823" s="13">
        <v>8.6999999999999994E-2</v>
      </c>
      <c r="H823" s="4">
        <f t="shared" si="42"/>
        <v>1</v>
      </c>
      <c r="I823" s="9">
        <f t="shared" si="40"/>
        <v>324</v>
      </c>
      <c r="J823" s="9" t="str">
        <f t="shared" si="41"/>
        <v>MUNNAN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K823" s="2"/>
    </row>
    <row r="824" spans="1:41" x14ac:dyDescent="0.45">
      <c r="A824" s="3">
        <v>2015</v>
      </c>
      <c r="B824" s="12"/>
      <c r="C824" s="13">
        <v>36.799999999999997</v>
      </c>
      <c r="D824" s="13">
        <v>288</v>
      </c>
      <c r="E824" s="13">
        <v>1266</v>
      </c>
      <c r="F824" s="13">
        <v>13176</v>
      </c>
      <c r="G824" s="13">
        <v>9.6000000000000002E-2</v>
      </c>
      <c r="H824" s="4">
        <f t="shared" si="42"/>
        <v>1</v>
      </c>
      <c r="I824" s="9">
        <f t="shared" si="40"/>
        <v>324</v>
      </c>
      <c r="J824" s="9" t="str">
        <f t="shared" si="41"/>
        <v>MUNNAN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K824" s="2"/>
      <c r="AO824" s="2"/>
    </row>
    <row r="825" spans="1:41" x14ac:dyDescent="0.45">
      <c r="A825" s="3">
        <v>2017</v>
      </c>
      <c r="B825" s="12"/>
      <c r="C825" s="13">
        <v>43.6</v>
      </c>
      <c r="D825" s="13">
        <v>345</v>
      </c>
      <c r="E825" s="13">
        <v>1420</v>
      </c>
      <c r="F825" s="13">
        <v>14903</v>
      </c>
      <c r="G825" s="13">
        <v>9.5000000000000001E-2</v>
      </c>
      <c r="H825" s="4">
        <f t="shared" si="42"/>
        <v>1</v>
      </c>
      <c r="I825" s="9">
        <f t="shared" si="40"/>
        <v>324</v>
      </c>
      <c r="J825" s="9" t="str">
        <f t="shared" si="41"/>
        <v>MUNNAN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K825" s="2"/>
      <c r="AO825" s="2"/>
    </row>
    <row r="826" spans="1:41" x14ac:dyDescent="0.45">
      <c r="A826" s="3">
        <v>2019</v>
      </c>
      <c r="B826" s="12"/>
      <c r="C826" s="13">
        <v>52.4</v>
      </c>
      <c r="D826" s="13">
        <v>421</v>
      </c>
      <c r="E826" s="13">
        <v>1527</v>
      </c>
      <c r="F826" s="13">
        <v>15990</v>
      </c>
      <c r="G826" s="13">
        <v>9.5000000000000001E-2</v>
      </c>
      <c r="H826" s="4">
        <f t="shared" si="42"/>
        <v>1</v>
      </c>
      <c r="I826" s="9">
        <f t="shared" si="40"/>
        <v>324</v>
      </c>
      <c r="J826" s="9" t="str">
        <f t="shared" si="41"/>
        <v>MUNNAN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K826" s="2"/>
      <c r="AO826" s="2"/>
    </row>
    <row r="827" spans="1:41" x14ac:dyDescent="0.45">
      <c r="A827" s="1" t="s">
        <v>195</v>
      </c>
      <c r="B827" s="58">
        <v>316</v>
      </c>
      <c r="C827" s="12"/>
      <c r="D827" s="12"/>
      <c r="E827" s="12"/>
      <c r="F827" s="12"/>
      <c r="G827" s="12"/>
      <c r="H827" s="4">
        <f t="shared" si="42"/>
        <v>1</v>
      </c>
      <c r="I827" s="9">
        <f t="shared" si="40"/>
        <v>324</v>
      </c>
      <c r="J827" s="9" t="str">
        <f t="shared" si="41"/>
        <v>MUNNAN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K827" s="2"/>
      <c r="AO827" s="2"/>
    </row>
    <row r="828" spans="1:41" x14ac:dyDescent="0.45">
      <c r="A828" s="32">
        <v>38167</v>
      </c>
      <c r="B828" s="12"/>
      <c r="C828" s="13">
        <v>33.5</v>
      </c>
      <c r="D828" s="13">
        <v>373</v>
      </c>
      <c r="E828" s="13">
        <v>1068</v>
      </c>
      <c r="F828" s="13">
        <v>11148</v>
      </c>
      <c r="G828" s="13">
        <v>9.6000000000000002E-2</v>
      </c>
      <c r="H828" s="4">
        <f t="shared" si="42"/>
        <v>1</v>
      </c>
      <c r="I828" s="9">
        <f t="shared" si="40"/>
        <v>316</v>
      </c>
      <c r="J828" s="9" t="str">
        <f t="shared" si="41"/>
        <v>NEAJAM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O828" s="2"/>
    </row>
    <row r="829" spans="1:41" x14ac:dyDescent="0.45">
      <c r="A829" s="32">
        <v>38328</v>
      </c>
      <c r="B829" s="12"/>
      <c r="C829" s="13">
        <v>34.299999999999997</v>
      </c>
      <c r="D829" s="13">
        <v>291</v>
      </c>
      <c r="E829" s="13">
        <v>1033</v>
      </c>
      <c r="F829" s="13">
        <v>10870</v>
      </c>
      <c r="G829" s="13">
        <v>9.5000000000000001E-2</v>
      </c>
      <c r="H829" s="4">
        <f t="shared" si="42"/>
        <v>1</v>
      </c>
      <c r="I829" s="9">
        <f t="shared" si="40"/>
        <v>316</v>
      </c>
      <c r="J829" s="9" t="str">
        <f t="shared" si="41"/>
        <v>NEAJAM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spans="1:41" x14ac:dyDescent="0.45">
      <c r="A830" s="3">
        <v>2016</v>
      </c>
      <c r="B830" s="12"/>
      <c r="C830" s="13">
        <v>46.5</v>
      </c>
      <c r="D830" s="13">
        <v>473</v>
      </c>
      <c r="E830" s="13">
        <v>746</v>
      </c>
      <c r="F830" s="13">
        <v>12401</v>
      </c>
      <c r="G830" s="13">
        <v>0.06</v>
      </c>
      <c r="H830" s="4">
        <f t="shared" si="42"/>
        <v>1</v>
      </c>
      <c r="I830" s="9">
        <f t="shared" si="40"/>
        <v>316</v>
      </c>
      <c r="J830" s="9" t="str">
        <f t="shared" si="41"/>
        <v>NEAJAM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spans="1:41" x14ac:dyDescent="0.45">
      <c r="A831" s="3">
        <v>2018</v>
      </c>
      <c r="B831" s="12"/>
      <c r="C831" s="13">
        <v>43.3</v>
      </c>
      <c r="D831" s="13">
        <v>387</v>
      </c>
      <c r="E831" s="13">
        <v>525</v>
      </c>
      <c r="F831" s="13">
        <v>10396</v>
      </c>
      <c r="G831" s="13">
        <v>5.0999999999999997E-2</v>
      </c>
      <c r="H831" s="4">
        <f t="shared" si="42"/>
        <v>1</v>
      </c>
      <c r="I831" s="9">
        <f t="shared" si="40"/>
        <v>316</v>
      </c>
      <c r="J831" s="9" t="str">
        <f t="shared" si="41"/>
        <v>NEAJAM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spans="1:41" x14ac:dyDescent="0.45">
      <c r="A832" s="1" t="s">
        <v>196</v>
      </c>
      <c r="B832" s="58">
        <v>229</v>
      </c>
      <c r="C832" s="12"/>
      <c r="D832" s="12"/>
      <c r="E832" s="12"/>
      <c r="F832" s="12"/>
      <c r="G832" s="12"/>
      <c r="H832" s="4">
        <f t="shared" si="42"/>
        <v>1</v>
      </c>
      <c r="I832" s="9">
        <f t="shared" si="40"/>
        <v>316</v>
      </c>
      <c r="J832" s="9" t="str">
        <f t="shared" si="41"/>
        <v>NEAJAM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spans="1:40" x14ac:dyDescent="0.45">
      <c r="A833" s="3">
        <v>2002</v>
      </c>
      <c r="B833" s="12"/>
      <c r="C833" s="13">
        <v>25.3</v>
      </c>
      <c r="D833" s="13">
        <v>160</v>
      </c>
      <c r="E833" s="13">
        <v>856</v>
      </c>
      <c r="F833" s="13">
        <v>9320</v>
      </c>
      <c r="G833" s="13">
        <v>9.1999999999999998E-2</v>
      </c>
      <c r="H833" s="4">
        <f t="shared" si="42"/>
        <v>1</v>
      </c>
      <c r="I833" s="9">
        <f t="shared" si="40"/>
        <v>229</v>
      </c>
      <c r="J833" s="9" t="str">
        <f t="shared" si="41"/>
        <v>NOODON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spans="1:40" x14ac:dyDescent="0.45">
      <c r="A834" s="3">
        <v>2018</v>
      </c>
      <c r="B834" s="12"/>
      <c r="C834" s="13">
        <v>37.200000000000003</v>
      </c>
      <c r="D834" s="13">
        <v>256</v>
      </c>
      <c r="E834" s="13">
        <v>1663</v>
      </c>
      <c r="F834" s="13">
        <v>16109</v>
      </c>
      <c r="G834" s="13">
        <v>0.10299999999999999</v>
      </c>
      <c r="H834" s="4">
        <f t="shared" ref="H834:H885" si="43">COUNTA(B834:C834)</f>
        <v>1</v>
      </c>
      <c r="I834" s="9">
        <f t="shared" si="40"/>
        <v>229</v>
      </c>
      <c r="J834" s="9" t="str">
        <f t="shared" si="41"/>
        <v>NOODON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spans="1:40" x14ac:dyDescent="0.45">
      <c r="A835" s="1" t="s">
        <v>197</v>
      </c>
      <c r="B835" s="58">
        <v>138</v>
      </c>
      <c r="C835" s="12"/>
      <c r="D835" s="12"/>
      <c r="E835" s="12"/>
      <c r="F835" s="12"/>
      <c r="G835" s="12"/>
      <c r="H835" s="4">
        <f t="shared" si="43"/>
        <v>1</v>
      </c>
      <c r="I835" s="9">
        <f t="shared" si="40"/>
        <v>229</v>
      </c>
      <c r="J835" s="9" t="str">
        <f t="shared" si="41"/>
        <v>NOODON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L835" s="2"/>
      <c r="AM835" s="2"/>
      <c r="AN835" s="2"/>
    </row>
    <row r="836" spans="1:40" x14ac:dyDescent="0.45">
      <c r="A836" s="3">
        <v>2001</v>
      </c>
      <c r="B836" s="12"/>
      <c r="C836" s="13">
        <v>39.4</v>
      </c>
      <c r="D836" s="13">
        <v>371</v>
      </c>
      <c r="E836" s="13">
        <v>1078</v>
      </c>
      <c r="F836" s="13">
        <v>11841</v>
      </c>
      <c r="G836" s="13">
        <v>9.0999999999999998E-2</v>
      </c>
      <c r="H836" s="4">
        <f t="shared" si="43"/>
        <v>1</v>
      </c>
      <c r="I836" s="9">
        <f t="shared" ref="I836:I899" si="44">IF(AND($B836="", B835&lt;&gt;""), B835, I835)</f>
        <v>138</v>
      </c>
      <c r="J836" s="9" t="str">
        <f t="shared" ref="J836:J899" si="45">IF(AND($B836="", B835&lt;&gt;""), A835, J835)</f>
        <v>NOOERY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spans="1:40" x14ac:dyDescent="0.45">
      <c r="A837" s="3">
        <v>2003</v>
      </c>
      <c r="B837" s="12"/>
      <c r="C837" s="13">
        <v>35.6</v>
      </c>
      <c r="D837" s="13">
        <v>245</v>
      </c>
      <c r="E837" s="13">
        <v>1165</v>
      </c>
      <c r="F837" s="13">
        <v>12142</v>
      </c>
      <c r="G837" s="13">
        <v>9.6000000000000002E-2</v>
      </c>
      <c r="H837" s="4">
        <f t="shared" si="43"/>
        <v>1</v>
      </c>
      <c r="I837" s="9">
        <f t="shared" si="44"/>
        <v>138</v>
      </c>
      <c r="J837" s="9" t="str">
        <f t="shared" si="45"/>
        <v>NOOERY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spans="1:40" x14ac:dyDescent="0.45">
      <c r="A838" s="3">
        <v>2016</v>
      </c>
      <c r="B838" s="12"/>
      <c r="C838" s="13">
        <v>37.700000000000003</v>
      </c>
      <c r="D838" s="13">
        <v>255</v>
      </c>
      <c r="E838" s="13">
        <v>1207</v>
      </c>
      <c r="F838" s="13">
        <v>12836</v>
      </c>
      <c r="G838" s="13">
        <v>9.4E-2</v>
      </c>
      <c r="H838" s="4">
        <f t="shared" si="43"/>
        <v>1</v>
      </c>
      <c r="I838" s="9">
        <f t="shared" si="44"/>
        <v>138</v>
      </c>
      <c r="J838" s="9" t="str">
        <f t="shared" si="45"/>
        <v>NOOERY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spans="1:40" x14ac:dyDescent="0.45">
      <c r="A839" s="3">
        <v>2018</v>
      </c>
      <c r="B839" s="12"/>
      <c r="C839" s="13">
        <v>32.299999999999997</v>
      </c>
      <c r="D839" s="13">
        <v>225</v>
      </c>
      <c r="E839" s="13">
        <v>1134</v>
      </c>
      <c r="F839" s="13">
        <v>12184</v>
      </c>
      <c r="G839" s="13">
        <v>9.2999999999999999E-2</v>
      </c>
      <c r="H839" s="4">
        <f t="shared" si="43"/>
        <v>1</v>
      </c>
      <c r="I839" s="9">
        <f t="shared" si="44"/>
        <v>138</v>
      </c>
      <c r="J839" s="9" t="str">
        <f t="shared" si="45"/>
        <v>NOOERY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spans="1:40" x14ac:dyDescent="0.45">
      <c r="A840" s="1" t="s">
        <v>198</v>
      </c>
      <c r="B840" s="58">
        <v>137</v>
      </c>
      <c r="C840" s="12"/>
      <c r="D840" s="12"/>
      <c r="E840" s="12"/>
      <c r="F840" s="12"/>
      <c r="G840" s="12"/>
      <c r="H840" s="4">
        <f t="shared" si="43"/>
        <v>1</v>
      </c>
      <c r="I840" s="9">
        <f t="shared" si="44"/>
        <v>138</v>
      </c>
      <c r="J840" s="9" t="str">
        <f t="shared" si="45"/>
        <v>NOOERY</v>
      </c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spans="1:40" x14ac:dyDescent="0.45">
      <c r="A841" s="3">
        <v>2000</v>
      </c>
      <c r="B841" s="12"/>
      <c r="C841" s="13">
        <v>35.6</v>
      </c>
      <c r="D841" s="13">
        <v>247</v>
      </c>
      <c r="E841" s="13">
        <v>857</v>
      </c>
      <c r="F841" s="13">
        <v>9100</v>
      </c>
      <c r="G841" s="13">
        <v>9.4E-2</v>
      </c>
      <c r="H841" s="4">
        <f t="shared" si="43"/>
        <v>1</v>
      </c>
      <c r="I841" s="9">
        <f t="shared" si="44"/>
        <v>137</v>
      </c>
      <c r="J841" s="9" t="str">
        <f t="shared" si="45"/>
        <v>NOOJOH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spans="1:40" x14ac:dyDescent="0.45">
      <c r="A842" s="3">
        <v>2001</v>
      </c>
      <c r="B842" s="12"/>
      <c r="C842" s="13">
        <v>36.700000000000003</v>
      </c>
      <c r="D842" s="13">
        <v>230</v>
      </c>
      <c r="E842" s="13">
        <v>1106</v>
      </c>
      <c r="F842" s="13">
        <v>11440</v>
      </c>
      <c r="G842" s="13">
        <v>9.7000000000000003E-2</v>
      </c>
      <c r="H842" s="4">
        <f t="shared" si="43"/>
        <v>1</v>
      </c>
      <c r="I842" s="9">
        <f t="shared" si="44"/>
        <v>137</v>
      </c>
      <c r="J842" s="9" t="str">
        <f t="shared" si="45"/>
        <v>NOOJOH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spans="1:40" x14ac:dyDescent="0.45">
      <c r="A843" s="3">
        <v>2002</v>
      </c>
      <c r="B843" s="12"/>
      <c r="C843" s="13">
        <v>39.6</v>
      </c>
      <c r="D843" s="13">
        <v>300</v>
      </c>
      <c r="E843" s="13">
        <v>1279</v>
      </c>
      <c r="F843" s="13">
        <v>12901</v>
      </c>
      <c r="G843" s="13">
        <v>9.9000000000000005E-2</v>
      </c>
      <c r="H843" s="4">
        <f t="shared" si="43"/>
        <v>1</v>
      </c>
      <c r="I843" s="9">
        <f t="shared" si="44"/>
        <v>137</v>
      </c>
      <c r="J843" s="9" t="str">
        <f t="shared" si="45"/>
        <v>NOOJOH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spans="1:40" x14ac:dyDescent="0.45">
      <c r="A844" s="3">
        <v>2004</v>
      </c>
      <c r="B844" s="12"/>
      <c r="C844" s="13">
        <v>31.5</v>
      </c>
      <c r="D844" s="13">
        <v>206</v>
      </c>
      <c r="E844" s="13">
        <v>1186</v>
      </c>
      <c r="F844" s="13">
        <v>11282</v>
      </c>
      <c r="G844" s="13">
        <v>0.105</v>
      </c>
      <c r="H844" s="4">
        <f t="shared" si="43"/>
        <v>1</v>
      </c>
      <c r="I844" s="9">
        <f t="shared" si="44"/>
        <v>137</v>
      </c>
      <c r="J844" s="9" t="str">
        <f t="shared" si="45"/>
        <v>NOOJOH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spans="1:40" x14ac:dyDescent="0.45">
      <c r="A845" s="3">
        <v>2018</v>
      </c>
      <c r="B845" s="12"/>
      <c r="C845" s="13">
        <v>40.5</v>
      </c>
      <c r="D845" s="13">
        <v>276</v>
      </c>
      <c r="E845" s="13">
        <v>1627</v>
      </c>
      <c r="F845" s="13">
        <v>15067</v>
      </c>
      <c r="G845" s="13">
        <v>0.108</v>
      </c>
      <c r="H845" s="4">
        <f t="shared" si="43"/>
        <v>1</v>
      </c>
      <c r="I845" s="9">
        <f t="shared" si="44"/>
        <v>137</v>
      </c>
      <c r="J845" s="9" t="str">
        <f t="shared" si="45"/>
        <v>NOOJOH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spans="1:40" x14ac:dyDescent="0.45">
      <c r="A846" s="1" t="s">
        <v>199</v>
      </c>
      <c r="B846" s="58">
        <v>235</v>
      </c>
      <c r="C846" s="12"/>
      <c r="D846" s="12"/>
      <c r="E846" s="12"/>
      <c r="F846" s="12"/>
      <c r="G846" s="12"/>
      <c r="H846" s="4">
        <f t="shared" si="43"/>
        <v>1</v>
      </c>
      <c r="I846" s="9">
        <f t="shared" si="44"/>
        <v>137</v>
      </c>
      <c r="J846" s="9" t="str">
        <f t="shared" si="45"/>
        <v>NOOJOH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spans="1:40" x14ac:dyDescent="0.45">
      <c r="A847" s="3">
        <v>2002</v>
      </c>
      <c r="B847" s="12"/>
      <c r="C847" s="13">
        <v>20.8</v>
      </c>
      <c r="D847" s="13">
        <v>179</v>
      </c>
      <c r="E847" s="13">
        <v>915</v>
      </c>
      <c r="F847" s="13">
        <v>7090</v>
      </c>
      <c r="G847" s="13">
        <v>0.129</v>
      </c>
      <c r="H847" s="4">
        <f t="shared" si="43"/>
        <v>1</v>
      </c>
      <c r="I847" s="9">
        <f t="shared" si="44"/>
        <v>235</v>
      </c>
      <c r="J847" s="9" t="str">
        <f t="shared" si="45"/>
        <v>NOOKEN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spans="1:40" x14ac:dyDescent="0.45">
      <c r="A848" s="32">
        <v>37775</v>
      </c>
      <c r="B848" s="12"/>
      <c r="C848" s="13">
        <v>26.1</v>
      </c>
      <c r="D848" s="13">
        <v>226</v>
      </c>
      <c r="E848" s="13">
        <v>1259</v>
      </c>
      <c r="F848" s="13">
        <v>10532</v>
      </c>
      <c r="G848" s="13">
        <v>0.12</v>
      </c>
      <c r="H848" s="4">
        <f t="shared" si="43"/>
        <v>1</v>
      </c>
      <c r="I848" s="9">
        <f t="shared" si="44"/>
        <v>235</v>
      </c>
      <c r="J848" s="9" t="str">
        <f t="shared" si="45"/>
        <v>NOOKEN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K848" s="2"/>
    </row>
    <row r="849" spans="1:41" x14ac:dyDescent="0.45">
      <c r="A849" s="32">
        <v>37859</v>
      </c>
      <c r="B849" s="12"/>
      <c r="C849" s="13">
        <v>22.2</v>
      </c>
      <c r="D849" s="13">
        <v>159</v>
      </c>
      <c r="E849" s="13">
        <v>808</v>
      </c>
      <c r="F849" s="13">
        <v>7126</v>
      </c>
      <c r="G849" s="13">
        <v>0.113</v>
      </c>
      <c r="H849" s="4">
        <f t="shared" si="43"/>
        <v>1</v>
      </c>
      <c r="I849" s="9">
        <f t="shared" si="44"/>
        <v>235</v>
      </c>
      <c r="J849" s="9" t="str">
        <f t="shared" si="45"/>
        <v>NOOKEN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K849" s="2"/>
      <c r="AO849" s="11"/>
    </row>
    <row r="850" spans="1:41" x14ac:dyDescent="0.45">
      <c r="A850" s="1" t="s">
        <v>200</v>
      </c>
      <c r="B850" s="58">
        <v>148</v>
      </c>
      <c r="C850" s="12"/>
      <c r="D850" s="12"/>
      <c r="E850" s="12"/>
      <c r="F850" s="12"/>
      <c r="G850" s="12"/>
      <c r="H850" s="4">
        <f t="shared" si="43"/>
        <v>1</v>
      </c>
      <c r="I850" s="9">
        <f t="shared" si="44"/>
        <v>235</v>
      </c>
      <c r="J850" s="9" t="str">
        <f t="shared" si="45"/>
        <v>NOOKEN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spans="1:41" x14ac:dyDescent="0.45">
      <c r="A851" s="3">
        <v>2000</v>
      </c>
      <c r="B851" s="12"/>
      <c r="C851" s="13">
        <v>127.9</v>
      </c>
      <c r="D851" s="13">
        <v>666</v>
      </c>
      <c r="E851" s="13">
        <v>241</v>
      </c>
      <c r="F851" s="13">
        <v>5472</v>
      </c>
      <c r="G851" s="13">
        <v>4.3999999999999997E-2</v>
      </c>
      <c r="H851" s="4">
        <f t="shared" si="43"/>
        <v>1</v>
      </c>
      <c r="I851" s="9">
        <f t="shared" si="44"/>
        <v>148</v>
      </c>
      <c r="J851" s="9" t="str">
        <f t="shared" si="45"/>
        <v>NOOMAL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spans="1:41" x14ac:dyDescent="0.45">
      <c r="A852" s="3">
        <v>2001</v>
      </c>
      <c r="B852" s="12"/>
      <c r="C852" s="13">
        <v>150.9</v>
      </c>
      <c r="D852" s="13">
        <v>796</v>
      </c>
      <c r="E852" s="13">
        <v>361</v>
      </c>
      <c r="F852" s="13">
        <v>7833</v>
      </c>
      <c r="G852" s="13">
        <v>4.5999999999999999E-2</v>
      </c>
      <c r="H852" s="4">
        <f t="shared" si="43"/>
        <v>1</v>
      </c>
      <c r="I852" s="9">
        <f t="shared" si="44"/>
        <v>148</v>
      </c>
      <c r="J852" s="9" t="str">
        <f t="shared" si="45"/>
        <v>NOOMAL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spans="1:41" x14ac:dyDescent="0.45">
      <c r="A853" s="3">
        <v>2002</v>
      </c>
      <c r="B853" s="12"/>
      <c r="C853" s="13">
        <v>160.4</v>
      </c>
      <c r="D853" s="13">
        <v>775</v>
      </c>
      <c r="E853" s="13">
        <v>275</v>
      </c>
      <c r="F853" s="13">
        <v>6057</v>
      </c>
      <c r="G853" s="13">
        <v>4.4999999999999998E-2</v>
      </c>
      <c r="H853" s="4">
        <f t="shared" si="43"/>
        <v>1</v>
      </c>
      <c r="I853" s="9">
        <f t="shared" si="44"/>
        <v>148</v>
      </c>
      <c r="J853" s="9" t="str">
        <f t="shared" si="45"/>
        <v>NOOMAL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spans="1:41" x14ac:dyDescent="0.45">
      <c r="A854" s="3">
        <v>2003</v>
      </c>
      <c r="B854" s="12"/>
      <c r="C854" s="13">
        <v>210</v>
      </c>
      <c r="D854" s="13">
        <v>1079</v>
      </c>
      <c r="E854" s="13">
        <v>394</v>
      </c>
      <c r="F854" s="13">
        <v>8727</v>
      </c>
      <c r="G854" s="13">
        <v>4.4999999999999998E-2</v>
      </c>
      <c r="H854" s="4">
        <f t="shared" si="43"/>
        <v>1</v>
      </c>
      <c r="I854" s="9">
        <f t="shared" si="44"/>
        <v>148</v>
      </c>
      <c r="J854" s="9" t="str">
        <f t="shared" si="45"/>
        <v>NOOMAL</v>
      </c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spans="1:41" x14ac:dyDescent="0.45">
      <c r="A855" s="3">
        <v>2004</v>
      </c>
      <c r="B855" s="12"/>
      <c r="C855" s="13">
        <v>197.5</v>
      </c>
      <c r="D855" s="13">
        <v>1046</v>
      </c>
      <c r="E855" s="13">
        <v>354</v>
      </c>
      <c r="F855" s="13">
        <v>7945</v>
      </c>
      <c r="G855" s="13">
        <v>4.4999999999999998E-2</v>
      </c>
      <c r="H855" s="4">
        <f t="shared" si="43"/>
        <v>1</v>
      </c>
      <c r="I855" s="9">
        <f t="shared" si="44"/>
        <v>148</v>
      </c>
      <c r="J855" s="9" t="str">
        <f t="shared" si="45"/>
        <v>NOOMAL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spans="1:41" x14ac:dyDescent="0.45">
      <c r="A856" s="1" t="s">
        <v>201</v>
      </c>
      <c r="B856" s="58">
        <v>220</v>
      </c>
      <c r="C856" s="12"/>
      <c r="D856" s="12"/>
      <c r="E856" s="12"/>
      <c r="F856" s="12"/>
      <c r="G856" s="12"/>
      <c r="H856" s="4">
        <f t="shared" si="43"/>
        <v>1</v>
      </c>
      <c r="I856" s="9">
        <f t="shared" si="44"/>
        <v>148</v>
      </c>
      <c r="J856" s="9" t="str">
        <f t="shared" si="45"/>
        <v>NOOMAL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spans="1:41" x14ac:dyDescent="0.45">
      <c r="A857" s="3">
        <v>2002</v>
      </c>
      <c r="B857" s="12"/>
      <c r="C857" s="13">
        <v>21.6</v>
      </c>
      <c r="D857" s="13">
        <v>157</v>
      </c>
      <c r="E857" s="13">
        <v>677</v>
      </c>
      <c r="F857" s="13">
        <v>7456</v>
      </c>
      <c r="G857" s="13">
        <v>9.0999999999999998E-2</v>
      </c>
      <c r="H857" s="4">
        <f t="shared" si="43"/>
        <v>1</v>
      </c>
      <c r="I857" s="9">
        <f t="shared" si="44"/>
        <v>220</v>
      </c>
      <c r="J857" s="9" t="str">
        <f t="shared" si="45"/>
        <v>NOOTAR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spans="1:41" x14ac:dyDescent="0.45">
      <c r="A858" s="3">
        <v>2003</v>
      </c>
      <c r="B858" s="12"/>
      <c r="C858" s="13">
        <v>19.600000000000001</v>
      </c>
      <c r="D858" s="13">
        <v>143</v>
      </c>
      <c r="E858" s="13">
        <v>681</v>
      </c>
      <c r="F858" s="13">
        <v>7434</v>
      </c>
      <c r="G858" s="13">
        <v>9.1999999999999998E-2</v>
      </c>
      <c r="H858" s="4">
        <f t="shared" si="43"/>
        <v>1</v>
      </c>
      <c r="I858" s="9">
        <f t="shared" si="44"/>
        <v>220</v>
      </c>
      <c r="J858" s="9" t="str">
        <f t="shared" si="45"/>
        <v>NOOTAR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spans="1:41" x14ac:dyDescent="0.45">
      <c r="A859" s="1" t="s">
        <v>202</v>
      </c>
      <c r="B859" s="58">
        <v>28</v>
      </c>
      <c r="C859" s="12"/>
      <c r="D859" s="12"/>
      <c r="E859" s="12"/>
      <c r="F859" s="12"/>
      <c r="G859" s="12"/>
      <c r="H859" s="4">
        <f t="shared" si="43"/>
        <v>1</v>
      </c>
      <c r="I859" s="9">
        <f t="shared" si="44"/>
        <v>220</v>
      </c>
      <c r="J859" s="9" t="str">
        <f t="shared" si="45"/>
        <v>NOOTAR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spans="1:41" x14ac:dyDescent="0.45">
      <c r="A860" s="3">
        <v>2004</v>
      </c>
      <c r="B860" s="12"/>
      <c r="C860" s="13">
        <v>44</v>
      </c>
      <c r="D860" s="13">
        <v>300</v>
      </c>
      <c r="E860" s="13">
        <v>837</v>
      </c>
      <c r="F860" s="13">
        <v>11556</v>
      </c>
      <c r="G860" s="13">
        <v>7.1999999999999995E-2</v>
      </c>
      <c r="H860" s="4">
        <f t="shared" si="43"/>
        <v>1</v>
      </c>
      <c r="I860" s="9">
        <f t="shared" si="44"/>
        <v>28</v>
      </c>
      <c r="J860" s="9" t="str">
        <f t="shared" si="45"/>
        <v>NORMAR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spans="1:41" x14ac:dyDescent="0.45">
      <c r="A861" s="1" t="s">
        <v>203</v>
      </c>
      <c r="B861" s="58">
        <v>157</v>
      </c>
      <c r="C861" s="12"/>
      <c r="D861" s="12"/>
      <c r="E861" s="12"/>
      <c r="F861" s="12"/>
      <c r="G861" s="12"/>
      <c r="H861" s="4">
        <f t="shared" si="43"/>
        <v>1</v>
      </c>
      <c r="I861" s="9">
        <f t="shared" si="44"/>
        <v>28</v>
      </c>
      <c r="J861" s="9" t="str">
        <f t="shared" si="45"/>
        <v>NORMAR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spans="1:41" x14ac:dyDescent="0.45">
      <c r="A862" s="3">
        <v>2000</v>
      </c>
      <c r="B862" s="12"/>
      <c r="C862" s="13">
        <v>39.6</v>
      </c>
      <c r="D862" s="13">
        <v>266</v>
      </c>
      <c r="E862" s="13">
        <v>831</v>
      </c>
      <c r="F862" s="13">
        <v>9597</v>
      </c>
      <c r="G862" s="13">
        <v>8.6999999999999994E-2</v>
      </c>
      <c r="H862" s="4">
        <f t="shared" si="43"/>
        <v>1</v>
      </c>
      <c r="I862" s="9">
        <f t="shared" si="44"/>
        <v>157</v>
      </c>
      <c r="J862" s="9" t="str">
        <f t="shared" si="45"/>
        <v>ODOJAM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spans="1:41" x14ac:dyDescent="0.45">
      <c r="A863" s="3">
        <v>2002</v>
      </c>
      <c r="B863" s="12"/>
      <c r="C863" s="13">
        <v>50.8</v>
      </c>
      <c r="D863" s="13">
        <v>458</v>
      </c>
      <c r="E863" s="13">
        <v>931</v>
      </c>
      <c r="F863" s="13">
        <v>10813</v>
      </c>
      <c r="G863" s="13">
        <v>8.5999999999999993E-2</v>
      </c>
      <c r="H863" s="4">
        <f t="shared" si="43"/>
        <v>1</v>
      </c>
      <c r="I863" s="9">
        <f t="shared" si="44"/>
        <v>157</v>
      </c>
      <c r="J863" s="9" t="str">
        <f t="shared" si="45"/>
        <v>ODOJAM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spans="1:41" x14ac:dyDescent="0.45">
      <c r="A864" s="3">
        <v>2004</v>
      </c>
      <c r="B864" s="12"/>
      <c r="C864" s="13">
        <v>40.5</v>
      </c>
      <c r="D864" s="13">
        <v>284</v>
      </c>
      <c r="E864" s="13">
        <v>1232</v>
      </c>
      <c r="F864" s="13">
        <v>13226</v>
      </c>
      <c r="G864" s="13">
        <v>9.2999999999999999E-2</v>
      </c>
      <c r="H864" s="4">
        <f t="shared" si="43"/>
        <v>1</v>
      </c>
      <c r="I864" s="9">
        <f t="shared" si="44"/>
        <v>157</v>
      </c>
      <c r="J864" s="9" t="str">
        <f t="shared" si="45"/>
        <v>ODOJAM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spans="1:34" x14ac:dyDescent="0.45">
      <c r="A865" s="1" t="s">
        <v>204</v>
      </c>
      <c r="B865" s="58">
        <v>218</v>
      </c>
      <c r="C865" s="12"/>
      <c r="D865" s="12"/>
      <c r="E865" s="12"/>
      <c r="F865" s="12"/>
      <c r="G865" s="12"/>
      <c r="H865" s="4">
        <f t="shared" si="43"/>
        <v>1</v>
      </c>
      <c r="I865" s="9">
        <f t="shared" si="44"/>
        <v>157</v>
      </c>
      <c r="J865" s="9" t="str">
        <f t="shared" si="45"/>
        <v>ODOJAM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spans="1:34" x14ac:dyDescent="0.45">
      <c r="A866" s="3">
        <v>2002</v>
      </c>
      <c r="B866" s="12"/>
      <c r="C866" s="13">
        <v>20.399999999999999</v>
      </c>
      <c r="D866" s="13">
        <v>131</v>
      </c>
      <c r="E866" s="13">
        <v>766</v>
      </c>
      <c r="F866" s="13">
        <v>7936</v>
      </c>
      <c r="G866" s="13">
        <v>9.7000000000000003E-2</v>
      </c>
      <c r="H866" s="4">
        <f t="shared" si="43"/>
        <v>1</v>
      </c>
      <c r="I866" s="9">
        <f t="shared" si="44"/>
        <v>218</v>
      </c>
      <c r="J866" s="9" t="str">
        <f t="shared" si="45"/>
        <v>OJEPHI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spans="1:34" x14ac:dyDescent="0.45">
      <c r="A867" s="32">
        <v>37655</v>
      </c>
      <c r="B867" s="12"/>
      <c r="C867" s="13">
        <v>22.6</v>
      </c>
      <c r="D867" s="13">
        <v>159</v>
      </c>
      <c r="E867" s="13">
        <v>882</v>
      </c>
      <c r="F867" s="13">
        <v>8557</v>
      </c>
      <c r="G867" s="13">
        <v>0.10299999999999999</v>
      </c>
      <c r="H867" s="4">
        <f t="shared" si="43"/>
        <v>1</v>
      </c>
      <c r="I867" s="9">
        <f t="shared" si="44"/>
        <v>218</v>
      </c>
      <c r="J867" s="9" t="str">
        <f t="shared" si="45"/>
        <v>OJEPHI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spans="1:34" x14ac:dyDescent="0.45">
      <c r="A868" s="32">
        <v>37747</v>
      </c>
      <c r="B868" s="12"/>
      <c r="C868" s="13">
        <v>23.3</v>
      </c>
      <c r="D868" s="13">
        <v>142</v>
      </c>
      <c r="E868" s="13">
        <v>937</v>
      </c>
      <c r="F868" s="13">
        <v>9327</v>
      </c>
      <c r="G868" s="13">
        <v>0.1</v>
      </c>
      <c r="H868" s="4">
        <f t="shared" si="43"/>
        <v>1</v>
      </c>
      <c r="I868" s="9">
        <f t="shared" si="44"/>
        <v>218</v>
      </c>
      <c r="J868" s="9" t="str">
        <f t="shared" si="45"/>
        <v>OJEPHI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spans="1:34" x14ac:dyDescent="0.45">
      <c r="A869" s="3">
        <v>2004</v>
      </c>
      <c r="B869" s="12"/>
      <c r="C869" s="13">
        <v>22.5</v>
      </c>
      <c r="D869" s="13">
        <v>156</v>
      </c>
      <c r="E869" s="13">
        <v>956</v>
      </c>
      <c r="F869" s="13">
        <v>9457</v>
      </c>
      <c r="G869" s="13">
        <v>0.10100000000000001</v>
      </c>
      <c r="H869" s="4">
        <f t="shared" si="43"/>
        <v>1</v>
      </c>
      <c r="I869" s="9">
        <f t="shared" si="44"/>
        <v>218</v>
      </c>
      <c r="J869" s="9" t="str">
        <f t="shared" si="45"/>
        <v>OJEPHI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spans="1:34" x14ac:dyDescent="0.45">
      <c r="A870" s="3">
        <v>2015</v>
      </c>
      <c r="B870" s="12"/>
      <c r="C870" s="13">
        <v>22.3</v>
      </c>
      <c r="D870" s="13">
        <v>146</v>
      </c>
      <c r="E870" s="13">
        <v>911</v>
      </c>
      <c r="F870" s="13">
        <v>9788</v>
      </c>
      <c r="G870" s="13">
        <v>9.2999999999999999E-2</v>
      </c>
      <c r="H870" s="4">
        <f t="shared" si="43"/>
        <v>1</v>
      </c>
      <c r="I870" s="9">
        <f t="shared" si="44"/>
        <v>218</v>
      </c>
      <c r="J870" s="9" t="str">
        <f t="shared" si="45"/>
        <v>OJEPHI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spans="1:34" x14ac:dyDescent="0.45">
      <c r="A871" s="3">
        <v>2017</v>
      </c>
      <c r="B871" s="12"/>
      <c r="C871" s="13">
        <v>21.5</v>
      </c>
      <c r="D871" s="13">
        <v>131</v>
      </c>
      <c r="E871" s="13">
        <v>788</v>
      </c>
      <c r="F871" s="13">
        <v>9064</v>
      </c>
      <c r="G871" s="13">
        <v>8.6999999999999994E-2</v>
      </c>
      <c r="H871" s="4">
        <f t="shared" si="43"/>
        <v>1</v>
      </c>
      <c r="I871" s="9">
        <f t="shared" si="44"/>
        <v>218</v>
      </c>
      <c r="J871" s="9" t="str">
        <f t="shared" si="45"/>
        <v>OJEPHI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spans="1:34" x14ac:dyDescent="0.45">
      <c r="A872" s="3">
        <v>2019</v>
      </c>
      <c r="B872" s="12"/>
      <c r="C872" s="13">
        <v>24.6</v>
      </c>
      <c r="D872" s="13">
        <v>164</v>
      </c>
      <c r="E872" s="13">
        <v>1039</v>
      </c>
      <c r="F872" s="13">
        <v>11147</v>
      </c>
      <c r="G872" s="13">
        <v>9.2999999999999999E-2</v>
      </c>
      <c r="H872" s="4">
        <f t="shared" si="43"/>
        <v>1</v>
      </c>
      <c r="I872" s="9">
        <f t="shared" si="44"/>
        <v>218</v>
      </c>
      <c r="J872" s="9" t="str">
        <f t="shared" si="45"/>
        <v>OJEPHI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spans="1:34" x14ac:dyDescent="0.45">
      <c r="A873" s="1" t="s">
        <v>205</v>
      </c>
      <c r="B873" s="58">
        <v>93</v>
      </c>
      <c r="C873" s="12"/>
      <c r="D873" s="12"/>
      <c r="E873" s="12"/>
      <c r="F873" s="12"/>
      <c r="G873" s="12"/>
      <c r="H873" s="4">
        <f t="shared" si="43"/>
        <v>1</v>
      </c>
      <c r="I873" s="9">
        <f t="shared" si="44"/>
        <v>218</v>
      </c>
      <c r="J873" s="9" t="str">
        <f t="shared" si="45"/>
        <v>OJEPHI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spans="1:34" x14ac:dyDescent="0.45">
      <c r="A874" s="3">
        <v>2003</v>
      </c>
      <c r="B874" s="12"/>
      <c r="C874" s="13">
        <v>19.399999999999999</v>
      </c>
      <c r="D874" s="13">
        <v>143</v>
      </c>
      <c r="E874" s="13">
        <v>1075</v>
      </c>
      <c r="F874" s="13">
        <v>11375</v>
      </c>
      <c r="G874" s="13">
        <v>9.5000000000000001E-2</v>
      </c>
      <c r="H874" s="4">
        <f t="shared" si="43"/>
        <v>1</v>
      </c>
      <c r="I874" s="9">
        <f t="shared" si="44"/>
        <v>93</v>
      </c>
      <c r="J874" s="9" t="str">
        <f t="shared" si="45"/>
        <v>ORDSHA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spans="1:34" x14ac:dyDescent="0.45">
      <c r="A875" s="3">
        <v>2016</v>
      </c>
      <c r="B875" s="12"/>
      <c r="C875" s="13">
        <v>21.6</v>
      </c>
      <c r="D875" s="13">
        <v>146</v>
      </c>
      <c r="E875" s="13">
        <v>1279</v>
      </c>
      <c r="F875" s="13">
        <v>12363</v>
      </c>
      <c r="G875" s="13">
        <v>0.10299999999999999</v>
      </c>
      <c r="H875" s="4">
        <f t="shared" si="43"/>
        <v>1</v>
      </c>
      <c r="I875" s="9">
        <f t="shared" si="44"/>
        <v>93</v>
      </c>
      <c r="J875" s="9" t="str">
        <f t="shared" si="45"/>
        <v>ORDSHA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spans="1:34" x14ac:dyDescent="0.45">
      <c r="A876" s="3">
        <v>2018</v>
      </c>
      <c r="B876" s="12"/>
      <c r="C876" s="13">
        <v>21.8</v>
      </c>
      <c r="D876" s="13">
        <v>158</v>
      </c>
      <c r="E876" s="13">
        <v>1301</v>
      </c>
      <c r="F876" s="13">
        <v>12667</v>
      </c>
      <c r="G876" s="13">
        <v>0.10299999999999999</v>
      </c>
      <c r="H876" s="4">
        <f t="shared" si="43"/>
        <v>1</v>
      </c>
      <c r="I876" s="9">
        <f t="shared" si="44"/>
        <v>93</v>
      </c>
      <c r="J876" s="9" t="str">
        <f t="shared" si="45"/>
        <v>ORDSHA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spans="1:34" x14ac:dyDescent="0.45">
      <c r="A877" s="1" t="s">
        <v>206</v>
      </c>
      <c r="B877" s="58">
        <v>163</v>
      </c>
      <c r="C877" s="12"/>
      <c r="D877" s="12"/>
      <c r="E877" s="12"/>
      <c r="F877" s="12"/>
      <c r="G877" s="12"/>
      <c r="H877" s="4">
        <f t="shared" si="43"/>
        <v>1</v>
      </c>
      <c r="I877" s="9">
        <f t="shared" si="44"/>
        <v>93</v>
      </c>
      <c r="J877" s="9" t="str">
        <f t="shared" si="45"/>
        <v>ORDSHA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spans="1:34" x14ac:dyDescent="0.45">
      <c r="A878" s="3">
        <v>2002</v>
      </c>
      <c r="B878" s="12"/>
      <c r="C878" s="13">
        <v>22.4</v>
      </c>
      <c r="D878" s="13">
        <v>162</v>
      </c>
      <c r="E878" s="13">
        <v>480</v>
      </c>
      <c r="F878" s="13">
        <v>5417</v>
      </c>
      <c r="G878" s="13">
        <v>8.8999999999999996E-2</v>
      </c>
      <c r="H878" s="4">
        <f t="shared" si="43"/>
        <v>1</v>
      </c>
      <c r="I878" s="9">
        <f t="shared" si="44"/>
        <v>163</v>
      </c>
      <c r="J878" s="9" t="str">
        <f t="shared" si="45"/>
        <v>ORMKAR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spans="1:34" x14ac:dyDescent="0.45">
      <c r="A879" s="3">
        <v>2004</v>
      </c>
      <c r="B879" s="12"/>
      <c r="C879" s="13">
        <v>22.5</v>
      </c>
      <c r="D879" s="13">
        <v>136</v>
      </c>
      <c r="E879" s="13">
        <v>654</v>
      </c>
      <c r="F879" s="13">
        <v>6958</v>
      </c>
      <c r="G879" s="13">
        <v>9.4E-2</v>
      </c>
      <c r="H879" s="4">
        <f t="shared" si="43"/>
        <v>1</v>
      </c>
      <c r="I879" s="9">
        <f t="shared" si="44"/>
        <v>163</v>
      </c>
      <c r="J879" s="9" t="str">
        <f t="shared" si="45"/>
        <v>ORMKAR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spans="1:34" x14ac:dyDescent="0.45">
      <c r="A880" s="3">
        <v>2016</v>
      </c>
      <c r="B880" s="12"/>
      <c r="C880" s="13">
        <v>23.3</v>
      </c>
      <c r="D880" s="13">
        <v>167</v>
      </c>
      <c r="E880" s="13">
        <v>650</v>
      </c>
      <c r="F880" s="13">
        <v>7314</v>
      </c>
      <c r="G880" s="13">
        <v>8.8999999999999996E-2</v>
      </c>
      <c r="H880" s="4">
        <f t="shared" si="43"/>
        <v>1</v>
      </c>
      <c r="I880" s="9">
        <f t="shared" si="44"/>
        <v>163</v>
      </c>
      <c r="J880" s="9" t="str">
        <f t="shared" si="45"/>
        <v>ORMKAR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spans="1:34" x14ac:dyDescent="0.45">
      <c r="A881" s="3">
        <v>2018</v>
      </c>
      <c r="B881" s="12"/>
      <c r="C881" s="13">
        <v>25.9</v>
      </c>
      <c r="D881" s="13">
        <v>158</v>
      </c>
      <c r="E881" s="13">
        <v>562</v>
      </c>
      <c r="F881" s="13">
        <v>6848</v>
      </c>
      <c r="G881" s="13">
        <v>8.2000000000000003E-2</v>
      </c>
      <c r="H881" s="4">
        <f t="shared" si="43"/>
        <v>1</v>
      </c>
      <c r="I881" s="9">
        <f t="shared" si="44"/>
        <v>163</v>
      </c>
      <c r="J881" s="9" t="str">
        <f t="shared" si="45"/>
        <v>ORMKAR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spans="1:34" x14ac:dyDescent="0.45">
      <c r="A882" s="1" t="s">
        <v>207</v>
      </c>
      <c r="B882" s="12">
        <v>123</v>
      </c>
      <c r="C882" s="12"/>
      <c r="D882" s="12"/>
      <c r="E882" s="12"/>
      <c r="F882" s="12"/>
      <c r="G882" s="12"/>
      <c r="H882" s="4">
        <f t="shared" si="43"/>
        <v>1</v>
      </c>
      <c r="I882" s="9">
        <f t="shared" si="44"/>
        <v>163</v>
      </c>
      <c r="J882" s="9" t="str">
        <f t="shared" si="45"/>
        <v>ORMKAR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spans="1:34" x14ac:dyDescent="0.45">
      <c r="A883" s="3">
        <v>2003</v>
      </c>
      <c r="B883" s="12"/>
      <c r="C883" s="13">
        <v>63.6</v>
      </c>
      <c r="D883" s="13">
        <v>593</v>
      </c>
      <c r="E883" s="13">
        <v>2335</v>
      </c>
      <c r="F883" s="13">
        <v>30000</v>
      </c>
      <c r="G883" s="13">
        <v>7.8E-2</v>
      </c>
      <c r="H883" s="4">
        <f t="shared" si="43"/>
        <v>1</v>
      </c>
      <c r="I883" s="9">
        <f t="shared" si="44"/>
        <v>123</v>
      </c>
      <c r="J883" s="9" t="str">
        <f t="shared" si="45"/>
        <v>OSEHEL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spans="1:34" x14ac:dyDescent="0.45">
      <c r="A884" s="3">
        <v>2016</v>
      </c>
      <c r="B884" s="12"/>
      <c r="C884" s="13">
        <v>77.599999999999994</v>
      </c>
      <c r="D884" s="13">
        <v>583</v>
      </c>
      <c r="E884" s="13">
        <v>686</v>
      </c>
      <c r="F884" s="13">
        <v>21082</v>
      </c>
      <c r="G884" s="13">
        <v>3.3000000000000002E-2</v>
      </c>
      <c r="H884" s="4">
        <f t="shared" si="43"/>
        <v>1</v>
      </c>
      <c r="I884" s="9">
        <f t="shared" si="44"/>
        <v>123</v>
      </c>
      <c r="J884" s="9" t="str">
        <f t="shared" si="45"/>
        <v>OSEHEL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spans="1:34" x14ac:dyDescent="0.45">
      <c r="A885" s="1" t="s">
        <v>208</v>
      </c>
      <c r="B885" s="58">
        <v>249</v>
      </c>
      <c r="C885" s="12"/>
      <c r="D885" s="12"/>
      <c r="E885" s="12"/>
      <c r="F885" s="12"/>
      <c r="G885" s="12"/>
      <c r="H885" s="4">
        <f t="shared" si="43"/>
        <v>1</v>
      </c>
      <c r="I885" s="9">
        <f t="shared" si="44"/>
        <v>123</v>
      </c>
      <c r="J885" s="9" t="str">
        <f t="shared" si="45"/>
        <v>OSEHEL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spans="1:34" x14ac:dyDescent="0.45">
      <c r="A886" s="3">
        <v>2002</v>
      </c>
      <c r="B886" s="12"/>
      <c r="C886" s="13">
        <v>22.2</v>
      </c>
      <c r="D886" s="13">
        <v>161</v>
      </c>
      <c r="E886" s="13">
        <v>539</v>
      </c>
      <c r="F886" s="13">
        <v>6375</v>
      </c>
      <c r="G886" s="13">
        <v>8.5000000000000006E-2</v>
      </c>
      <c r="H886" s="4">
        <f t="shared" ref="H886:H937" si="46">COUNTA(B886:C886)</f>
        <v>1</v>
      </c>
      <c r="I886" s="9">
        <f t="shared" si="44"/>
        <v>249</v>
      </c>
      <c r="J886" s="9" t="str">
        <f t="shared" si="45"/>
        <v>OXESHE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spans="1:34" x14ac:dyDescent="0.45">
      <c r="A887" s="1" t="s">
        <v>209</v>
      </c>
      <c r="B887" s="58">
        <v>186</v>
      </c>
      <c r="C887" s="12"/>
      <c r="D887" s="12"/>
      <c r="E887" s="12"/>
      <c r="F887" s="12"/>
      <c r="G887" s="12"/>
      <c r="H887" s="4">
        <f t="shared" si="46"/>
        <v>1</v>
      </c>
      <c r="I887" s="9">
        <f t="shared" si="44"/>
        <v>249</v>
      </c>
      <c r="J887" s="9" t="str">
        <f t="shared" si="45"/>
        <v>OXESHE</v>
      </c>
      <c r="K887" s="7"/>
      <c r="L887" s="7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spans="1:34" x14ac:dyDescent="0.45">
      <c r="A888" s="3">
        <v>2000</v>
      </c>
      <c r="B888" s="12"/>
      <c r="C888" s="13">
        <v>31.5</v>
      </c>
      <c r="D888" s="13">
        <v>240</v>
      </c>
      <c r="E888" s="13">
        <v>653</v>
      </c>
      <c r="F888" s="13">
        <v>9505</v>
      </c>
      <c r="G888" s="48">
        <f>E888/F888</f>
        <v>6.8700683850604946E-2</v>
      </c>
      <c r="H888" s="4">
        <f t="shared" si="46"/>
        <v>1</v>
      </c>
      <c r="I888" s="9">
        <f t="shared" si="44"/>
        <v>186</v>
      </c>
      <c r="J888" s="9" t="str">
        <f t="shared" si="45"/>
        <v>PALDAV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spans="1:34" x14ac:dyDescent="0.45">
      <c r="A889" s="1" t="s">
        <v>210</v>
      </c>
      <c r="B889" s="58">
        <v>327</v>
      </c>
      <c r="C889" s="12"/>
      <c r="D889" s="12"/>
      <c r="E889" s="12"/>
      <c r="F889" s="12"/>
      <c r="G889" s="12"/>
      <c r="H889" s="4">
        <f t="shared" si="46"/>
        <v>1</v>
      </c>
      <c r="I889" s="9">
        <f t="shared" si="44"/>
        <v>186</v>
      </c>
      <c r="J889" s="9" t="str">
        <f t="shared" si="45"/>
        <v>PALDAV</v>
      </c>
      <c r="K889" s="7"/>
      <c r="L889" s="7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spans="1:34" x14ac:dyDescent="0.45">
      <c r="A890" s="3">
        <v>2004</v>
      </c>
      <c r="B890" s="12"/>
      <c r="C890" s="13">
        <v>26.3</v>
      </c>
      <c r="D890" s="13">
        <v>164</v>
      </c>
      <c r="E890" s="13">
        <v>589</v>
      </c>
      <c r="F890" s="13">
        <v>7252</v>
      </c>
      <c r="G890" s="48">
        <f>E890/F890</f>
        <v>8.1218974076116932E-2</v>
      </c>
      <c r="H890" s="4">
        <f t="shared" si="46"/>
        <v>1</v>
      </c>
      <c r="I890" s="9">
        <f t="shared" si="44"/>
        <v>327</v>
      </c>
      <c r="J890" s="9" t="str">
        <f t="shared" si="45"/>
        <v>PARKAT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spans="1:34" x14ac:dyDescent="0.45">
      <c r="A891" s="3">
        <v>2015</v>
      </c>
      <c r="B891" s="12"/>
      <c r="C891" s="13">
        <v>64.5</v>
      </c>
      <c r="D891" s="13">
        <v>408</v>
      </c>
      <c r="E891" s="13">
        <v>545</v>
      </c>
      <c r="F891" s="13">
        <v>9846</v>
      </c>
      <c r="G891" s="48">
        <f>E891/F891</f>
        <v>5.5352427381677838E-2</v>
      </c>
      <c r="H891" s="4">
        <f t="shared" si="46"/>
        <v>1</v>
      </c>
      <c r="I891" s="9">
        <f t="shared" si="44"/>
        <v>327</v>
      </c>
      <c r="J891" s="9" t="str">
        <f t="shared" si="45"/>
        <v>PARKAT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spans="1:34" x14ac:dyDescent="0.45">
      <c r="A892" s="3">
        <v>2017</v>
      </c>
      <c r="B892" s="12"/>
      <c r="C892" s="13">
        <v>72.099999999999994</v>
      </c>
      <c r="D892" s="13">
        <v>463</v>
      </c>
      <c r="E892" s="13">
        <v>726</v>
      </c>
      <c r="F892" s="13">
        <v>12959</v>
      </c>
      <c r="G892" s="48">
        <f>E892/F892</f>
        <v>5.6022841268616404E-2</v>
      </c>
      <c r="H892" s="4">
        <f t="shared" si="46"/>
        <v>1</v>
      </c>
      <c r="I892" s="9">
        <f t="shared" si="44"/>
        <v>327</v>
      </c>
      <c r="J892" s="9" t="str">
        <f t="shared" si="45"/>
        <v>PARKAT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spans="1:34" x14ac:dyDescent="0.45">
      <c r="A893" s="3">
        <v>2019</v>
      </c>
      <c r="B893" s="12"/>
      <c r="C893" s="13">
        <v>75.599999999999994</v>
      </c>
      <c r="D893" s="13">
        <v>496</v>
      </c>
      <c r="E893" s="13">
        <v>715</v>
      </c>
      <c r="F893" s="13">
        <v>12804</v>
      </c>
      <c r="G893" s="48">
        <f>E893/F893</f>
        <v>5.5841924398625432E-2</v>
      </c>
      <c r="H893" s="4">
        <f t="shared" si="46"/>
        <v>1</v>
      </c>
      <c r="I893" s="9">
        <f t="shared" si="44"/>
        <v>327</v>
      </c>
      <c r="J893" s="9" t="str">
        <f t="shared" si="45"/>
        <v>PARKAT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spans="1:34" x14ac:dyDescent="0.45">
      <c r="A894" s="1" t="s">
        <v>211</v>
      </c>
      <c r="B894" s="58">
        <v>132</v>
      </c>
      <c r="C894" s="12"/>
      <c r="D894" s="12"/>
      <c r="E894" s="12"/>
      <c r="F894" s="12"/>
      <c r="G894" s="12"/>
      <c r="H894" s="4">
        <f t="shared" si="46"/>
        <v>1</v>
      </c>
      <c r="I894" s="9">
        <f t="shared" si="44"/>
        <v>327</v>
      </c>
      <c r="J894" s="9" t="str">
        <f t="shared" si="45"/>
        <v>PARKAT</v>
      </c>
      <c r="K894" s="7"/>
      <c r="L894" s="7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spans="1:34" x14ac:dyDescent="0.45">
      <c r="A895" s="3">
        <v>2000</v>
      </c>
      <c r="B895" s="12"/>
      <c r="C895" s="13">
        <v>140.9</v>
      </c>
      <c r="D895" s="13">
        <v>753</v>
      </c>
      <c r="E895" s="13">
        <v>652</v>
      </c>
      <c r="F895" s="13">
        <v>11923</v>
      </c>
      <c r="G895" s="48">
        <f>E895/F895</f>
        <v>5.4684223769185608E-2</v>
      </c>
      <c r="H895" s="4">
        <f t="shared" si="46"/>
        <v>1</v>
      </c>
      <c r="I895" s="9">
        <f t="shared" si="44"/>
        <v>132</v>
      </c>
      <c r="J895" s="9" t="str">
        <f t="shared" si="45"/>
        <v>PAYHAR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spans="1:34" x14ac:dyDescent="0.45">
      <c r="A896" s="3">
        <v>2001</v>
      </c>
      <c r="B896" s="12"/>
      <c r="C896" s="13">
        <v>133.1</v>
      </c>
      <c r="D896" s="13">
        <v>708</v>
      </c>
      <c r="E896" s="13">
        <v>601</v>
      </c>
      <c r="F896" s="13">
        <v>11615</v>
      </c>
      <c r="G896" s="48">
        <f>E896/F896</f>
        <v>5.1743435213086525E-2</v>
      </c>
      <c r="H896" s="4">
        <f t="shared" si="46"/>
        <v>1</v>
      </c>
      <c r="I896" s="9">
        <f t="shared" si="44"/>
        <v>132</v>
      </c>
      <c r="J896" s="9" t="str">
        <f t="shared" si="45"/>
        <v>PAYHAR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spans="1:34" x14ac:dyDescent="0.45">
      <c r="A897" s="3">
        <v>2002</v>
      </c>
      <c r="B897" s="12"/>
      <c r="C897" s="13">
        <v>143.4</v>
      </c>
      <c r="D897" s="13">
        <v>737</v>
      </c>
      <c r="E897" s="13">
        <v>533</v>
      </c>
      <c r="F897" s="13">
        <v>10821</v>
      </c>
      <c r="G897" s="48">
        <f>E897/F897</f>
        <v>4.9256076148230292E-2</v>
      </c>
      <c r="H897" s="4">
        <f t="shared" si="46"/>
        <v>1</v>
      </c>
      <c r="I897" s="9">
        <f t="shared" si="44"/>
        <v>132</v>
      </c>
      <c r="J897" s="9" t="str">
        <f t="shared" si="45"/>
        <v>PAYHAR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spans="1:34" x14ac:dyDescent="0.45">
      <c r="A898" s="1" t="s">
        <v>212</v>
      </c>
      <c r="B898" s="58">
        <v>133</v>
      </c>
      <c r="C898" s="12"/>
      <c r="D898" s="12"/>
      <c r="E898" s="12"/>
      <c r="F898" s="12"/>
      <c r="G898" s="12"/>
      <c r="H898" s="4">
        <f t="shared" si="46"/>
        <v>1</v>
      </c>
      <c r="I898" s="9">
        <f t="shared" si="44"/>
        <v>132</v>
      </c>
      <c r="J898" s="9" t="str">
        <f t="shared" si="45"/>
        <v>PAYHAR</v>
      </c>
      <c r="K898" s="7"/>
      <c r="L898" s="7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spans="1:34" x14ac:dyDescent="0.45">
      <c r="A899" s="3">
        <v>2001</v>
      </c>
      <c r="B899" s="12"/>
      <c r="C899" s="13">
        <v>68.5</v>
      </c>
      <c r="D899" s="13">
        <v>482</v>
      </c>
      <c r="E899" s="13">
        <v>796</v>
      </c>
      <c r="F899" s="13">
        <v>16810</v>
      </c>
      <c r="G899" s="48">
        <f>E899/F899</f>
        <v>4.7352766210588933E-2</v>
      </c>
      <c r="H899" s="4">
        <f t="shared" si="46"/>
        <v>1</v>
      </c>
      <c r="I899" s="9">
        <f t="shared" si="44"/>
        <v>133</v>
      </c>
      <c r="J899" s="9" t="str">
        <f t="shared" si="45"/>
        <v>PAYJAN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spans="1:34" x14ac:dyDescent="0.45">
      <c r="A900" s="3">
        <v>2004</v>
      </c>
      <c r="B900" s="12"/>
      <c r="C900" s="13">
        <v>79.099999999999994</v>
      </c>
      <c r="D900" s="13">
        <v>519</v>
      </c>
      <c r="E900" s="13">
        <v>714</v>
      </c>
      <c r="F900" s="13">
        <v>15445</v>
      </c>
      <c r="G900" s="48">
        <f>E900/F900</f>
        <v>4.6228552929750727E-2</v>
      </c>
      <c r="H900" s="4">
        <f t="shared" si="46"/>
        <v>1</v>
      </c>
      <c r="I900" s="9">
        <f t="shared" ref="I900:I963" si="47">IF(AND($B900="", B899&lt;&gt;""), B899, I899)</f>
        <v>133</v>
      </c>
      <c r="J900" s="9" t="str">
        <f t="shared" ref="J900:J963" si="48">IF(AND($B900="", B899&lt;&gt;""), A899, J899)</f>
        <v>PAYJAN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spans="1:34" x14ac:dyDescent="0.45">
      <c r="A901" s="1" t="s">
        <v>213</v>
      </c>
      <c r="B901" s="58">
        <v>115</v>
      </c>
      <c r="C901" s="12"/>
      <c r="D901" s="12"/>
      <c r="E901" s="12"/>
      <c r="F901" s="12"/>
      <c r="G901" s="12"/>
      <c r="H901" s="4">
        <f t="shared" si="46"/>
        <v>1</v>
      </c>
      <c r="I901" s="9">
        <f t="shared" si="47"/>
        <v>133</v>
      </c>
      <c r="J901" s="9" t="str">
        <f t="shared" si="48"/>
        <v>PAYJAN</v>
      </c>
      <c r="K901" s="7"/>
      <c r="L901" s="7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7"/>
    </row>
    <row r="902" spans="1:34" x14ac:dyDescent="0.45">
      <c r="A902" s="3">
        <v>2001</v>
      </c>
      <c r="B902" s="12"/>
      <c r="C902" s="13">
        <v>27.6</v>
      </c>
      <c r="D902" s="13">
        <v>197</v>
      </c>
      <c r="E902" s="13">
        <v>935</v>
      </c>
      <c r="F902" s="13">
        <v>9348</v>
      </c>
      <c r="G902" s="48">
        <f>E902/F902</f>
        <v>0.10002139495079161</v>
      </c>
      <c r="H902" s="4">
        <f t="shared" si="46"/>
        <v>1</v>
      </c>
      <c r="I902" s="9">
        <f t="shared" si="47"/>
        <v>115</v>
      </c>
      <c r="J902" s="9" t="str">
        <f t="shared" si="48"/>
        <v>PECCAR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7"/>
    </row>
    <row r="903" spans="1:34" x14ac:dyDescent="0.45">
      <c r="A903" s="3">
        <v>2003</v>
      </c>
      <c r="B903" s="12"/>
      <c r="C903" s="13">
        <v>27.6</v>
      </c>
      <c r="D903" s="13">
        <v>180</v>
      </c>
      <c r="E903" s="13">
        <v>985</v>
      </c>
      <c r="F903" s="13">
        <v>9542</v>
      </c>
      <c r="G903" s="48">
        <f>E903/F903</f>
        <v>0.10322783483546426</v>
      </c>
      <c r="H903" s="4">
        <f t="shared" si="46"/>
        <v>1</v>
      </c>
      <c r="I903" s="9">
        <f t="shared" si="47"/>
        <v>115</v>
      </c>
      <c r="J903" s="9" t="str">
        <f t="shared" si="48"/>
        <v>PECCAR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7"/>
    </row>
    <row r="904" spans="1:34" x14ac:dyDescent="0.45">
      <c r="A904" s="3">
        <v>2005</v>
      </c>
      <c r="B904" s="12"/>
      <c r="C904" s="13">
        <v>26.4</v>
      </c>
      <c r="D904" s="13">
        <v>196</v>
      </c>
      <c r="E904" s="13">
        <v>917</v>
      </c>
      <c r="F904" s="13">
        <v>9102</v>
      </c>
      <c r="G904" s="48">
        <f>E904/F904</f>
        <v>0.1007470885519666</v>
      </c>
      <c r="H904" s="4">
        <f t="shared" si="46"/>
        <v>1</v>
      </c>
      <c r="I904" s="9">
        <f t="shared" si="47"/>
        <v>115</v>
      </c>
      <c r="J904" s="9" t="str">
        <f t="shared" si="48"/>
        <v>PECCAR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7"/>
    </row>
    <row r="905" spans="1:34" x14ac:dyDescent="0.45">
      <c r="A905" s="1" t="s">
        <v>214</v>
      </c>
      <c r="B905" s="58">
        <v>36</v>
      </c>
      <c r="C905" s="12"/>
      <c r="D905" s="12"/>
      <c r="E905" s="12"/>
      <c r="F905" s="12"/>
      <c r="G905" s="12"/>
      <c r="H905" s="4">
        <f t="shared" si="46"/>
        <v>1</v>
      </c>
      <c r="I905" s="9">
        <f t="shared" si="47"/>
        <v>115</v>
      </c>
      <c r="J905" s="9" t="str">
        <f t="shared" si="48"/>
        <v>PECCAR</v>
      </c>
      <c r="K905" s="7"/>
      <c r="L905" s="7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spans="1:34" x14ac:dyDescent="0.45">
      <c r="A906" s="3">
        <v>1996</v>
      </c>
      <c r="B906" s="12"/>
      <c r="C906" s="13">
        <v>16.2</v>
      </c>
      <c r="D906" s="13">
        <v>82</v>
      </c>
      <c r="E906" s="13">
        <v>409</v>
      </c>
      <c r="F906" s="13">
        <v>4674</v>
      </c>
      <c r="G906" s="48">
        <f t="shared" ref="G906:G912" si="49">E906/F906</f>
        <v>8.7505348737697899E-2</v>
      </c>
      <c r="H906" s="4">
        <f t="shared" si="46"/>
        <v>1</v>
      </c>
      <c r="I906" s="9">
        <f t="shared" si="47"/>
        <v>36</v>
      </c>
      <c r="J906" s="9" t="str">
        <f t="shared" si="48"/>
        <v>PECMIC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spans="1:34" x14ac:dyDescent="0.45">
      <c r="A907" s="3">
        <v>2000</v>
      </c>
      <c r="B907" s="12"/>
      <c r="C907" s="13">
        <v>15.7</v>
      </c>
      <c r="D907" s="13">
        <v>109</v>
      </c>
      <c r="E907" s="13">
        <v>481</v>
      </c>
      <c r="F907" s="13">
        <v>5453</v>
      </c>
      <c r="G907" s="48">
        <f t="shared" si="49"/>
        <v>8.8208325692279474E-2</v>
      </c>
      <c r="H907" s="4">
        <f t="shared" si="46"/>
        <v>1</v>
      </c>
      <c r="I907" s="9">
        <f t="shared" si="47"/>
        <v>36</v>
      </c>
      <c r="J907" s="9" t="str">
        <f t="shared" si="48"/>
        <v>PECMIC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spans="1:34" x14ac:dyDescent="0.45">
      <c r="A908" s="3">
        <v>2002</v>
      </c>
      <c r="B908" s="12"/>
      <c r="C908" s="13">
        <v>15.6</v>
      </c>
      <c r="D908" s="13">
        <v>128</v>
      </c>
      <c r="E908" s="13">
        <v>574</v>
      </c>
      <c r="F908" s="13">
        <v>5971</v>
      </c>
      <c r="G908" s="48">
        <f t="shared" si="49"/>
        <v>9.6131301289566234E-2</v>
      </c>
      <c r="H908" s="4">
        <f t="shared" si="46"/>
        <v>1</v>
      </c>
      <c r="I908" s="9">
        <f t="shared" si="47"/>
        <v>36</v>
      </c>
      <c r="J908" s="9" t="str">
        <f t="shared" si="48"/>
        <v>PECMIC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spans="1:34" x14ac:dyDescent="0.45">
      <c r="A909" s="3">
        <v>2005</v>
      </c>
      <c r="B909" s="12"/>
      <c r="C909" s="13">
        <v>16.5</v>
      </c>
      <c r="D909" s="13">
        <v>111</v>
      </c>
      <c r="E909" s="13">
        <v>578</v>
      </c>
      <c r="F909" s="13">
        <v>6198</v>
      </c>
      <c r="G909" s="48">
        <f t="shared" si="49"/>
        <v>9.3255888996450473E-2</v>
      </c>
      <c r="H909" s="4">
        <f t="shared" si="46"/>
        <v>1</v>
      </c>
      <c r="I909" s="9">
        <f t="shared" si="47"/>
        <v>36</v>
      </c>
      <c r="J909" s="9" t="str">
        <f t="shared" si="48"/>
        <v>PECMIC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spans="1:34" x14ac:dyDescent="0.45">
      <c r="A910" s="3">
        <v>2015</v>
      </c>
      <c r="B910" s="12"/>
      <c r="C910" s="13">
        <v>17</v>
      </c>
      <c r="D910" s="13">
        <v>87</v>
      </c>
      <c r="E910" s="13">
        <v>439</v>
      </c>
      <c r="F910" s="13">
        <v>4850</v>
      </c>
      <c r="G910" s="48">
        <f t="shared" si="49"/>
        <v>9.0515463917525768E-2</v>
      </c>
      <c r="H910" s="4">
        <f t="shared" si="46"/>
        <v>1</v>
      </c>
      <c r="I910" s="9">
        <f t="shared" si="47"/>
        <v>36</v>
      </c>
      <c r="J910" s="9" t="str">
        <f t="shared" si="48"/>
        <v>PECMIC</v>
      </c>
      <c r="K910" s="9"/>
      <c r="L910" s="9"/>
      <c r="M910" s="7"/>
      <c r="N910" s="10"/>
      <c r="O910" s="9"/>
      <c r="P910" s="9"/>
      <c r="Q910" s="9"/>
      <c r="R910" s="9"/>
      <c r="S910" s="10"/>
      <c r="T910" s="9"/>
      <c r="U910" s="9"/>
      <c r="V910" s="10"/>
      <c r="W910" s="9"/>
      <c r="X910" s="9"/>
      <c r="Y910" s="9"/>
      <c r="Z910" s="9"/>
      <c r="AA910" s="9"/>
      <c r="AB910" s="9"/>
      <c r="AC910" s="10"/>
      <c r="AD910" s="10"/>
      <c r="AE910" s="9"/>
      <c r="AF910" s="10"/>
      <c r="AG910" s="9"/>
      <c r="AH910" s="10"/>
    </row>
    <row r="911" spans="1:34" x14ac:dyDescent="0.45">
      <c r="A911" s="3">
        <v>2017</v>
      </c>
      <c r="B911" s="12"/>
      <c r="C911" s="13">
        <v>15.7</v>
      </c>
      <c r="D911" s="13">
        <v>141</v>
      </c>
      <c r="E911" s="13">
        <v>563</v>
      </c>
      <c r="F911" s="13">
        <v>5991</v>
      </c>
      <c r="G911" s="48">
        <f t="shared" si="49"/>
        <v>9.3974294775496583E-2</v>
      </c>
      <c r="H911" s="4">
        <f t="shared" si="46"/>
        <v>1</v>
      </c>
      <c r="I911" s="9">
        <f t="shared" si="47"/>
        <v>36</v>
      </c>
      <c r="J911" s="9" t="str">
        <f t="shared" si="48"/>
        <v>PECMIC</v>
      </c>
      <c r="K911" s="9"/>
      <c r="L911" s="9"/>
      <c r="M911" s="7"/>
      <c r="N911" s="10"/>
      <c r="O911" s="9"/>
      <c r="P911" s="9"/>
      <c r="Q911" s="9"/>
      <c r="R911" s="9"/>
      <c r="S911" s="10"/>
      <c r="T911" s="9"/>
      <c r="U911" s="9"/>
      <c r="V911" s="10"/>
      <c r="W911" s="9"/>
      <c r="X911" s="9"/>
      <c r="Y911" s="9"/>
      <c r="Z911" s="9"/>
      <c r="AA911" s="9"/>
      <c r="AB911" s="9"/>
      <c r="AC911" s="10"/>
      <c r="AD911" s="10"/>
      <c r="AE911" s="9"/>
      <c r="AF911" s="10"/>
      <c r="AG911" s="9"/>
      <c r="AH911" s="10"/>
    </row>
    <row r="912" spans="1:34" x14ac:dyDescent="0.45">
      <c r="A912" s="3">
        <v>2019</v>
      </c>
      <c r="B912" s="12"/>
      <c r="C912" s="13">
        <v>19.3</v>
      </c>
      <c r="D912" s="13">
        <v>126</v>
      </c>
      <c r="E912" s="13">
        <v>558</v>
      </c>
      <c r="F912" s="13">
        <v>6289</v>
      </c>
      <c r="G912" s="48">
        <f t="shared" si="49"/>
        <v>8.8726347591031957E-2</v>
      </c>
      <c r="H912" s="4">
        <f t="shared" si="46"/>
        <v>1</v>
      </c>
      <c r="I912" s="9">
        <f t="shared" si="47"/>
        <v>36</v>
      </c>
      <c r="J912" s="9" t="str">
        <f t="shared" si="48"/>
        <v>PECMIC</v>
      </c>
      <c r="K912" s="9"/>
      <c r="L912" s="9"/>
      <c r="M912" s="7"/>
      <c r="N912" s="10"/>
      <c r="O912" s="9"/>
      <c r="P912" s="9"/>
      <c r="Q912" s="9"/>
      <c r="R912" s="9"/>
      <c r="S912" s="10"/>
      <c r="T912" s="9"/>
      <c r="U912" s="9"/>
      <c r="V912" s="10"/>
      <c r="W912" s="9"/>
      <c r="X912" s="9"/>
      <c r="Y912" s="9"/>
      <c r="Z912" s="9"/>
      <c r="AA912" s="9"/>
      <c r="AB912" s="9"/>
      <c r="AC912" s="10"/>
      <c r="AD912" s="10"/>
      <c r="AE912" s="9"/>
      <c r="AF912" s="10"/>
      <c r="AG912" s="9"/>
      <c r="AH912" s="10"/>
    </row>
    <row r="913" spans="1:40" x14ac:dyDescent="0.45">
      <c r="A913" s="1" t="s">
        <v>215</v>
      </c>
      <c r="B913" s="58">
        <v>110</v>
      </c>
      <c r="C913" s="12"/>
      <c r="D913" s="12"/>
      <c r="E913" s="12"/>
      <c r="F913" s="12"/>
      <c r="G913" s="12"/>
      <c r="H913" s="4">
        <f t="shared" si="46"/>
        <v>1</v>
      </c>
      <c r="I913" s="9">
        <f t="shared" si="47"/>
        <v>36</v>
      </c>
      <c r="J913" s="9" t="str">
        <f t="shared" si="48"/>
        <v>PECMIC</v>
      </c>
      <c r="K913" s="7"/>
      <c r="L913" s="7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L913" s="2"/>
      <c r="AM913" s="2"/>
      <c r="AN913" s="2"/>
    </row>
    <row r="914" spans="1:40" x14ac:dyDescent="0.45">
      <c r="A914" s="3">
        <v>1998</v>
      </c>
      <c r="B914" s="12"/>
      <c r="C914" s="13">
        <v>15.5</v>
      </c>
      <c r="D914" s="13">
        <v>104</v>
      </c>
      <c r="E914" s="13">
        <v>564</v>
      </c>
      <c r="F914" s="13">
        <v>5564</v>
      </c>
      <c r="G914" s="48">
        <f t="shared" ref="G914:G920" si="50">E914/F914</f>
        <v>0.10136592379583034</v>
      </c>
      <c r="H914" s="4">
        <f t="shared" si="46"/>
        <v>1</v>
      </c>
      <c r="I914" s="9">
        <f t="shared" si="47"/>
        <v>110</v>
      </c>
      <c r="J914" s="9" t="str">
        <f t="shared" si="48"/>
        <v>PECROY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L914" s="2"/>
      <c r="AM914" s="2"/>
      <c r="AN914" s="2"/>
    </row>
    <row r="915" spans="1:40" x14ac:dyDescent="0.45">
      <c r="A915" s="3">
        <v>2000</v>
      </c>
      <c r="B915" s="12"/>
      <c r="C915" s="13">
        <v>16.5</v>
      </c>
      <c r="D915" s="13">
        <v>185</v>
      </c>
      <c r="E915" s="13">
        <v>586</v>
      </c>
      <c r="F915" s="13">
        <v>5891</v>
      </c>
      <c r="G915" s="48">
        <f t="shared" si="50"/>
        <v>9.9473773552877273E-2</v>
      </c>
      <c r="H915" s="4">
        <f t="shared" si="46"/>
        <v>1</v>
      </c>
      <c r="I915" s="9">
        <f t="shared" si="47"/>
        <v>110</v>
      </c>
      <c r="J915" s="9" t="str">
        <f t="shared" si="48"/>
        <v>PECROY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L915" s="2"/>
      <c r="AM915" s="2"/>
      <c r="AN915" s="2"/>
    </row>
    <row r="916" spans="1:40" x14ac:dyDescent="0.45">
      <c r="A916" s="32">
        <v>37706</v>
      </c>
      <c r="B916" s="12"/>
      <c r="C916" s="13">
        <v>15.3</v>
      </c>
      <c r="D916" s="13">
        <v>112</v>
      </c>
      <c r="E916" s="13">
        <v>630</v>
      </c>
      <c r="F916" s="13">
        <v>6418</v>
      </c>
      <c r="G916" s="48">
        <f t="shared" si="50"/>
        <v>9.8161421003427854E-2</v>
      </c>
      <c r="H916" s="4">
        <f t="shared" si="46"/>
        <v>1</v>
      </c>
      <c r="I916" s="9">
        <f t="shared" si="47"/>
        <v>110</v>
      </c>
      <c r="J916" s="9" t="str">
        <f t="shared" si="48"/>
        <v>PECROY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L916" s="2"/>
      <c r="AM916" s="2"/>
      <c r="AN916" s="2"/>
    </row>
    <row r="917" spans="1:40" x14ac:dyDescent="0.45">
      <c r="A917" s="32">
        <v>37790</v>
      </c>
      <c r="B917" s="12"/>
      <c r="C917" s="13">
        <v>16.8</v>
      </c>
      <c r="D917" s="13">
        <v>141</v>
      </c>
      <c r="E917" s="13">
        <v>666</v>
      </c>
      <c r="F917" s="13">
        <v>7004</v>
      </c>
      <c r="G917" s="48">
        <f t="shared" si="50"/>
        <v>9.5088520845231297E-2</v>
      </c>
      <c r="H917" s="4">
        <f t="shared" si="46"/>
        <v>1</v>
      </c>
      <c r="I917" s="9">
        <f t="shared" si="47"/>
        <v>110</v>
      </c>
      <c r="J917" s="9" t="str">
        <f t="shared" si="48"/>
        <v>PECROY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L917" s="2"/>
      <c r="AM917" s="2"/>
      <c r="AN917" s="2"/>
    </row>
    <row r="918" spans="1:40" x14ac:dyDescent="0.45">
      <c r="A918" s="3">
        <v>2005</v>
      </c>
      <c r="B918" s="12"/>
      <c r="C918" s="13">
        <v>17.2</v>
      </c>
      <c r="D918" s="13">
        <v>131</v>
      </c>
      <c r="E918" s="13">
        <v>691</v>
      </c>
      <c r="F918" s="13">
        <v>6937</v>
      </c>
      <c r="G918" s="48">
        <f t="shared" si="50"/>
        <v>9.9610782759117777E-2</v>
      </c>
      <c r="H918" s="4">
        <f t="shared" si="46"/>
        <v>1</v>
      </c>
      <c r="I918" s="9">
        <f t="shared" si="47"/>
        <v>110</v>
      </c>
      <c r="J918" s="9" t="str">
        <f t="shared" si="48"/>
        <v>PECROY</v>
      </c>
      <c r="K918" s="9"/>
      <c r="L918" s="9"/>
      <c r="M918" s="7"/>
      <c r="N918" s="9"/>
      <c r="O918" s="9"/>
      <c r="P918" s="9"/>
      <c r="Q918" s="10"/>
      <c r="R918" s="9"/>
      <c r="S918" s="10"/>
      <c r="T918" s="9"/>
      <c r="U918" s="9"/>
      <c r="V918" s="9"/>
      <c r="W918" s="9"/>
      <c r="X918" s="10"/>
      <c r="Y918" s="10"/>
      <c r="Z918" s="9"/>
      <c r="AA918" s="9"/>
      <c r="AB918" s="9"/>
      <c r="AC918" s="10"/>
      <c r="AD918" s="10"/>
      <c r="AE918" s="9"/>
      <c r="AF918" s="9"/>
      <c r="AG918" s="9"/>
      <c r="AH918" s="10"/>
      <c r="AL918" s="2"/>
      <c r="AM918" s="2"/>
      <c r="AN918" s="2"/>
    </row>
    <row r="919" spans="1:40" x14ac:dyDescent="0.45">
      <c r="A919" s="3">
        <v>2015</v>
      </c>
      <c r="B919" s="12"/>
      <c r="C919" s="13">
        <v>16</v>
      </c>
      <c r="D919" s="13">
        <v>128</v>
      </c>
      <c r="E919" s="13">
        <v>571</v>
      </c>
      <c r="F919" s="13">
        <v>6410</v>
      </c>
      <c r="G919" s="48">
        <f t="shared" si="50"/>
        <v>8.9079563182527299E-2</v>
      </c>
      <c r="H919" s="4">
        <f t="shared" si="46"/>
        <v>1</v>
      </c>
      <c r="I919" s="9">
        <f t="shared" si="47"/>
        <v>110</v>
      </c>
      <c r="J919" s="9" t="str">
        <f t="shared" si="48"/>
        <v>PECROY</v>
      </c>
      <c r="K919" s="9"/>
      <c r="L919" s="9"/>
      <c r="M919" s="7"/>
      <c r="N919" s="9"/>
      <c r="O919" s="9"/>
      <c r="P919" s="9"/>
      <c r="Q919" s="10"/>
      <c r="R919" s="9"/>
      <c r="S919" s="10"/>
      <c r="T919" s="9"/>
      <c r="U919" s="9"/>
      <c r="V919" s="9"/>
      <c r="W919" s="9"/>
      <c r="X919" s="10"/>
      <c r="Y919" s="10"/>
      <c r="Z919" s="9"/>
      <c r="AA919" s="9"/>
      <c r="AB919" s="9"/>
      <c r="AC919" s="10"/>
      <c r="AD919" s="10"/>
      <c r="AE919" s="9"/>
      <c r="AF919" s="9"/>
      <c r="AG919" s="9"/>
      <c r="AH919" s="10"/>
      <c r="AL919" s="2"/>
      <c r="AM919" s="2"/>
      <c r="AN919" s="2"/>
    </row>
    <row r="920" spans="1:40" x14ac:dyDescent="0.45">
      <c r="A920" s="3">
        <v>2019</v>
      </c>
      <c r="B920" s="12"/>
      <c r="C920" s="13">
        <v>23.2</v>
      </c>
      <c r="D920" s="13">
        <v>196</v>
      </c>
      <c r="E920" s="13">
        <v>789</v>
      </c>
      <c r="F920" s="13">
        <v>8219</v>
      </c>
      <c r="G920" s="48">
        <f t="shared" si="50"/>
        <v>9.5997079936731969E-2</v>
      </c>
      <c r="H920" s="4">
        <f t="shared" si="46"/>
        <v>1</v>
      </c>
      <c r="I920" s="9">
        <f t="shared" si="47"/>
        <v>110</v>
      </c>
      <c r="J920" s="9" t="str">
        <f t="shared" si="48"/>
        <v>PECROY</v>
      </c>
      <c r="K920" s="9"/>
      <c r="L920" s="9"/>
      <c r="M920" s="7"/>
      <c r="N920" s="9"/>
      <c r="O920" s="9"/>
      <c r="P920" s="9"/>
      <c r="Q920" s="10"/>
      <c r="R920" s="9"/>
      <c r="S920" s="10"/>
      <c r="T920" s="9"/>
      <c r="U920" s="9"/>
      <c r="V920" s="9"/>
      <c r="W920" s="9"/>
      <c r="X920" s="10"/>
      <c r="Y920" s="10"/>
      <c r="Z920" s="9"/>
      <c r="AA920" s="9"/>
      <c r="AB920" s="9"/>
      <c r="AC920" s="10"/>
      <c r="AD920" s="10"/>
      <c r="AE920" s="9"/>
      <c r="AF920" s="9"/>
      <c r="AG920" s="9"/>
      <c r="AH920" s="10"/>
    </row>
    <row r="921" spans="1:40" x14ac:dyDescent="0.45">
      <c r="A921" s="1" t="s">
        <v>216</v>
      </c>
      <c r="B921" s="58">
        <v>214</v>
      </c>
      <c r="C921" s="12"/>
      <c r="D921" s="12"/>
      <c r="E921" s="12"/>
      <c r="F921" s="12"/>
      <c r="G921" s="12"/>
      <c r="H921" s="4">
        <f t="shared" si="46"/>
        <v>1</v>
      </c>
      <c r="I921" s="9">
        <f t="shared" si="47"/>
        <v>110</v>
      </c>
      <c r="J921" s="9" t="str">
        <f t="shared" si="48"/>
        <v>PECROY</v>
      </c>
      <c r="K921" s="7"/>
      <c r="L921" s="7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spans="1:40" x14ac:dyDescent="0.45">
      <c r="A922" s="3">
        <v>2001</v>
      </c>
      <c r="B922" s="12"/>
      <c r="C922" s="13">
        <v>33.6</v>
      </c>
      <c r="D922" s="13">
        <v>206</v>
      </c>
      <c r="E922" s="13">
        <v>1056</v>
      </c>
      <c r="F922" s="13">
        <v>8147</v>
      </c>
      <c r="G922" s="48">
        <f>E922/F922</f>
        <v>0.12961826439180066</v>
      </c>
      <c r="H922" s="4">
        <f t="shared" si="46"/>
        <v>1</v>
      </c>
      <c r="I922" s="9">
        <f t="shared" si="47"/>
        <v>214</v>
      </c>
      <c r="J922" s="9" t="str">
        <f t="shared" si="48"/>
        <v>PERKAR</v>
      </c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spans="1:40" x14ac:dyDescent="0.45">
      <c r="A923" s="32">
        <v>37462</v>
      </c>
      <c r="B923" s="12"/>
      <c r="C923" s="13">
        <v>30.6</v>
      </c>
      <c r="D923" s="13">
        <v>230</v>
      </c>
      <c r="E923" s="13">
        <v>1135</v>
      </c>
      <c r="F923" s="13">
        <v>8042</v>
      </c>
      <c r="G923" s="48">
        <f>E923/F923</f>
        <v>0.14113404625714995</v>
      </c>
      <c r="H923" s="4">
        <f t="shared" si="46"/>
        <v>1</v>
      </c>
      <c r="I923" s="9">
        <f t="shared" si="47"/>
        <v>214</v>
      </c>
      <c r="J923" s="9" t="str">
        <f t="shared" si="48"/>
        <v>PERKAR</v>
      </c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spans="1:40" x14ac:dyDescent="0.45">
      <c r="A924" s="32">
        <v>37565</v>
      </c>
      <c r="B924" s="12"/>
      <c r="C924" s="13">
        <v>33.9</v>
      </c>
      <c r="D924" s="13">
        <v>225</v>
      </c>
      <c r="E924" s="13">
        <v>1072</v>
      </c>
      <c r="F924" s="13">
        <v>8052</v>
      </c>
      <c r="G924" s="48">
        <f>E924/F924</f>
        <v>0.13313462493790362</v>
      </c>
      <c r="H924" s="4">
        <f t="shared" si="46"/>
        <v>1</v>
      </c>
      <c r="I924" s="9">
        <f t="shared" si="47"/>
        <v>214</v>
      </c>
      <c r="J924" s="9" t="str">
        <f t="shared" si="48"/>
        <v>PERKAR</v>
      </c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spans="1:40" x14ac:dyDescent="0.45">
      <c r="A925" s="1" t="s">
        <v>217</v>
      </c>
      <c r="B925" s="58">
        <v>308</v>
      </c>
      <c r="C925" s="12"/>
      <c r="D925" s="12"/>
      <c r="E925" s="12"/>
      <c r="F925" s="12"/>
      <c r="G925" s="12"/>
      <c r="H925" s="4">
        <f t="shared" si="46"/>
        <v>1</v>
      </c>
      <c r="I925" s="9">
        <f t="shared" si="47"/>
        <v>214</v>
      </c>
      <c r="J925" s="9" t="str">
        <f t="shared" si="48"/>
        <v>PERKAR</v>
      </c>
      <c r="K925" s="7"/>
      <c r="L925" s="7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spans="1:40" x14ac:dyDescent="0.45">
      <c r="A926" s="3">
        <v>2004</v>
      </c>
      <c r="B926" s="12"/>
      <c r="C926" s="13">
        <v>34.799999999999997</v>
      </c>
      <c r="D926" s="13">
        <v>263</v>
      </c>
      <c r="E926" s="13">
        <v>1194</v>
      </c>
      <c r="F926" s="13">
        <v>12060</v>
      </c>
      <c r="G926" s="48">
        <f>E926/F926</f>
        <v>9.9004975124378114E-2</v>
      </c>
      <c r="H926" s="4">
        <f t="shared" si="46"/>
        <v>1</v>
      </c>
      <c r="I926" s="9">
        <f t="shared" si="47"/>
        <v>308</v>
      </c>
      <c r="J926" s="9" t="str">
        <f t="shared" si="48"/>
        <v>PETDAR</v>
      </c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23"/>
    </row>
    <row r="927" spans="1:40" x14ac:dyDescent="0.45">
      <c r="A927" s="3">
        <v>2016</v>
      </c>
      <c r="B927" s="12"/>
      <c r="C927" s="13">
        <v>41.2</v>
      </c>
      <c r="D927" s="13">
        <v>288</v>
      </c>
      <c r="E927" s="13">
        <v>1658</v>
      </c>
      <c r="F927" s="13">
        <v>14799</v>
      </c>
      <c r="G927" s="48">
        <f>E927/F927</f>
        <v>0.11203459693222514</v>
      </c>
      <c r="H927" s="4">
        <f t="shared" si="46"/>
        <v>1</v>
      </c>
      <c r="I927" s="9">
        <f t="shared" si="47"/>
        <v>308</v>
      </c>
      <c r="J927" s="9" t="str">
        <f t="shared" si="48"/>
        <v>PETDAR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23"/>
    </row>
    <row r="928" spans="1:40" x14ac:dyDescent="0.45">
      <c r="A928" s="3">
        <v>2018</v>
      </c>
      <c r="B928" s="12"/>
      <c r="C928" s="13">
        <v>40.6</v>
      </c>
      <c r="D928" s="13">
        <v>298</v>
      </c>
      <c r="E928" s="13">
        <v>1656</v>
      </c>
      <c r="F928" s="13">
        <v>15137</v>
      </c>
      <c r="G928" s="48">
        <f>E928/F928</f>
        <v>0.10940080597212129</v>
      </c>
      <c r="H928" s="4">
        <f t="shared" si="46"/>
        <v>1</v>
      </c>
      <c r="I928" s="9">
        <f t="shared" si="47"/>
        <v>308</v>
      </c>
      <c r="J928" s="9" t="str">
        <f t="shared" si="48"/>
        <v>PETDAR</v>
      </c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23"/>
    </row>
    <row r="929" spans="1:41" x14ac:dyDescent="0.45">
      <c r="A929" s="3">
        <v>2020</v>
      </c>
      <c r="B929" s="12"/>
      <c r="C929" s="63">
        <v>41.2</v>
      </c>
      <c r="D929" s="63">
        <v>305</v>
      </c>
      <c r="E929" s="63">
        <v>1664</v>
      </c>
      <c r="F929" s="63">
        <v>15465</v>
      </c>
      <c r="G929" s="64">
        <f>E929/F929</f>
        <v>0.10759780148722922</v>
      </c>
      <c r="H929" s="4">
        <f t="shared" si="46"/>
        <v>1</v>
      </c>
      <c r="I929" s="9">
        <f t="shared" si="47"/>
        <v>308</v>
      </c>
      <c r="J929" s="9" t="str">
        <f t="shared" si="48"/>
        <v>PETDAR</v>
      </c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23"/>
      <c r="AO929" s="11"/>
    </row>
    <row r="930" spans="1:41" x14ac:dyDescent="0.45">
      <c r="A930" s="1" t="s">
        <v>218</v>
      </c>
      <c r="B930" s="58">
        <v>238</v>
      </c>
      <c r="C930" s="12"/>
      <c r="D930" s="12"/>
      <c r="E930" s="12"/>
      <c r="F930" s="12"/>
      <c r="G930" s="12"/>
      <c r="H930" s="4">
        <f t="shared" si="46"/>
        <v>1</v>
      </c>
      <c r="I930" s="9">
        <f t="shared" si="47"/>
        <v>308</v>
      </c>
      <c r="J930" s="9" t="str">
        <f t="shared" si="48"/>
        <v>PETDAR</v>
      </c>
      <c r="K930" s="7"/>
      <c r="L930" s="7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O930" s="11"/>
    </row>
    <row r="931" spans="1:41" x14ac:dyDescent="0.45">
      <c r="A931" s="3">
        <v>2002</v>
      </c>
      <c r="B931" s="12"/>
      <c r="C931" s="13">
        <v>29.2</v>
      </c>
      <c r="D931" s="13">
        <v>256</v>
      </c>
      <c r="E931" s="13">
        <v>711</v>
      </c>
      <c r="F931" s="13">
        <v>8342</v>
      </c>
      <c r="G931" s="48">
        <f>E931/F931</f>
        <v>8.5231359386238312E-2</v>
      </c>
      <c r="H931" s="4">
        <f t="shared" si="46"/>
        <v>1</v>
      </c>
      <c r="I931" s="9">
        <f t="shared" si="47"/>
        <v>238</v>
      </c>
      <c r="J931" s="9" t="str">
        <f t="shared" si="48"/>
        <v>PIEDEB</v>
      </c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K931" s="2"/>
      <c r="AO931" s="11"/>
    </row>
    <row r="932" spans="1:41" x14ac:dyDescent="0.45">
      <c r="A932" s="3">
        <v>2015</v>
      </c>
      <c r="B932" s="12"/>
      <c r="C932" s="13">
        <v>29.5</v>
      </c>
      <c r="D932" s="13">
        <v>244</v>
      </c>
      <c r="E932" s="13">
        <v>1199</v>
      </c>
      <c r="F932" s="13">
        <v>12198</v>
      </c>
      <c r="G932" s="48">
        <f>E932/F932</f>
        <v>9.8294802426627317E-2</v>
      </c>
      <c r="H932" s="4">
        <f t="shared" si="46"/>
        <v>1</v>
      </c>
      <c r="I932" s="9">
        <f t="shared" si="47"/>
        <v>238</v>
      </c>
      <c r="J932" s="9" t="str">
        <f t="shared" si="48"/>
        <v>PIEDEB</v>
      </c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K932" s="2"/>
      <c r="AO932" s="11"/>
    </row>
    <row r="933" spans="1:41" x14ac:dyDescent="0.45">
      <c r="A933" s="3">
        <v>2018</v>
      </c>
      <c r="B933" s="12"/>
      <c r="C933" s="13">
        <v>31.6</v>
      </c>
      <c r="D933" s="13">
        <v>238</v>
      </c>
      <c r="E933" s="13">
        <v>1453</v>
      </c>
      <c r="F933" s="13">
        <v>14389</v>
      </c>
      <c r="G933" s="48">
        <f>E933/F933</f>
        <v>0.10097991521300993</v>
      </c>
      <c r="H933" s="4">
        <f t="shared" si="46"/>
        <v>1</v>
      </c>
      <c r="I933" s="9">
        <f t="shared" si="47"/>
        <v>238</v>
      </c>
      <c r="J933" s="9" t="str">
        <f t="shared" si="48"/>
        <v>PIEDEB</v>
      </c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K933" s="2"/>
      <c r="AO933" s="11"/>
    </row>
    <row r="934" spans="1:41" x14ac:dyDescent="0.45">
      <c r="A934" s="1" t="s">
        <v>219</v>
      </c>
      <c r="B934" s="58">
        <v>217</v>
      </c>
      <c r="C934" s="12"/>
      <c r="D934" s="12"/>
      <c r="E934" s="12"/>
      <c r="F934" s="12"/>
      <c r="G934" s="12"/>
      <c r="H934" s="4">
        <f t="shared" si="46"/>
        <v>1</v>
      </c>
      <c r="I934" s="9">
        <f t="shared" si="47"/>
        <v>238</v>
      </c>
      <c r="J934" s="9" t="str">
        <f t="shared" si="48"/>
        <v>PIEDEB</v>
      </c>
      <c r="K934" s="7"/>
      <c r="L934" s="7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K934" s="2"/>
    </row>
    <row r="935" spans="1:41" x14ac:dyDescent="0.45">
      <c r="A935" s="3">
        <v>2001</v>
      </c>
      <c r="B935" s="12"/>
      <c r="C935" s="13">
        <v>18.399999999999999</v>
      </c>
      <c r="D935" s="13">
        <v>146</v>
      </c>
      <c r="E935" s="13">
        <v>552</v>
      </c>
      <c r="F935" s="13">
        <v>6622</v>
      </c>
      <c r="G935" s="48">
        <f>E935/F935</f>
        <v>8.3358501963153128E-2</v>
      </c>
      <c r="H935" s="4">
        <f t="shared" si="46"/>
        <v>1</v>
      </c>
      <c r="I935" s="9">
        <f t="shared" si="47"/>
        <v>217</v>
      </c>
      <c r="J935" s="9" t="str">
        <f t="shared" si="48"/>
        <v>POWJES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spans="1:41" x14ac:dyDescent="0.45">
      <c r="A936" s="3">
        <v>2003</v>
      </c>
      <c r="B936" s="12"/>
      <c r="C936" s="13">
        <v>19.8</v>
      </c>
      <c r="D936" s="13">
        <v>98</v>
      </c>
      <c r="E936" s="13">
        <v>792</v>
      </c>
      <c r="F936" s="13">
        <v>8349</v>
      </c>
      <c r="G936" s="48">
        <f>E936/F936</f>
        <v>9.4861660079051377E-2</v>
      </c>
      <c r="H936" s="4">
        <f t="shared" si="46"/>
        <v>1</v>
      </c>
      <c r="I936" s="9">
        <f t="shared" si="47"/>
        <v>217</v>
      </c>
      <c r="J936" s="9" t="str">
        <f t="shared" si="48"/>
        <v>POWJES</v>
      </c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spans="1:41" x14ac:dyDescent="0.45">
      <c r="A937" s="3">
        <v>2015</v>
      </c>
      <c r="B937" s="12"/>
      <c r="C937" s="13">
        <v>19.100000000000001</v>
      </c>
      <c r="D937" s="13">
        <v>123</v>
      </c>
      <c r="E937" s="13">
        <v>835</v>
      </c>
      <c r="F937" s="13">
        <v>8757</v>
      </c>
      <c r="G937" s="48">
        <f>E937/F937</f>
        <v>9.5352289596893916E-2</v>
      </c>
      <c r="H937" s="4">
        <f t="shared" si="46"/>
        <v>1</v>
      </c>
      <c r="I937" s="9">
        <f t="shared" si="47"/>
        <v>217</v>
      </c>
      <c r="J937" s="9" t="str">
        <f t="shared" si="48"/>
        <v>POWJES</v>
      </c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spans="1:41" x14ac:dyDescent="0.45">
      <c r="A938" s="1" t="s">
        <v>220</v>
      </c>
      <c r="B938" s="58">
        <v>244</v>
      </c>
      <c r="C938" s="12"/>
      <c r="D938" s="12"/>
      <c r="E938" s="12"/>
      <c r="F938" s="12"/>
      <c r="G938" s="12"/>
      <c r="H938" s="4">
        <f t="shared" ref="H938:H989" si="51">COUNTA(B938:C938)</f>
        <v>1</v>
      </c>
      <c r="I938" s="9">
        <f t="shared" si="47"/>
        <v>217</v>
      </c>
      <c r="J938" s="9" t="str">
        <f t="shared" si="48"/>
        <v>POWJES</v>
      </c>
      <c r="K938" s="7"/>
      <c r="L938" s="7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spans="1:41" x14ac:dyDescent="0.45">
      <c r="A939" s="3">
        <v>2002</v>
      </c>
      <c r="B939" s="12"/>
      <c r="C939" s="13">
        <v>20.8</v>
      </c>
      <c r="D939" s="13">
        <v>161</v>
      </c>
      <c r="E939" s="13">
        <v>967</v>
      </c>
      <c r="F939" s="13">
        <v>6078</v>
      </c>
      <c r="G939" s="48">
        <f>E939/F939</f>
        <v>0.15909838762750905</v>
      </c>
      <c r="H939" s="4">
        <f t="shared" si="51"/>
        <v>1</v>
      </c>
      <c r="I939" s="9">
        <f t="shared" si="47"/>
        <v>244</v>
      </c>
      <c r="J939" s="9" t="str">
        <f t="shared" si="48"/>
        <v>POWPHI</v>
      </c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spans="1:41" x14ac:dyDescent="0.45">
      <c r="A940" s="3">
        <v>2016</v>
      </c>
      <c r="B940" s="12"/>
      <c r="C940" s="13">
        <v>26.3</v>
      </c>
      <c r="D940" s="13">
        <v>168</v>
      </c>
      <c r="E940" s="13">
        <v>1191</v>
      </c>
      <c r="F940" s="13">
        <v>8741</v>
      </c>
      <c r="G940" s="48">
        <f>E940/F940</f>
        <v>0.13625443313122068</v>
      </c>
      <c r="H940" s="4">
        <f t="shared" si="51"/>
        <v>1</v>
      </c>
      <c r="I940" s="9">
        <f t="shared" si="47"/>
        <v>244</v>
      </c>
      <c r="J940" s="9" t="str">
        <f t="shared" si="48"/>
        <v>POWPHI</v>
      </c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spans="1:41" x14ac:dyDescent="0.45">
      <c r="A941" s="1" t="s">
        <v>221</v>
      </c>
      <c r="B941" s="58">
        <v>213</v>
      </c>
      <c r="C941" s="12"/>
      <c r="D941" s="12"/>
      <c r="E941" s="12"/>
      <c r="F941" s="12"/>
      <c r="G941" s="12"/>
      <c r="H941" s="4">
        <f t="shared" si="51"/>
        <v>1</v>
      </c>
      <c r="I941" s="9">
        <f t="shared" si="47"/>
        <v>244</v>
      </c>
      <c r="J941" s="9" t="str">
        <f t="shared" si="48"/>
        <v>POWPHI</v>
      </c>
      <c r="K941" s="7"/>
      <c r="L941" s="7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spans="1:41" x14ac:dyDescent="0.45">
      <c r="A942" s="3">
        <v>2001</v>
      </c>
      <c r="B942" s="12"/>
      <c r="C942" s="13">
        <v>25.7</v>
      </c>
      <c r="D942" s="13">
        <v>160</v>
      </c>
      <c r="E942" s="13">
        <v>726</v>
      </c>
      <c r="F942" s="13">
        <v>6476</v>
      </c>
      <c r="G942" s="48">
        <f>E942/F942</f>
        <v>0.11210623841877702</v>
      </c>
      <c r="H942" s="4">
        <f t="shared" si="51"/>
        <v>1</v>
      </c>
      <c r="I942" s="9">
        <f t="shared" si="47"/>
        <v>213</v>
      </c>
      <c r="J942" s="9" t="str">
        <f t="shared" si="48"/>
        <v>PRECAT</v>
      </c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spans="1:41" x14ac:dyDescent="0.45">
      <c r="A943" s="3">
        <v>2004</v>
      </c>
      <c r="B943" s="12"/>
      <c r="C943" s="13">
        <v>20.9</v>
      </c>
      <c r="D943" s="13">
        <v>138</v>
      </c>
      <c r="E943" s="13">
        <v>799</v>
      </c>
      <c r="F943" s="13">
        <v>6439</v>
      </c>
      <c r="G943" s="48">
        <f>E943/F943</f>
        <v>0.12408759124087591</v>
      </c>
      <c r="H943" s="4">
        <f t="shared" si="51"/>
        <v>1</v>
      </c>
      <c r="I943" s="9">
        <f t="shared" si="47"/>
        <v>213</v>
      </c>
      <c r="J943" s="9" t="str">
        <f t="shared" si="48"/>
        <v>PRECAT</v>
      </c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spans="1:41" x14ac:dyDescent="0.45">
      <c r="A944" s="1" t="s">
        <v>222</v>
      </c>
      <c r="B944" s="58">
        <v>216</v>
      </c>
      <c r="C944" s="12"/>
      <c r="D944" s="12"/>
      <c r="E944" s="12"/>
      <c r="F944" s="12"/>
      <c r="G944" s="12"/>
      <c r="H944" s="4">
        <f t="shared" si="51"/>
        <v>1</v>
      </c>
      <c r="I944" s="9">
        <f t="shared" si="47"/>
        <v>213</v>
      </c>
      <c r="J944" s="9" t="str">
        <f t="shared" si="48"/>
        <v>PRECAT</v>
      </c>
      <c r="K944" s="7"/>
      <c r="L944" s="7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spans="1:42" x14ac:dyDescent="0.45">
      <c r="A945" s="3">
        <v>2001</v>
      </c>
      <c r="B945" s="12"/>
      <c r="C945" s="13">
        <v>28.4</v>
      </c>
      <c r="D945" s="13">
        <v>177</v>
      </c>
      <c r="E945" s="13">
        <v>796</v>
      </c>
      <c r="F945" s="13">
        <v>9165</v>
      </c>
      <c r="G945" s="48">
        <f>E945/F945</f>
        <v>8.6852154937261325E-2</v>
      </c>
      <c r="H945" s="4">
        <f t="shared" si="51"/>
        <v>1</v>
      </c>
      <c r="I945" s="9">
        <f t="shared" si="47"/>
        <v>216</v>
      </c>
      <c r="J945" s="9" t="str">
        <f t="shared" si="48"/>
        <v>PREDAN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spans="1:42" x14ac:dyDescent="0.45">
      <c r="A946" s="3">
        <v>2004</v>
      </c>
      <c r="B946" s="12"/>
      <c r="C946" s="13">
        <v>25.8</v>
      </c>
      <c r="D946" s="13">
        <v>164</v>
      </c>
      <c r="E946" s="13">
        <v>834</v>
      </c>
      <c r="F946" s="13">
        <v>8468</v>
      </c>
      <c r="G946" s="48">
        <f>E946/F946</f>
        <v>9.8488427019367025E-2</v>
      </c>
      <c r="H946" s="4">
        <f t="shared" si="51"/>
        <v>1</v>
      </c>
      <c r="I946" s="9">
        <f t="shared" si="47"/>
        <v>216</v>
      </c>
      <c r="J946" s="9" t="str">
        <f t="shared" si="48"/>
        <v>PREDAN</v>
      </c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spans="1:42" x14ac:dyDescent="0.45">
      <c r="A947" s="1" t="s">
        <v>223</v>
      </c>
      <c r="B947" s="58">
        <v>215</v>
      </c>
      <c r="C947" s="12"/>
      <c r="D947" s="12"/>
      <c r="E947" s="12"/>
      <c r="F947" s="12"/>
      <c r="G947" s="12"/>
      <c r="H947" s="4">
        <f t="shared" si="51"/>
        <v>1</v>
      </c>
      <c r="I947" s="9">
        <f t="shared" si="47"/>
        <v>216</v>
      </c>
      <c r="J947" s="9" t="str">
        <f t="shared" si="48"/>
        <v>PREDAN</v>
      </c>
      <c r="K947" s="7"/>
      <c r="L947" s="7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spans="1:42" x14ac:dyDescent="0.45">
      <c r="A948" s="3">
        <v>2001</v>
      </c>
      <c r="B948" s="12"/>
      <c r="C948" s="13">
        <v>24.4</v>
      </c>
      <c r="D948" s="13">
        <v>159</v>
      </c>
      <c r="E948" s="13">
        <v>641</v>
      </c>
      <c r="F948" s="13">
        <v>4946</v>
      </c>
      <c r="G948" s="48">
        <f>E948/F948</f>
        <v>0.12959967650626769</v>
      </c>
      <c r="H948" s="4">
        <f t="shared" si="51"/>
        <v>1</v>
      </c>
      <c r="I948" s="9">
        <f t="shared" si="47"/>
        <v>215</v>
      </c>
      <c r="J948" s="9" t="str">
        <f t="shared" si="48"/>
        <v>PRERIC</v>
      </c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spans="1:42" x14ac:dyDescent="0.45">
      <c r="A949" s="1" t="s">
        <v>224</v>
      </c>
      <c r="B949" s="58">
        <v>172</v>
      </c>
      <c r="C949" s="12"/>
      <c r="D949" s="12"/>
      <c r="E949" s="12"/>
      <c r="F949" s="12"/>
      <c r="G949" s="12"/>
      <c r="H949" s="4">
        <f t="shared" si="51"/>
        <v>1</v>
      </c>
      <c r="I949" s="9">
        <f t="shared" si="47"/>
        <v>215</v>
      </c>
      <c r="J949" s="9" t="str">
        <f t="shared" si="48"/>
        <v>PRERIC</v>
      </c>
      <c r="K949" s="7"/>
      <c r="L949" s="7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spans="1:42" x14ac:dyDescent="0.45">
      <c r="A950" s="3">
        <v>2000</v>
      </c>
      <c r="B950" s="12"/>
      <c r="C950" s="13">
        <v>28.9</v>
      </c>
      <c r="D950" s="13">
        <v>220</v>
      </c>
      <c r="E950" s="13">
        <v>685</v>
      </c>
      <c r="F950" s="13">
        <v>8034</v>
      </c>
      <c r="G950" s="48">
        <f>E950/F950</f>
        <v>8.5262633806323124E-2</v>
      </c>
      <c r="H950" s="4">
        <f t="shared" si="51"/>
        <v>1</v>
      </c>
      <c r="I950" s="9">
        <f t="shared" si="47"/>
        <v>172</v>
      </c>
      <c r="J950" s="9" t="str">
        <f t="shared" si="48"/>
        <v>PREROB</v>
      </c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spans="1:42" x14ac:dyDescent="0.45">
      <c r="A951" s="3">
        <v>2003</v>
      </c>
      <c r="B951" s="12"/>
      <c r="C951" s="13">
        <v>29.7</v>
      </c>
      <c r="D951" s="13">
        <v>235</v>
      </c>
      <c r="E951" s="13">
        <v>1032</v>
      </c>
      <c r="F951" s="13">
        <v>10665</v>
      </c>
      <c r="G951" s="48">
        <f>E951/F951</f>
        <v>9.6765119549929682E-2</v>
      </c>
      <c r="H951" s="4">
        <f t="shared" si="51"/>
        <v>1</v>
      </c>
      <c r="I951" s="9">
        <f t="shared" si="47"/>
        <v>172</v>
      </c>
      <c r="J951" s="9" t="str">
        <f t="shared" si="48"/>
        <v>PREROB</v>
      </c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spans="1:42" x14ac:dyDescent="0.45">
      <c r="A952" s="1" t="s">
        <v>225</v>
      </c>
      <c r="B952" s="58">
        <v>156</v>
      </c>
      <c r="C952" s="12"/>
      <c r="D952" s="12"/>
      <c r="E952" s="12"/>
      <c r="F952" s="12"/>
      <c r="G952" s="12"/>
      <c r="H952" s="4">
        <f t="shared" si="51"/>
        <v>1</v>
      </c>
      <c r="I952" s="9">
        <f t="shared" si="47"/>
        <v>172</v>
      </c>
      <c r="J952" s="9" t="str">
        <f t="shared" si="48"/>
        <v>PREROB</v>
      </c>
      <c r="K952" s="7"/>
      <c r="L952" s="7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spans="1:42" x14ac:dyDescent="0.45">
      <c r="A953" s="3">
        <v>2002</v>
      </c>
      <c r="B953" s="12"/>
      <c r="C953" s="13">
        <v>66.900000000000006</v>
      </c>
      <c r="D953" s="13">
        <v>483</v>
      </c>
      <c r="E953" s="13">
        <v>939</v>
      </c>
      <c r="F953" s="13">
        <v>11377</v>
      </c>
      <c r="G953" s="48">
        <f>E953/F953</f>
        <v>8.2534938911839675E-2</v>
      </c>
      <c r="H953" s="4">
        <f t="shared" si="51"/>
        <v>1</v>
      </c>
      <c r="I953" s="9">
        <f t="shared" si="47"/>
        <v>156</v>
      </c>
      <c r="J953" s="9" t="str">
        <f t="shared" si="48"/>
        <v>PRIDAN</v>
      </c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spans="1:42" x14ac:dyDescent="0.45">
      <c r="A954" s="3">
        <v>2004</v>
      </c>
      <c r="B954" s="12"/>
      <c r="C954" s="13">
        <v>72.099999999999994</v>
      </c>
      <c r="D954" s="13">
        <v>540</v>
      </c>
      <c r="E954" s="13">
        <v>1705</v>
      </c>
      <c r="F954" s="13">
        <v>17853</v>
      </c>
      <c r="G954" s="48">
        <f>E954/F954</f>
        <v>9.5502156500308077E-2</v>
      </c>
      <c r="H954" s="4">
        <f t="shared" si="51"/>
        <v>1</v>
      </c>
      <c r="I954" s="9">
        <f t="shared" si="47"/>
        <v>156</v>
      </c>
      <c r="J954" s="9" t="str">
        <f t="shared" si="48"/>
        <v>PRIDAN</v>
      </c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spans="1:42" x14ac:dyDescent="0.45">
      <c r="A955" s="1" t="s">
        <v>226</v>
      </c>
      <c r="B955" s="58">
        <v>149</v>
      </c>
      <c r="C955" s="12"/>
      <c r="D955" s="12"/>
      <c r="E955" s="12"/>
      <c r="F955" s="12"/>
      <c r="G955" s="12"/>
      <c r="H955" s="4">
        <f t="shared" si="51"/>
        <v>1</v>
      </c>
      <c r="I955" s="9">
        <f t="shared" si="47"/>
        <v>156</v>
      </c>
      <c r="J955" s="9" t="str">
        <f t="shared" si="48"/>
        <v>PRIDAN</v>
      </c>
      <c r="K955" s="7"/>
      <c r="L955" s="7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spans="1:42" x14ac:dyDescent="0.45">
      <c r="A956" s="3">
        <v>2000</v>
      </c>
      <c r="B956" s="12"/>
      <c r="C956" s="13">
        <v>28.4</v>
      </c>
      <c r="D956" s="13">
        <v>196</v>
      </c>
      <c r="E956" s="13">
        <v>692</v>
      </c>
      <c r="F956" s="13">
        <v>10253</v>
      </c>
      <c r="G956" s="48">
        <f>E956/F956</f>
        <v>6.7492441236711206E-2</v>
      </c>
      <c r="H956" s="4">
        <f t="shared" si="51"/>
        <v>1</v>
      </c>
      <c r="I956" s="9">
        <f t="shared" si="47"/>
        <v>149</v>
      </c>
      <c r="J956" s="9" t="str">
        <f t="shared" si="48"/>
        <v>PRILEI</v>
      </c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spans="1:42" x14ac:dyDescent="0.45">
      <c r="A957" s="3">
        <v>2002</v>
      </c>
      <c r="B957" s="12"/>
      <c r="C957" s="13">
        <v>27.1</v>
      </c>
      <c r="D957" s="13">
        <v>231</v>
      </c>
      <c r="E957" s="13">
        <v>466</v>
      </c>
      <c r="F957" s="13">
        <v>7866</v>
      </c>
      <c r="G957" s="48">
        <f>E957/F957</f>
        <v>5.9242308670226292E-2</v>
      </c>
      <c r="H957" s="4">
        <f t="shared" si="51"/>
        <v>1</v>
      </c>
      <c r="I957" s="9">
        <f t="shared" si="47"/>
        <v>149</v>
      </c>
      <c r="J957" s="9" t="str">
        <f t="shared" si="48"/>
        <v>PRILEI</v>
      </c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spans="1:42" x14ac:dyDescent="0.45">
      <c r="A958" s="3">
        <v>2004</v>
      </c>
      <c r="B958" s="12"/>
      <c r="C958" s="13">
        <v>29.5</v>
      </c>
      <c r="D958" s="13">
        <v>204</v>
      </c>
      <c r="E958" s="13">
        <v>544</v>
      </c>
      <c r="F958" s="13">
        <v>9949</v>
      </c>
      <c r="G958" s="48">
        <f>E958/F958</f>
        <v>5.4678862197205746E-2</v>
      </c>
      <c r="H958" s="4">
        <f t="shared" si="51"/>
        <v>1</v>
      </c>
      <c r="I958" s="9">
        <f t="shared" si="47"/>
        <v>149</v>
      </c>
      <c r="J958" s="9" t="str">
        <f t="shared" si="48"/>
        <v>PRILEI</v>
      </c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spans="1:42" x14ac:dyDescent="0.45">
      <c r="A959" s="1" t="s">
        <v>227</v>
      </c>
      <c r="B959" s="58">
        <v>178</v>
      </c>
      <c r="C959" s="12"/>
      <c r="D959" s="12"/>
      <c r="E959" s="12"/>
      <c r="F959" s="12"/>
      <c r="G959" s="12"/>
      <c r="H959" s="4">
        <f t="shared" si="51"/>
        <v>1</v>
      </c>
      <c r="I959" s="9">
        <f t="shared" si="47"/>
        <v>149</v>
      </c>
      <c r="J959" s="9" t="str">
        <f t="shared" si="48"/>
        <v>PRILEI</v>
      </c>
      <c r="K959" s="7"/>
      <c r="L959" s="7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P959" s="11"/>
    </row>
    <row r="960" spans="1:42" x14ac:dyDescent="0.45">
      <c r="A960" s="3">
        <v>2000</v>
      </c>
      <c r="B960" s="12"/>
      <c r="C960" s="13">
        <v>43</v>
      </c>
      <c r="D960" s="13">
        <v>363</v>
      </c>
      <c r="E960" s="13">
        <v>1224</v>
      </c>
      <c r="F960" s="13">
        <v>14039</v>
      </c>
      <c r="G960" s="48">
        <f t="shared" ref="G960:G967" si="52">E960/F960</f>
        <v>8.7185696986964878E-2</v>
      </c>
      <c r="H960" s="4">
        <f t="shared" si="51"/>
        <v>1</v>
      </c>
      <c r="I960" s="9">
        <f t="shared" si="47"/>
        <v>178</v>
      </c>
      <c r="J960" s="9" t="str">
        <f t="shared" si="48"/>
        <v>REYGRE</v>
      </c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P960" s="11"/>
    </row>
    <row r="961" spans="1:42" x14ac:dyDescent="0.45">
      <c r="A961" s="3">
        <v>2002</v>
      </c>
      <c r="B961" s="12"/>
      <c r="C961" s="45">
        <v>13.2</v>
      </c>
      <c r="D961" s="45">
        <v>131</v>
      </c>
      <c r="E961" s="45">
        <v>485</v>
      </c>
      <c r="F961" s="45">
        <v>5272</v>
      </c>
      <c r="G961" s="65">
        <f t="shared" si="52"/>
        <v>9.1995447647951437E-2</v>
      </c>
      <c r="H961" s="4">
        <f t="shared" si="51"/>
        <v>1</v>
      </c>
      <c r="I961" s="9">
        <f t="shared" si="47"/>
        <v>178</v>
      </c>
      <c r="J961" s="9" t="str">
        <f t="shared" si="48"/>
        <v>REYGRE</v>
      </c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P961" s="11"/>
    </row>
    <row r="962" spans="1:42" x14ac:dyDescent="0.45">
      <c r="A962" s="32">
        <v>37680</v>
      </c>
      <c r="B962" s="12"/>
      <c r="C962" s="13">
        <v>41.8</v>
      </c>
      <c r="D962" s="13">
        <v>315</v>
      </c>
      <c r="E962" s="13">
        <v>1391</v>
      </c>
      <c r="F962" s="13">
        <v>14226</v>
      </c>
      <c r="G962" s="48">
        <f t="shared" si="52"/>
        <v>9.7778715028820476E-2</v>
      </c>
      <c r="H962" s="4">
        <f t="shared" si="51"/>
        <v>1</v>
      </c>
      <c r="I962" s="9">
        <f t="shared" si="47"/>
        <v>178</v>
      </c>
      <c r="J962" s="9" t="str">
        <f t="shared" si="48"/>
        <v>REYGRE</v>
      </c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P962" s="11"/>
    </row>
    <row r="963" spans="1:42" x14ac:dyDescent="0.45">
      <c r="A963" s="32">
        <v>37957</v>
      </c>
      <c r="B963" s="12"/>
      <c r="C963" s="13">
        <v>41.8</v>
      </c>
      <c r="D963" s="13">
        <v>306</v>
      </c>
      <c r="E963" s="13">
        <v>1368</v>
      </c>
      <c r="F963" s="13">
        <v>14232</v>
      </c>
      <c r="G963" s="48">
        <f t="shared" si="52"/>
        <v>9.6121416526138273E-2</v>
      </c>
      <c r="H963" s="4">
        <f t="shared" si="51"/>
        <v>1</v>
      </c>
      <c r="I963" s="9">
        <f t="shared" si="47"/>
        <v>178</v>
      </c>
      <c r="J963" s="9" t="str">
        <f t="shared" si="48"/>
        <v>REYGRE</v>
      </c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P963" s="11"/>
    </row>
    <row r="964" spans="1:42" x14ac:dyDescent="0.45">
      <c r="A964" s="3">
        <v>2004</v>
      </c>
      <c r="B964" s="12"/>
      <c r="C964" s="13">
        <v>38.6</v>
      </c>
      <c r="D964" s="13">
        <v>297</v>
      </c>
      <c r="E964" s="13">
        <v>1118</v>
      </c>
      <c r="F964" s="13">
        <v>11843</v>
      </c>
      <c r="G964" s="48">
        <f t="shared" si="52"/>
        <v>9.4401756311745341E-2</v>
      </c>
      <c r="H964" s="4">
        <f t="shared" si="51"/>
        <v>1</v>
      </c>
      <c r="I964" s="9">
        <f t="shared" ref="I964:I1027" si="53">IF(AND($B964="", B963&lt;&gt;""), B963, I963)</f>
        <v>178</v>
      </c>
      <c r="J964" s="9" t="str">
        <f t="shared" ref="J964:J1027" si="54">IF(AND($B964="", B963&lt;&gt;""), A963, J963)</f>
        <v>REYGRE</v>
      </c>
      <c r="K964" s="9"/>
      <c r="L964" s="9"/>
      <c r="M964" s="7"/>
      <c r="N964" s="9"/>
      <c r="O964" s="9"/>
      <c r="P964" s="9"/>
      <c r="Q964" s="9"/>
      <c r="R964" s="9"/>
      <c r="S964" s="10"/>
      <c r="T964" s="9"/>
      <c r="U964" s="9"/>
      <c r="V964" s="10"/>
      <c r="W964" s="9"/>
      <c r="X964" s="10"/>
      <c r="Y964" s="10"/>
      <c r="Z964" s="9"/>
      <c r="AA964" s="10"/>
      <c r="AB964" s="9"/>
      <c r="AC964" s="9"/>
      <c r="AD964" s="10"/>
      <c r="AE964" s="9"/>
      <c r="AF964" s="10"/>
      <c r="AG964" s="9"/>
      <c r="AH964" s="10"/>
      <c r="AP964" s="11"/>
    </row>
    <row r="965" spans="1:42" x14ac:dyDescent="0.45">
      <c r="A965" s="3">
        <v>2015</v>
      </c>
      <c r="B965" s="12"/>
      <c r="C965" s="13">
        <v>38.299999999999997</v>
      </c>
      <c r="D965" s="13">
        <v>282</v>
      </c>
      <c r="E965" s="13">
        <v>1039</v>
      </c>
      <c r="F965" s="13">
        <v>11699</v>
      </c>
      <c r="G965" s="48">
        <f t="shared" si="52"/>
        <v>8.8811009487990422E-2</v>
      </c>
      <c r="H965" s="4">
        <f t="shared" si="51"/>
        <v>1</v>
      </c>
      <c r="I965" s="9">
        <f t="shared" si="53"/>
        <v>178</v>
      </c>
      <c r="J965" s="9" t="str">
        <f t="shared" si="54"/>
        <v>REYGRE</v>
      </c>
      <c r="K965" s="9"/>
      <c r="L965" s="9"/>
      <c r="M965" s="7"/>
      <c r="N965" s="9"/>
      <c r="O965" s="9"/>
      <c r="P965" s="9"/>
      <c r="Q965" s="9"/>
      <c r="R965" s="9"/>
      <c r="S965" s="10"/>
      <c r="T965" s="9"/>
      <c r="U965" s="9"/>
      <c r="V965" s="10"/>
      <c r="W965" s="9"/>
      <c r="X965" s="10"/>
      <c r="Y965" s="10"/>
      <c r="Z965" s="9"/>
      <c r="AA965" s="10"/>
      <c r="AB965" s="9"/>
      <c r="AC965" s="9"/>
      <c r="AD965" s="10"/>
      <c r="AE965" s="9"/>
      <c r="AF965" s="10"/>
      <c r="AG965" s="9"/>
      <c r="AH965" s="10"/>
      <c r="AP965" s="11"/>
    </row>
    <row r="966" spans="1:42" x14ac:dyDescent="0.45">
      <c r="A966" s="3">
        <v>2017</v>
      </c>
      <c r="B966" s="12"/>
      <c r="C966" s="13">
        <v>41.7</v>
      </c>
      <c r="D966" s="13">
        <v>276</v>
      </c>
      <c r="E966" s="13">
        <v>1429</v>
      </c>
      <c r="F966" s="13">
        <v>15265</v>
      </c>
      <c r="G966" s="48">
        <f t="shared" si="52"/>
        <v>9.3612839829675734E-2</v>
      </c>
      <c r="H966" s="4">
        <f t="shared" si="51"/>
        <v>1</v>
      </c>
      <c r="I966" s="9">
        <f t="shared" si="53"/>
        <v>178</v>
      </c>
      <c r="J966" s="9" t="str">
        <f t="shared" si="54"/>
        <v>REYGRE</v>
      </c>
      <c r="K966" s="9"/>
      <c r="L966" s="9"/>
      <c r="M966" s="7"/>
      <c r="N966" s="9"/>
      <c r="O966" s="9"/>
      <c r="P966" s="9"/>
      <c r="Q966" s="9"/>
      <c r="R966" s="9"/>
      <c r="S966" s="10"/>
      <c r="T966" s="9"/>
      <c r="U966" s="9"/>
      <c r="V966" s="10"/>
      <c r="W966" s="9"/>
      <c r="X966" s="10"/>
      <c r="Y966" s="10"/>
      <c r="Z966" s="9"/>
      <c r="AA966" s="10"/>
      <c r="AB966" s="9"/>
      <c r="AC966" s="9"/>
      <c r="AD966" s="10"/>
      <c r="AE966" s="9"/>
      <c r="AF966" s="10"/>
      <c r="AG966" s="9"/>
      <c r="AH966" s="10"/>
    </row>
    <row r="967" spans="1:42" x14ac:dyDescent="0.45">
      <c r="A967" s="3">
        <v>2019</v>
      </c>
      <c r="B967" s="12"/>
      <c r="C967" s="13">
        <v>36.799999999999997</v>
      </c>
      <c r="D967" s="13">
        <v>258</v>
      </c>
      <c r="E967" s="13">
        <v>1345</v>
      </c>
      <c r="F967" s="13">
        <v>15210</v>
      </c>
      <c r="G967" s="48">
        <f t="shared" si="52"/>
        <v>8.8428665351742278E-2</v>
      </c>
      <c r="H967" s="4">
        <f t="shared" si="51"/>
        <v>1</v>
      </c>
      <c r="I967" s="9">
        <f t="shared" si="53"/>
        <v>178</v>
      </c>
      <c r="J967" s="9" t="str">
        <f t="shared" si="54"/>
        <v>REYGRE</v>
      </c>
      <c r="K967" s="9"/>
      <c r="L967" s="9"/>
      <c r="M967" s="7"/>
      <c r="N967" s="9"/>
      <c r="O967" s="9"/>
      <c r="P967" s="9"/>
      <c r="Q967" s="9"/>
      <c r="R967" s="9"/>
      <c r="S967" s="10"/>
      <c r="T967" s="9"/>
      <c r="U967" s="9"/>
      <c r="V967" s="10"/>
      <c r="W967" s="9"/>
      <c r="X967" s="10"/>
      <c r="Y967" s="10"/>
      <c r="Z967" s="9"/>
      <c r="AA967" s="10"/>
      <c r="AB967" s="9"/>
      <c r="AC967" s="9"/>
      <c r="AD967" s="10"/>
      <c r="AE967" s="9"/>
      <c r="AF967" s="10"/>
      <c r="AG967" s="9"/>
      <c r="AH967" s="10"/>
    </row>
    <row r="968" spans="1:42" x14ac:dyDescent="0.45">
      <c r="A968" s="1" t="s">
        <v>228</v>
      </c>
      <c r="B968" s="58">
        <v>177</v>
      </c>
      <c r="C968" s="12"/>
      <c r="D968" s="12"/>
      <c r="E968" s="12"/>
      <c r="F968" s="12"/>
      <c r="G968" s="12"/>
      <c r="H968" s="4">
        <f t="shared" si="51"/>
        <v>1</v>
      </c>
      <c r="I968" s="9">
        <f t="shared" si="53"/>
        <v>178</v>
      </c>
      <c r="J968" s="9" t="str">
        <f t="shared" si="54"/>
        <v>REYGRE</v>
      </c>
      <c r="K968" s="7"/>
      <c r="L968" s="7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O968" s="11"/>
    </row>
    <row r="969" spans="1:42" x14ac:dyDescent="0.45">
      <c r="A969" s="3">
        <v>2000</v>
      </c>
      <c r="B969" s="12"/>
      <c r="C969" s="13">
        <v>14.7</v>
      </c>
      <c r="D969" s="13">
        <v>112</v>
      </c>
      <c r="E969" s="13">
        <v>362</v>
      </c>
      <c r="F969" s="13">
        <v>4500</v>
      </c>
      <c r="G969" s="48">
        <f t="shared" ref="G969:G974" si="55">E969/F969</f>
        <v>8.0444444444444443E-2</v>
      </c>
      <c r="H969" s="4">
        <f t="shared" si="51"/>
        <v>1</v>
      </c>
      <c r="I969" s="9">
        <f t="shared" si="53"/>
        <v>177</v>
      </c>
      <c r="J969" s="9" t="str">
        <f t="shared" si="54"/>
        <v>REYJEA</v>
      </c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spans="1:42" x14ac:dyDescent="0.45">
      <c r="A970" s="3">
        <v>2002</v>
      </c>
      <c r="B970" s="12"/>
      <c r="C970" s="13">
        <v>15.4</v>
      </c>
      <c r="D970" s="13">
        <v>121</v>
      </c>
      <c r="E970" s="13">
        <v>562</v>
      </c>
      <c r="F970" s="13">
        <v>6203</v>
      </c>
      <c r="G970" s="48">
        <f t="shared" si="55"/>
        <v>9.0601321940996293E-2</v>
      </c>
      <c r="H970" s="4">
        <f t="shared" si="51"/>
        <v>1</v>
      </c>
      <c r="I970" s="9">
        <f t="shared" si="53"/>
        <v>177</v>
      </c>
      <c r="J970" s="9" t="str">
        <f t="shared" si="54"/>
        <v>REYJEA</v>
      </c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spans="1:42" x14ac:dyDescent="0.45">
      <c r="A971" s="3">
        <v>2004</v>
      </c>
      <c r="B971" s="12"/>
      <c r="C971" s="13">
        <v>17.5</v>
      </c>
      <c r="D971" s="13">
        <v>110</v>
      </c>
      <c r="E971" s="13">
        <v>646</v>
      </c>
      <c r="F971" s="13">
        <v>7503</v>
      </c>
      <c r="G971" s="48">
        <f t="shared" si="55"/>
        <v>8.6098893775822999E-2</v>
      </c>
      <c r="H971" s="4">
        <f t="shared" si="51"/>
        <v>1</v>
      </c>
      <c r="I971" s="9">
        <f t="shared" si="53"/>
        <v>177</v>
      </c>
      <c r="J971" s="9" t="str">
        <f t="shared" si="54"/>
        <v>REYJEA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spans="1:42" x14ac:dyDescent="0.45">
      <c r="A972" s="3">
        <v>2015</v>
      </c>
      <c r="B972" s="12"/>
      <c r="C972" s="13">
        <v>21.2</v>
      </c>
      <c r="D972" s="13">
        <v>146</v>
      </c>
      <c r="E972" s="13">
        <v>257</v>
      </c>
      <c r="F972" s="13">
        <v>4662</v>
      </c>
      <c r="G972" s="48">
        <f t="shared" si="55"/>
        <v>5.5126555126555128E-2</v>
      </c>
      <c r="H972" s="4">
        <f t="shared" si="51"/>
        <v>1</v>
      </c>
      <c r="I972" s="9">
        <f t="shared" si="53"/>
        <v>177</v>
      </c>
      <c r="J972" s="9" t="str">
        <f t="shared" si="54"/>
        <v>REYJEA</v>
      </c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spans="1:42" x14ac:dyDescent="0.45">
      <c r="A973" s="3">
        <v>2017</v>
      </c>
      <c r="B973" s="12"/>
      <c r="C973" s="13">
        <v>32.200000000000003</v>
      </c>
      <c r="D973" s="13">
        <v>204</v>
      </c>
      <c r="E973" s="13">
        <v>507</v>
      </c>
      <c r="F973" s="13">
        <v>8780</v>
      </c>
      <c r="G973" s="48">
        <f t="shared" si="55"/>
        <v>5.7744874715261962E-2</v>
      </c>
      <c r="H973" s="4">
        <f t="shared" si="51"/>
        <v>1</v>
      </c>
      <c r="I973" s="9">
        <f t="shared" si="53"/>
        <v>177</v>
      </c>
      <c r="J973" s="9" t="str">
        <f t="shared" si="54"/>
        <v>REYJEA</v>
      </c>
      <c r="K973" s="9"/>
      <c r="L973" s="9"/>
      <c r="M973" s="7"/>
      <c r="N973" s="9"/>
      <c r="O973" s="9"/>
      <c r="P973" s="9"/>
      <c r="Q973" s="9"/>
      <c r="R973" s="9"/>
      <c r="S973" s="10"/>
      <c r="T973" s="9"/>
      <c r="U973" s="9"/>
      <c r="V973" s="10"/>
      <c r="W973" s="9"/>
      <c r="X973" s="9"/>
      <c r="Y973" s="9"/>
      <c r="Z973" s="9"/>
      <c r="AA973" s="10"/>
      <c r="AB973" s="9"/>
      <c r="AC973" s="9"/>
      <c r="AD973" s="10"/>
      <c r="AE973" s="9"/>
      <c r="AF973" s="10"/>
      <c r="AG973" s="9"/>
      <c r="AH973" s="10"/>
    </row>
    <row r="974" spans="1:42" x14ac:dyDescent="0.45">
      <c r="A974" s="3">
        <v>2019</v>
      </c>
      <c r="B974" s="12"/>
      <c r="C974" s="13">
        <v>37.4</v>
      </c>
      <c r="D974" s="13">
        <v>231</v>
      </c>
      <c r="E974" s="13">
        <v>465</v>
      </c>
      <c r="F974" s="13">
        <v>8261</v>
      </c>
      <c r="G974" s="48">
        <f t="shared" si="55"/>
        <v>5.6288584917080255E-2</v>
      </c>
      <c r="H974" s="4">
        <f t="shared" si="51"/>
        <v>1</v>
      </c>
      <c r="I974" s="9">
        <f t="shared" si="53"/>
        <v>177</v>
      </c>
      <c r="J974" s="9" t="str">
        <f t="shared" si="54"/>
        <v>REYJEA</v>
      </c>
      <c r="K974" s="9"/>
      <c r="L974" s="9"/>
      <c r="M974" s="7"/>
      <c r="N974" s="9"/>
      <c r="O974" s="9"/>
      <c r="P974" s="9"/>
      <c r="Q974" s="9"/>
      <c r="R974" s="9"/>
      <c r="S974" s="10"/>
      <c r="T974" s="9"/>
      <c r="U974" s="9"/>
      <c r="V974" s="10"/>
      <c r="W974" s="9"/>
      <c r="X974" s="9"/>
      <c r="Y974" s="9"/>
      <c r="Z974" s="9"/>
      <c r="AA974" s="10"/>
      <c r="AB974" s="9"/>
      <c r="AC974" s="9"/>
      <c r="AD974" s="10"/>
      <c r="AE974" s="9"/>
      <c r="AF974" s="10"/>
      <c r="AG974" s="9"/>
      <c r="AH974" s="10"/>
    </row>
    <row r="975" spans="1:42" x14ac:dyDescent="0.45">
      <c r="A975" s="1" t="s">
        <v>229</v>
      </c>
      <c r="B975" s="58">
        <v>100</v>
      </c>
      <c r="C975" s="12"/>
      <c r="D975" s="12"/>
      <c r="E975" s="12"/>
      <c r="F975" s="12"/>
      <c r="G975" s="12"/>
      <c r="H975" s="4">
        <f t="shared" si="51"/>
        <v>1</v>
      </c>
      <c r="I975" s="9">
        <f t="shared" si="53"/>
        <v>177</v>
      </c>
      <c r="J975" s="9" t="str">
        <f t="shared" si="54"/>
        <v>REYJEA</v>
      </c>
      <c r="K975" s="7"/>
      <c r="L975" s="7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spans="1:42" x14ac:dyDescent="0.45">
      <c r="A976" s="3">
        <v>1998</v>
      </c>
      <c r="B976" s="12"/>
      <c r="C976" s="13">
        <v>50.1</v>
      </c>
      <c r="D976" s="13">
        <v>301</v>
      </c>
      <c r="E976" s="13">
        <v>199</v>
      </c>
      <c r="F976" s="13">
        <v>6718</v>
      </c>
      <c r="G976" s="48">
        <f t="shared" ref="G976:G981" si="56">E976/F976</f>
        <v>2.9621911283119976E-2</v>
      </c>
      <c r="H976" s="4">
        <f t="shared" si="51"/>
        <v>1</v>
      </c>
      <c r="I976" s="9">
        <f t="shared" si="53"/>
        <v>100</v>
      </c>
      <c r="J976" s="9" t="str">
        <f t="shared" si="54"/>
        <v>RHOWIL</v>
      </c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spans="1:34" x14ac:dyDescent="0.45">
      <c r="A977" s="3">
        <v>2000</v>
      </c>
      <c r="B977" s="12"/>
      <c r="C977" s="13">
        <v>60.3</v>
      </c>
      <c r="D977" s="13">
        <v>315</v>
      </c>
      <c r="E977" s="13">
        <v>199</v>
      </c>
      <c r="F977" s="13">
        <v>6947</v>
      </c>
      <c r="G977" s="48">
        <f t="shared" si="56"/>
        <v>2.8645458471282567E-2</v>
      </c>
      <c r="H977" s="4">
        <f t="shared" si="51"/>
        <v>1</v>
      </c>
      <c r="I977" s="9">
        <f t="shared" si="53"/>
        <v>100</v>
      </c>
      <c r="J977" s="9" t="str">
        <f t="shared" si="54"/>
        <v>RHOWIL</v>
      </c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spans="1:34" x14ac:dyDescent="0.45">
      <c r="A978" s="3">
        <v>2002</v>
      </c>
      <c r="B978" s="12"/>
      <c r="C978" s="13">
        <v>67.5</v>
      </c>
      <c r="D978" s="13">
        <v>370</v>
      </c>
      <c r="E978" s="13">
        <v>217</v>
      </c>
      <c r="F978" s="13">
        <v>6693</v>
      </c>
      <c r="G978" s="48">
        <f t="shared" si="56"/>
        <v>3.2421933363215298E-2</v>
      </c>
      <c r="H978" s="4">
        <f t="shared" si="51"/>
        <v>1</v>
      </c>
      <c r="I978" s="9">
        <f t="shared" si="53"/>
        <v>100</v>
      </c>
      <c r="J978" s="9" t="str">
        <f t="shared" si="54"/>
        <v>RHOWIL</v>
      </c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spans="1:34" x14ac:dyDescent="0.45">
      <c r="A979" s="32">
        <v>37889</v>
      </c>
      <c r="B979" s="12"/>
      <c r="C979" s="13">
        <v>65.900000000000006</v>
      </c>
      <c r="D979" s="13">
        <v>392</v>
      </c>
      <c r="E979" s="13">
        <v>199</v>
      </c>
      <c r="F979" s="13">
        <v>6299</v>
      </c>
      <c r="G979" s="48">
        <f t="shared" si="56"/>
        <v>3.1592316240673123E-2</v>
      </c>
      <c r="H979" s="4">
        <f t="shared" si="51"/>
        <v>1</v>
      </c>
      <c r="I979" s="9">
        <f t="shared" si="53"/>
        <v>100</v>
      </c>
      <c r="J979" s="9" t="str">
        <f t="shared" si="54"/>
        <v>RHOWIL</v>
      </c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spans="1:34" x14ac:dyDescent="0.45">
      <c r="A980" s="32">
        <v>37972</v>
      </c>
      <c r="B980" s="12"/>
      <c r="C980" s="13">
        <v>68.5</v>
      </c>
      <c r="D980" s="13">
        <v>382</v>
      </c>
      <c r="E980" s="13">
        <v>218</v>
      </c>
      <c r="F980" s="13">
        <v>6976</v>
      </c>
      <c r="G980" s="48">
        <f t="shared" si="56"/>
        <v>3.125E-2</v>
      </c>
      <c r="H980" s="4">
        <f t="shared" si="51"/>
        <v>1</v>
      </c>
      <c r="I980" s="9">
        <f t="shared" si="53"/>
        <v>100</v>
      </c>
      <c r="J980" s="9" t="str">
        <f t="shared" si="54"/>
        <v>RHOWIL</v>
      </c>
      <c r="K980" s="9"/>
      <c r="L980" s="9"/>
      <c r="M980" s="7"/>
      <c r="N980" s="9"/>
      <c r="O980" s="9"/>
      <c r="P980" s="9"/>
      <c r="Q980" s="10"/>
      <c r="R980" s="9"/>
      <c r="S980" s="10"/>
      <c r="T980" s="9"/>
      <c r="U980" s="9"/>
      <c r="V980" s="10"/>
      <c r="W980" s="9"/>
      <c r="X980" s="10"/>
      <c r="Y980" s="10"/>
      <c r="Z980" s="9"/>
      <c r="AA980" s="10"/>
      <c r="AB980" s="9"/>
      <c r="AC980" s="9"/>
      <c r="AD980" s="9"/>
      <c r="AE980" s="9"/>
      <c r="AF980" s="9"/>
      <c r="AG980" s="9"/>
      <c r="AH980" s="9"/>
    </row>
    <row r="981" spans="1:34" x14ac:dyDescent="0.45">
      <c r="A981" s="3">
        <v>2004</v>
      </c>
      <c r="B981" s="12"/>
      <c r="C981" s="13">
        <v>66.900000000000006</v>
      </c>
      <c r="D981" s="13">
        <v>398</v>
      </c>
      <c r="E981" s="13">
        <v>191</v>
      </c>
      <c r="F981" s="13">
        <v>5883</v>
      </c>
      <c r="G981" s="48">
        <f t="shared" si="56"/>
        <v>3.2466428692843788E-2</v>
      </c>
      <c r="H981" s="4">
        <f t="shared" si="51"/>
        <v>1</v>
      </c>
      <c r="I981" s="9">
        <f t="shared" si="53"/>
        <v>100</v>
      </c>
      <c r="J981" s="9" t="str">
        <f t="shared" si="54"/>
        <v>RHOWIL</v>
      </c>
      <c r="K981" s="9"/>
      <c r="L981" s="9"/>
      <c r="M981" s="7"/>
      <c r="N981" s="9"/>
      <c r="O981" s="9"/>
      <c r="P981" s="9"/>
      <c r="Q981" s="10"/>
      <c r="R981" s="9"/>
      <c r="S981" s="10"/>
      <c r="T981" s="9"/>
      <c r="U981" s="9"/>
      <c r="V981" s="10"/>
      <c r="W981" s="9"/>
      <c r="X981" s="10"/>
      <c r="Y981" s="10"/>
      <c r="Z981" s="9"/>
      <c r="AA981" s="10"/>
      <c r="AB981" s="9"/>
      <c r="AC981" s="9"/>
      <c r="AD981" s="9"/>
      <c r="AE981" s="9"/>
      <c r="AF981" s="9"/>
      <c r="AG981" s="9"/>
      <c r="AH981" s="9"/>
    </row>
    <row r="982" spans="1:34" x14ac:dyDescent="0.45">
      <c r="A982" s="1" t="s">
        <v>230</v>
      </c>
      <c r="B982" s="58">
        <v>314</v>
      </c>
      <c r="C982" s="12"/>
      <c r="D982" s="12"/>
      <c r="E982" s="12"/>
      <c r="F982" s="12"/>
      <c r="G982" s="12"/>
      <c r="H982" s="4">
        <f t="shared" si="51"/>
        <v>1</v>
      </c>
      <c r="I982" s="9">
        <f t="shared" si="53"/>
        <v>100</v>
      </c>
      <c r="J982" s="9" t="str">
        <f t="shared" si="54"/>
        <v>RHOWIL</v>
      </c>
      <c r="K982" s="7"/>
      <c r="L982" s="7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spans="1:34" x14ac:dyDescent="0.45">
      <c r="A983" s="3">
        <v>2004</v>
      </c>
      <c r="B983" s="12"/>
      <c r="C983" s="13">
        <v>30.3</v>
      </c>
      <c r="D983" s="13">
        <v>183</v>
      </c>
      <c r="E983" s="13">
        <v>1114</v>
      </c>
      <c r="F983" s="13">
        <v>11632</v>
      </c>
      <c r="G983" s="48">
        <f>E983/F983</f>
        <v>9.5770288858321867E-2</v>
      </c>
      <c r="H983" s="4">
        <f t="shared" si="51"/>
        <v>1</v>
      </c>
      <c r="I983" s="9">
        <f t="shared" si="53"/>
        <v>314</v>
      </c>
      <c r="J983" s="9" t="str">
        <f t="shared" si="54"/>
        <v>RIGJUD</v>
      </c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spans="1:34" x14ac:dyDescent="0.45">
      <c r="A984" s="3">
        <v>2015</v>
      </c>
      <c r="B984" s="12"/>
      <c r="C984" s="13">
        <v>25.6</v>
      </c>
      <c r="D984" s="13">
        <v>178</v>
      </c>
      <c r="E984" s="13">
        <v>969</v>
      </c>
      <c r="F984" s="13">
        <v>11162</v>
      </c>
      <c r="G984" s="48">
        <f>E984/F984</f>
        <v>8.6812399211610825E-2</v>
      </c>
      <c r="H984" s="4">
        <f t="shared" si="51"/>
        <v>1</v>
      </c>
      <c r="I984" s="9">
        <f t="shared" si="53"/>
        <v>314</v>
      </c>
      <c r="J984" s="9" t="str">
        <f t="shared" si="54"/>
        <v>RIGJUD</v>
      </c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spans="1:34" x14ac:dyDescent="0.45">
      <c r="A985" s="3">
        <v>2017</v>
      </c>
      <c r="B985" s="12"/>
      <c r="C985" s="13">
        <v>31.6</v>
      </c>
      <c r="D985" s="13">
        <v>213</v>
      </c>
      <c r="E985" s="13">
        <v>1065</v>
      </c>
      <c r="F985" s="13">
        <v>11649</v>
      </c>
      <c r="G985" s="48">
        <f>E985/F985</f>
        <v>9.1424156579963944E-2</v>
      </c>
      <c r="H985" s="4">
        <f t="shared" si="51"/>
        <v>1</v>
      </c>
      <c r="I985" s="9">
        <f t="shared" si="53"/>
        <v>314</v>
      </c>
      <c r="J985" s="9" t="str">
        <f t="shared" si="54"/>
        <v>RIGJUD</v>
      </c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spans="1:34" x14ac:dyDescent="0.45">
      <c r="A986" s="3">
        <v>2019</v>
      </c>
      <c r="B986" s="12"/>
      <c r="C986" s="13">
        <v>40.1</v>
      </c>
      <c r="D986" s="13">
        <v>302</v>
      </c>
      <c r="E986" s="13">
        <v>1211</v>
      </c>
      <c r="F986" s="13">
        <v>14860</v>
      </c>
      <c r="G986" s="48">
        <f>E986/F986</f>
        <v>8.1493943472409153E-2</v>
      </c>
      <c r="H986" s="4">
        <f t="shared" si="51"/>
        <v>1</v>
      </c>
      <c r="I986" s="9">
        <f t="shared" si="53"/>
        <v>314</v>
      </c>
      <c r="J986" s="9" t="str">
        <f t="shared" si="54"/>
        <v>RIGJUD</v>
      </c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spans="1:34" x14ac:dyDescent="0.45">
      <c r="A987" s="1" t="s">
        <v>231</v>
      </c>
      <c r="B987" s="58">
        <v>312</v>
      </c>
      <c r="C987" s="12"/>
      <c r="D987" s="12"/>
      <c r="E987" s="12"/>
      <c r="F987" s="12"/>
      <c r="G987" s="12"/>
      <c r="H987" s="4">
        <f t="shared" si="51"/>
        <v>1</v>
      </c>
      <c r="I987" s="9">
        <f t="shared" si="53"/>
        <v>314</v>
      </c>
      <c r="J987" s="9" t="str">
        <f t="shared" si="54"/>
        <v>RIGJUD</v>
      </c>
      <c r="K987" s="7"/>
      <c r="L987" s="7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spans="1:34" x14ac:dyDescent="0.45">
      <c r="A988" s="3">
        <v>2004</v>
      </c>
      <c r="B988" s="12"/>
      <c r="C988" s="13">
        <v>25.9</v>
      </c>
      <c r="D988" s="13">
        <v>148</v>
      </c>
      <c r="E988" s="13">
        <v>1012</v>
      </c>
      <c r="F988" s="13">
        <v>10317</v>
      </c>
      <c r="G988" s="48">
        <f>E988/F988</f>
        <v>9.8090530192885522E-2</v>
      </c>
      <c r="H988" s="4">
        <f t="shared" si="51"/>
        <v>1</v>
      </c>
      <c r="I988" s="9">
        <f t="shared" si="53"/>
        <v>312</v>
      </c>
      <c r="J988" s="9" t="str">
        <f t="shared" si="54"/>
        <v>RILFRE</v>
      </c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spans="1:34" x14ac:dyDescent="0.45">
      <c r="A989" s="1" t="s">
        <v>232</v>
      </c>
      <c r="B989" s="58">
        <v>12</v>
      </c>
      <c r="C989" s="12"/>
      <c r="D989" s="12"/>
      <c r="E989" s="12"/>
      <c r="F989" s="12"/>
      <c r="G989" s="12"/>
      <c r="H989" s="4">
        <f t="shared" si="51"/>
        <v>1</v>
      </c>
      <c r="I989" s="9">
        <f t="shared" si="53"/>
        <v>312</v>
      </c>
      <c r="J989" s="9" t="str">
        <f t="shared" si="54"/>
        <v>RILFRE</v>
      </c>
      <c r="K989" s="7"/>
      <c r="L989" s="7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spans="1:34" x14ac:dyDescent="0.45">
      <c r="A990" s="3">
        <v>1996</v>
      </c>
      <c r="B990" s="12"/>
      <c r="C990" s="13">
        <v>28.8</v>
      </c>
      <c r="D990" s="13">
        <v>213</v>
      </c>
      <c r="E990" s="13">
        <v>623</v>
      </c>
      <c r="F990" s="13">
        <v>7138</v>
      </c>
      <c r="G990" s="48">
        <f t="shared" ref="G990:G996" si="57">E990/F990</f>
        <v>8.7279349957971417E-2</v>
      </c>
      <c r="H990" s="4">
        <f t="shared" ref="H990:H1043" si="58">COUNTA(B990:C990)</f>
        <v>1</v>
      </c>
      <c r="I990" s="9">
        <f t="shared" si="53"/>
        <v>12</v>
      </c>
      <c r="J990" s="9" t="str">
        <f t="shared" si="54"/>
        <v>ROGSHA</v>
      </c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spans="1:34" x14ac:dyDescent="0.45">
      <c r="A991" s="3">
        <v>1998</v>
      </c>
      <c r="B991" s="12"/>
      <c r="C991" s="13">
        <v>26.5</v>
      </c>
      <c r="D991" s="13">
        <v>210</v>
      </c>
      <c r="E991" s="13">
        <v>846</v>
      </c>
      <c r="F991" s="13">
        <v>8788</v>
      </c>
      <c r="G991" s="48">
        <f t="shared" si="57"/>
        <v>9.6267637687756036E-2</v>
      </c>
      <c r="H991" s="4">
        <f t="shared" si="58"/>
        <v>1</v>
      </c>
      <c r="I991" s="9">
        <f t="shared" si="53"/>
        <v>12</v>
      </c>
      <c r="J991" s="9" t="str">
        <f t="shared" si="54"/>
        <v>ROGSHA</v>
      </c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spans="1:34" x14ac:dyDescent="0.45">
      <c r="A992" s="3">
        <v>2000</v>
      </c>
      <c r="B992" s="12"/>
      <c r="C992" s="13">
        <v>28.7</v>
      </c>
      <c r="D992" s="13">
        <v>166</v>
      </c>
      <c r="E992" s="13">
        <v>800</v>
      </c>
      <c r="F992" s="13">
        <v>8276</v>
      </c>
      <c r="G992" s="48">
        <f t="shared" si="57"/>
        <v>9.6665055582406956E-2</v>
      </c>
      <c r="H992" s="4">
        <f t="shared" si="58"/>
        <v>1</v>
      </c>
      <c r="I992" s="9">
        <f t="shared" si="53"/>
        <v>12</v>
      </c>
      <c r="J992" s="9" t="str">
        <f t="shared" si="54"/>
        <v>ROGSHA</v>
      </c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spans="1:40" x14ac:dyDescent="0.45">
      <c r="A993" s="3">
        <v>2002</v>
      </c>
      <c r="B993" s="12"/>
      <c r="C993" s="13">
        <v>28.8</v>
      </c>
      <c r="D993" s="13">
        <v>175</v>
      </c>
      <c r="E993" s="13">
        <v>780</v>
      </c>
      <c r="F993" s="13">
        <v>8914</v>
      </c>
      <c r="G993" s="48">
        <f t="shared" si="57"/>
        <v>8.7502804577069784E-2</v>
      </c>
      <c r="H993" s="4">
        <f t="shared" si="58"/>
        <v>1</v>
      </c>
      <c r="I993" s="9">
        <f t="shared" si="53"/>
        <v>12</v>
      </c>
      <c r="J993" s="9" t="str">
        <f t="shared" si="54"/>
        <v>ROGSHA</v>
      </c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spans="1:40" x14ac:dyDescent="0.45">
      <c r="A994" s="3">
        <v>2004</v>
      </c>
      <c r="B994" s="12"/>
      <c r="C994" s="13">
        <v>26.3</v>
      </c>
      <c r="D994" s="13">
        <v>191</v>
      </c>
      <c r="E994" s="13">
        <v>1004</v>
      </c>
      <c r="F994" s="13">
        <v>10167</v>
      </c>
      <c r="G994" s="48">
        <f t="shared" si="57"/>
        <v>9.8750860627520406E-2</v>
      </c>
      <c r="H994" s="4">
        <f t="shared" si="58"/>
        <v>1</v>
      </c>
      <c r="I994" s="9">
        <f t="shared" si="53"/>
        <v>12</v>
      </c>
      <c r="J994" s="9" t="str">
        <f t="shared" si="54"/>
        <v>ROGSHA</v>
      </c>
      <c r="K994" s="9"/>
      <c r="L994" s="9"/>
      <c r="M994" s="7"/>
      <c r="N994" s="10"/>
      <c r="O994" s="9"/>
      <c r="P994" s="9"/>
      <c r="Q994" s="10"/>
      <c r="R994" s="9"/>
      <c r="S994" s="10"/>
      <c r="T994" s="9"/>
      <c r="U994" s="9"/>
      <c r="V994" s="10"/>
      <c r="W994" s="9"/>
      <c r="X994" s="9"/>
      <c r="Y994" s="9"/>
      <c r="Z994" s="9"/>
      <c r="AA994" s="10"/>
      <c r="AB994" s="9"/>
      <c r="AC994" s="9"/>
      <c r="AD994" s="9"/>
      <c r="AE994" s="9"/>
      <c r="AF994" s="10"/>
      <c r="AG994" s="9"/>
      <c r="AH994" s="10"/>
    </row>
    <row r="995" spans="1:40" x14ac:dyDescent="0.45">
      <c r="A995" s="3">
        <v>2017</v>
      </c>
      <c r="B995" s="12"/>
      <c r="C995" s="13">
        <v>30</v>
      </c>
      <c r="D995" s="13">
        <v>227</v>
      </c>
      <c r="E995" s="13">
        <v>1046</v>
      </c>
      <c r="F995" s="13">
        <v>10716</v>
      </c>
      <c r="G995" s="48">
        <f t="shared" si="57"/>
        <v>9.7611048898842853E-2</v>
      </c>
      <c r="H995" s="4">
        <f t="shared" si="58"/>
        <v>1</v>
      </c>
      <c r="I995" s="9">
        <f t="shared" si="53"/>
        <v>12</v>
      </c>
      <c r="J995" s="9" t="str">
        <f t="shared" si="54"/>
        <v>ROGSHA</v>
      </c>
      <c r="K995" s="9"/>
      <c r="L995" s="9"/>
      <c r="M995" s="7"/>
      <c r="N995" s="10"/>
      <c r="O995" s="9"/>
      <c r="P995" s="9"/>
      <c r="Q995" s="10"/>
      <c r="R995" s="9"/>
      <c r="S995" s="10"/>
      <c r="T995" s="9"/>
      <c r="U995" s="9"/>
      <c r="V995" s="10"/>
      <c r="W995" s="9"/>
      <c r="X995" s="9"/>
      <c r="Y995" s="9"/>
      <c r="Z995" s="9"/>
      <c r="AA995" s="10"/>
      <c r="AB995" s="9"/>
      <c r="AC995" s="9"/>
      <c r="AD995" s="9"/>
      <c r="AE995" s="9"/>
      <c r="AF995" s="10"/>
      <c r="AG995" s="9"/>
      <c r="AH995" s="10"/>
    </row>
    <row r="996" spans="1:40" x14ac:dyDescent="0.45">
      <c r="A996" s="3">
        <v>2019</v>
      </c>
      <c r="B996" s="12"/>
      <c r="C996" s="13">
        <v>31.3</v>
      </c>
      <c r="D996" s="13">
        <v>192</v>
      </c>
      <c r="E996" s="13">
        <v>1110</v>
      </c>
      <c r="F996" s="13">
        <v>12686</v>
      </c>
      <c r="G996" s="48">
        <f t="shared" si="57"/>
        <v>8.7498029323663878E-2</v>
      </c>
      <c r="H996" s="4">
        <f t="shared" si="58"/>
        <v>1</v>
      </c>
      <c r="I996" s="9">
        <f t="shared" si="53"/>
        <v>12</v>
      </c>
      <c r="J996" s="9" t="str">
        <f t="shared" si="54"/>
        <v>ROGSHA</v>
      </c>
      <c r="K996" s="9"/>
      <c r="L996" s="9"/>
      <c r="M996" s="7"/>
      <c r="N996" s="10"/>
      <c r="O996" s="9"/>
      <c r="P996" s="9"/>
      <c r="Q996" s="10"/>
      <c r="R996" s="9"/>
      <c r="S996" s="10"/>
      <c r="T996" s="9"/>
      <c r="U996" s="9"/>
      <c r="V996" s="10"/>
      <c r="W996" s="9"/>
      <c r="X996" s="9"/>
      <c r="Y996" s="9"/>
      <c r="Z996" s="9"/>
      <c r="AA996" s="10"/>
      <c r="AB996" s="9"/>
      <c r="AC996" s="9"/>
      <c r="AD996" s="9"/>
      <c r="AE996" s="9"/>
      <c r="AF996" s="10"/>
      <c r="AG996" s="9"/>
      <c r="AH996" s="10"/>
    </row>
    <row r="997" spans="1:40" x14ac:dyDescent="0.45">
      <c r="A997" s="1" t="s">
        <v>233</v>
      </c>
      <c r="B997" s="58">
        <v>326</v>
      </c>
      <c r="C997" s="12"/>
      <c r="D997" s="12"/>
      <c r="E997" s="12"/>
      <c r="F997" s="12"/>
      <c r="G997" s="12"/>
      <c r="H997" s="4">
        <f t="shared" si="58"/>
        <v>1</v>
      </c>
      <c r="I997" s="9">
        <f t="shared" si="53"/>
        <v>12</v>
      </c>
      <c r="J997" s="9" t="str">
        <f t="shared" si="54"/>
        <v>ROGSHA</v>
      </c>
      <c r="K997" s="7"/>
      <c r="L997" s="7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spans="1:40" x14ac:dyDescent="0.45">
      <c r="A998" s="3">
        <v>2004</v>
      </c>
      <c r="B998" s="12"/>
      <c r="C998" s="13">
        <v>29.8</v>
      </c>
      <c r="D998" s="13">
        <v>184</v>
      </c>
      <c r="E998" s="13">
        <v>1247</v>
      </c>
      <c r="F998" s="13">
        <v>12091</v>
      </c>
      <c r="G998" s="48">
        <f>E998/F998</f>
        <v>0.10313456289802332</v>
      </c>
      <c r="H998" s="4">
        <f t="shared" si="58"/>
        <v>1</v>
      </c>
      <c r="I998" s="9">
        <f t="shared" si="53"/>
        <v>326</v>
      </c>
      <c r="J998" s="9" t="str">
        <f t="shared" si="54"/>
        <v>RONBAR</v>
      </c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spans="1:40" x14ac:dyDescent="0.45">
      <c r="A999" s="3">
        <v>2015</v>
      </c>
      <c r="B999" s="12"/>
      <c r="C999" s="13">
        <v>34</v>
      </c>
      <c r="D999" s="13">
        <v>222</v>
      </c>
      <c r="E999" s="13">
        <v>1064</v>
      </c>
      <c r="F999" s="13">
        <v>11146</v>
      </c>
      <c r="G999" s="48">
        <f>E999/F999</f>
        <v>9.5460254799928229E-2</v>
      </c>
      <c r="H999" s="4">
        <f t="shared" si="58"/>
        <v>1</v>
      </c>
      <c r="I999" s="9">
        <f t="shared" si="53"/>
        <v>326</v>
      </c>
      <c r="J999" s="9" t="str">
        <f t="shared" si="54"/>
        <v>RONBAR</v>
      </c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spans="1:40" x14ac:dyDescent="0.45">
      <c r="A1000" s="3">
        <v>2018</v>
      </c>
      <c r="B1000" s="12"/>
      <c r="C1000" s="13">
        <v>36.4</v>
      </c>
      <c r="D1000" s="13">
        <v>291</v>
      </c>
      <c r="E1000" s="13">
        <v>1464</v>
      </c>
      <c r="F1000" s="13">
        <v>14258</v>
      </c>
      <c r="G1000" s="48">
        <f>E1000/F1000</f>
        <v>0.10267919764342825</v>
      </c>
      <c r="H1000" s="4">
        <f t="shared" si="58"/>
        <v>1</v>
      </c>
      <c r="I1000" s="9">
        <f t="shared" si="53"/>
        <v>326</v>
      </c>
      <c r="J1000" s="9" t="str">
        <f t="shared" si="54"/>
        <v>RONBAR</v>
      </c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  <row r="1001" spans="1:40" x14ac:dyDescent="0.45">
      <c r="A1001" s="1" t="s">
        <v>234</v>
      </c>
      <c r="B1001" s="58">
        <v>48</v>
      </c>
      <c r="C1001" s="12"/>
      <c r="D1001" s="12"/>
      <c r="E1001" s="12"/>
      <c r="F1001" s="12"/>
      <c r="G1001" s="12"/>
      <c r="H1001" s="4">
        <f t="shared" si="58"/>
        <v>1</v>
      </c>
      <c r="I1001" s="9">
        <f t="shared" si="53"/>
        <v>326</v>
      </c>
      <c r="J1001" s="9" t="str">
        <f t="shared" si="54"/>
        <v>RONBAR</v>
      </c>
      <c r="K1001" s="7"/>
      <c r="L1001" s="7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</row>
    <row r="1002" spans="1:40" x14ac:dyDescent="0.45">
      <c r="A1002" s="3">
        <v>2016</v>
      </c>
      <c r="B1002" s="12"/>
      <c r="C1002" s="13">
        <v>44.9</v>
      </c>
      <c r="D1002" s="13">
        <v>336</v>
      </c>
      <c r="E1002" s="13">
        <v>1236</v>
      </c>
      <c r="F1002" s="13">
        <v>14273</v>
      </c>
      <c r="G1002" s="48">
        <f>E1002/F1002</f>
        <v>8.6597071393540254E-2</v>
      </c>
      <c r="H1002" s="4">
        <f t="shared" si="58"/>
        <v>1</v>
      </c>
      <c r="I1002" s="9">
        <f t="shared" si="53"/>
        <v>48</v>
      </c>
      <c r="J1002" s="9" t="str">
        <f t="shared" si="54"/>
        <v>RONMAR</v>
      </c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</row>
    <row r="1003" spans="1:40" x14ac:dyDescent="0.45">
      <c r="A1003" s="1" t="s">
        <v>235</v>
      </c>
      <c r="B1003" s="58">
        <v>38</v>
      </c>
      <c r="C1003" s="12"/>
      <c r="D1003" s="12"/>
      <c r="E1003" s="12"/>
      <c r="F1003" s="12"/>
      <c r="G1003" s="12"/>
      <c r="H1003" s="4">
        <f t="shared" si="58"/>
        <v>1</v>
      </c>
      <c r="I1003" s="9">
        <f t="shared" si="53"/>
        <v>48</v>
      </c>
      <c r="J1003" s="9" t="str">
        <f t="shared" si="54"/>
        <v>RONMAR</v>
      </c>
      <c r="K1003" s="7"/>
      <c r="L1003" s="7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</row>
    <row r="1004" spans="1:40" x14ac:dyDescent="0.45">
      <c r="A1004" s="3">
        <v>1997</v>
      </c>
      <c r="B1004" s="12"/>
      <c r="C1004" s="13">
        <v>22.7</v>
      </c>
      <c r="D1004" s="13">
        <v>152</v>
      </c>
      <c r="E1004" s="13">
        <v>588</v>
      </c>
      <c r="F1004" s="13">
        <v>7113</v>
      </c>
      <c r="G1004" s="48">
        <f t="shared" ref="G1004:G1010" si="59">E1004/F1004</f>
        <v>8.2665541965415437E-2</v>
      </c>
      <c r="H1004" s="4">
        <f t="shared" si="58"/>
        <v>1</v>
      </c>
      <c r="I1004" s="9">
        <f t="shared" si="53"/>
        <v>38</v>
      </c>
      <c r="J1004" s="9" t="str">
        <f t="shared" si="54"/>
        <v>ROSELI</v>
      </c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AA1004" s="9"/>
      <c r="AB1004" s="9"/>
      <c r="AC1004" s="9"/>
      <c r="AD1004" s="9"/>
      <c r="AE1004" s="9"/>
      <c r="AF1004" s="9"/>
      <c r="AG1004" s="9"/>
      <c r="AH1004" s="9"/>
      <c r="AL1004" s="2"/>
      <c r="AM1004" s="2"/>
      <c r="AN1004" s="2"/>
    </row>
    <row r="1005" spans="1:40" x14ac:dyDescent="0.45">
      <c r="A1005" s="3">
        <v>1998</v>
      </c>
      <c r="B1005" s="12"/>
      <c r="C1005" s="13">
        <v>24.7</v>
      </c>
      <c r="D1005" s="13">
        <v>162</v>
      </c>
      <c r="E1005" s="13">
        <v>561</v>
      </c>
      <c r="F1005" s="13">
        <v>7337</v>
      </c>
      <c r="G1005" s="48">
        <f t="shared" si="59"/>
        <v>7.646176911544228E-2</v>
      </c>
      <c r="H1005" s="4">
        <f t="shared" si="58"/>
        <v>1</v>
      </c>
      <c r="I1005" s="9">
        <f t="shared" si="53"/>
        <v>38</v>
      </c>
      <c r="J1005" s="9" t="str">
        <f t="shared" si="54"/>
        <v>ROSELI</v>
      </c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AA1005" s="9"/>
      <c r="AB1005" s="9"/>
      <c r="AC1005" s="9"/>
      <c r="AD1005" s="9"/>
      <c r="AE1005" s="9"/>
      <c r="AF1005" s="9"/>
      <c r="AG1005" s="9"/>
      <c r="AH1005" s="9"/>
      <c r="AL1005" s="2"/>
      <c r="AM1005" s="2"/>
      <c r="AN1005" s="2"/>
    </row>
    <row r="1006" spans="1:40" x14ac:dyDescent="0.45">
      <c r="A1006" s="3">
        <v>2001</v>
      </c>
      <c r="B1006" s="12"/>
      <c r="C1006" s="13">
        <v>22.9</v>
      </c>
      <c r="D1006" s="13">
        <v>183</v>
      </c>
      <c r="E1006" s="13">
        <v>695</v>
      </c>
      <c r="F1006" s="13">
        <v>8335</v>
      </c>
      <c r="G1006" s="48">
        <f t="shared" si="59"/>
        <v>8.3383323335332937E-2</v>
      </c>
      <c r="H1006" s="4">
        <f t="shared" si="58"/>
        <v>1</v>
      </c>
      <c r="I1006" s="9">
        <f t="shared" si="53"/>
        <v>38</v>
      </c>
      <c r="J1006" s="9" t="str">
        <f t="shared" si="54"/>
        <v>ROSELI</v>
      </c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AA1006" s="9"/>
      <c r="AB1006" s="9"/>
      <c r="AC1006" s="9"/>
      <c r="AD1006" s="9"/>
      <c r="AE1006" s="9"/>
      <c r="AF1006" s="9"/>
      <c r="AG1006" s="9"/>
      <c r="AH1006" s="9"/>
      <c r="AL1006" s="2"/>
      <c r="AM1006" s="2"/>
      <c r="AN1006" s="2"/>
    </row>
    <row r="1007" spans="1:40" x14ac:dyDescent="0.45">
      <c r="A1007" s="32">
        <v>37631</v>
      </c>
      <c r="B1007" s="12"/>
      <c r="C1007" s="13">
        <v>25.1</v>
      </c>
      <c r="D1007" s="13">
        <v>190</v>
      </c>
      <c r="E1007" s="13">
        <v>825</v>
      </c>
      <c r="F1007" s="13">
        <v>9725</v>
      </c>
      <c r="G1007" s="48">
        <f t="shared" si="59"/>
        <v>8.4832904884318772E-2</v>
      </c>
      <c r="H1007" s="4">
        <f t="shared" si="58"/>
        <v>1</v>
      </c>
      <c r="I1007" s="9">
        <f t="shared" si="53"/>
        <v>38</v>
      </c>
      <c r="J1007" s="9" t="str">
        <f t="shared" si="54"/>
        <v>ROSELI</v>
      </c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AA1007" s="9"/>
      <c r="AB1007" s="9"/>
      <c r="AC1007" s="9"/>
      <c r="AD1007" s="9"/>
      <c r="AE1007" s="9"/>
      <c r="AF1007" s="9"/>
      <c r="AG1007" s="9"/>
      <c r="AH1007" s="9"/>
      <c r="AL1007" s="2"/>
      <c r="AM1007" s="2"/>
      <c r="AN1007" s="2"/>
    </row>
    <row r="1008" spans="1:40" x14ac:dyDescent="0.45">
      <c r="A1008" s="32">
        <v>37715</v>
      </c>
      <c r="B1008" s="12"/>
      <c r="C1008" s="13">
        <v>27.9</v>
      </c>
      <c r="D1008" s="13">
        <v>178</v>
      </c>
      <c r="E1008" s="13">
        <v>824</v>
      </c>
      <c r="F1008" s="13">
        <v>10066</v>
      </c>
      <c r="G1008" s="48">
        <f t="shared" si="59"/>
        <v>8.1859725809656267E-2</v>
      </c>
      <c r="H1008" s="4">
        <f t="shared" si="58"/>
        <v>1</v>
      </c>
      <c r="I1008" s="9">
        <f t="shared" si="53"/>
        <v>38</v>
      </c>
      <c r="J1008" s="9" t="str">
        <f t="shared" si="54"/>
        <v>ROSELI</v>
      </c>
      <c r="K1008" s="9"/>
      <c r="L1008" s="9"/>
      <c r="M1008" s="7"/>
      <c r="N1008" s="9"/>
      <c r="O1008" s="10"/>
      <c r="P1008" s="10"/>
      <c r="Q1008" s="10"/>
      <c r="R1008" s="9"/>
      <c r="S1008" s="9"/>
      <c r="T1008" s="10"/>
      <c r="U1008" s="10"/>
      <c r="V1008" s="9"/>
      <c r="W1008" s="9"/>
      <c r="X1008" s="10"/>
      <c r="Y1008" s="10"/>
      <c r="AA1008" s="9"/>
      <c r="AB1008" s="9"/>
      <c r="AC1008" s="9"/>
      <c r="AD1008" s="9"/>
      <c r="AE1008" s="10"/>
      <c r="AF1008" s="9"/>
      <c r="AG1008" s="10"/>
      <c r="AH1008" s="9"/>
      <c r="AL1008" s="2"/>
      <c r="AM1008" s="2"/>
      <c r="AN1008" s="2"/>
    </row>
    <row r="1009" spans="1:40" x14ac:dyDescent="0.45">
      <c r="A1009" s="3">
        <v>2016</v>
      </c>
      <c r="B1009" s="12"/>
      <c r="C1009" s="13">
        <v>46</v>
      </c>
      <c r="D1009" s="13">
        <v>329</v>
      </c>
      <c r="E1009" s="13">
        <v>714</v>
      </c>
      <c r="F1009" s="13">
        <v>11327</v>
      </c>
      <c r="G1009" s="48">
        <f t="shared" si="59"/>
        <v>6.303522556722875E-2</v>
      </c>
      <c r="H1009" s="4">
        <f t="shared" si="58"/>
        <v>1</v>
      </c>
      <c r="I1009" s="9">
        <f t="shared" si="53"/>
        <v>38</v>
      </c>
      <c r="J1009" s="9" t="str">
        <f t="shared" si="54"/>
        <v>ROSELI</v>
      </c>
      <c r="K1009" s="9"/>
      <c r="L1009" s="9"/>
      <c r="M1009" s="7"/>
      <c r="N1009" s="9"/>
      <c r="O1009" s="10"/>
      <c r="P1009" s="10"/>
      <c r="Q1009" s="10"/>
      <c r="R1009" s="9"/>
      <c r="S1009" s="9"/>
      <c r="T1009" s="10"/>
      <c r="U1009" s="10"/>
      <c r="V1009" s="9"/>
      <c r="W1009" s="9"/>
      <c r="X1009" s="10"/>
      <c r="Y1009" s="10"/>
      <c r="AA1009" s="9"/>
      <c r="AB1009" s="9"/>
      <c r="AC1009" s="9"/>
      <c r="AD1009" s="9"/>
      <c r="AE1009" s="10"/>
      <c r="AF1009" s="9"/>
      <c r="AG1009" s="10"/>
      <c r="AH1009" s="9"/>
      <c r="AL1009" s="17"/>
      <c r="AM1009" s="17"/>
      <c r="AN1009" s="17"/>
    </row>
    <row r="1010" spans="1:40" x14ac:dyDescent="0.45">
      <c r="A1010" s="3">
        <v>2018</v>
      </c>
      <c r="B1010" s="12"/>
      <c r="C1010" s="13">
        <v>52.1</v>
      </c>
      <c r="D1010" s="13">
        <v>362</v>
      </c>
      <c r="E1010" s="13">
        <v>612</v>
      </c>
      <c r="F1010" s="13">
        <v>10473</v>
      </c>
      <c r="G1010" s="48">
        <f t="shared" si="59"/>
        <v>5.84359782297336E-2</v>
      </c>
      <c r="H1010" s="4">
        <f t="shared" si="58"/>
        <v>1</v>
      </c>
      <c r="I1010" s="9">
        <f t="shared" si="53"/>
        <v>38</v>
      </c>
      <c r="J1010" s="9" t="str">
        <f t="shared" si="54"/>
        <v>ROSELI</v>
      </c>
      <c r="K1010" s="9"/>
      <c r="L1010" s="9"/>
      <c r="M1010" s="7"/>
      <c r="N1010" s="9"/>
      <c r="O1010" s="10"/>
      <c r="P1010" s="10"/>
      <c r="Q1010" s="10"/>
      <c r="R1010" s="9"/>
      <c r="S1010" s="9"/>
      <c r="T1010" s="10"/>
      <c r="U1010" s="10"/>
      <c r="V1010" s="9"/>
      <c r="W1010" s="9"/>
      <c r="X1010" s="10"/>
      <c r="Y1010" s="10"/>
      <c r="AA1010" s="9"/>
      <c r="AB1010" s="9"/>
      <c r="AC1010" s="9"/>
      <c r="AD1010" s="9"/>
      <c r="AE1010" s="10"/>
      <c r="AF1010" s="9"/>
      <c r="AG1010" s="10"/>
      <c r="AH1010" s="9"/>
      <c r="AL1010" s="17"/>
      <c r="AM1010" s="17"/>
      <c r="AN1010" s="17"/>
    </row>
    <row r="1011" spans="1:40" x14ac:dyDescent="0.45">
      <c r="A1011" s="1" t="s">
        <v>236</v>
      </c>
      <c r="B1011" s="58">
        <v>74</v>
      </c>
      <c r="C1011" s="12"/>
      <c r="D1011" s="12"/>
      <c r="E1011" s="12"/>
      <c r="F1011" s="12"/>
      <c r="G1011" s="12"/>
      <c r="H1011" s="4">
        <f t="shared" si="58"/>
        <v>1</v>
      </c>
      <c r="I1011" s="9">
        <f t="shared" si="53"/>
        <v>38</v>
      </c>
      <c r="J1011" s="9" t="str">
        <f t="shared" si="54"/>
        <v>ROSELI</v>
      </c>
      <c r="K1011" s="7"/>
      <c r="L1011" s="7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L1011" s="2"/>
      <c r="AM1011" s="2"/>
      <c r="AN1011" s="2"/>
    </row>
    <row r="1012" spans="1:40" x14ac:dyDescent="0.45">
      <c r="A1012" s="3">
        <v>1997</v>
      </c>
      <c r="B1012" s="12"/>
      <c r="C1012" s="13">
        <v>21.1</v>
      </c>
      <c r="D1012" s="13">
        <v>121</v>
      </c>
      <c r="E1012" s="13">
        <v>392</v>
      </c>
      <c r="F1012" s="13">
        <v>4372</v>
      </c>
      <c r="G1012" s="48">
        <f t="shared" ref="G1012:G1019" si="60">E1012/F1012</f>
        <v>8.966148215919488E-2</v>
      </c>
      <c r="H1012" s="4">
        <f t="shared" si="58"/>
        <v>1</v>
      </c>
      <c r="I1012" s="9">
        <f t="shared" si="53"/>
        <v>74</v>
      </c>
      <c r="J1012" s="9" t="str">
        <f t="shared" si="54"/>
        <v>ROSJAN</v>
      </c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</row>
    <row r="1013" spans="1:40" x14ac:dyDescent="0.45">
      <c r="A1013" s="3">
        <v>1999</v>
      </c>
      <c r="B1013" s="12"/>
      <c r="C1013" s="13">
        <v>21.8</v>
      </c>
      <c r="D1013" s="13">
        <v>131</v>
      </c>
      <c r="E1013" s="13">
        <v>725</v>
      </c>
      <c r="F1013" s="13">
        <v>7658</v>
      </c>
      <c r="G1013" s="48">
        <f t="shared" si="60"/>
        <v>9.4672238182293034E-2</v>
      </c>
      <c r="H1013" s="4">
        <f t="shared" si="58"/>
        <v>1</v>
      </c>
      <c r="I1013" s="9">
        <f t="shared" si="53"/>
        <v>74</v>
      </c>
      <c r="J1013" s="9" t="str">
        <f t="shared" si="54"/>
        <v>ROSJAN</v>
      </c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</row>
    <row r="1014" spans="1:40" x14ac:dyDescent="0.45">
      <c r="A1014" s="3">
        <v>2001</v>
      </c>
      <c r="B1014" s="12"/>
      <c r="C1014" s="13">
        <v>22.8</v>
      </c>
      <c r="D1014" s="13">
        <v>192</v>
      </c>
      <c r="E1014" s="13">
        <v>731</v>
      </c>
      <c r="F1014" s="13">
        <v>8150</v>
      </c>
      <c r="G1014" s="48">
        <f t="shared" si="60"/>
        <v>8.969325153374233E-2</v>
      </c>
      <c r="H1014" s="4">
        <f t="shared" si="58"/>
        <v>1</v>
      </c>
      <c r="I1014" s="9">
        <f t="shared" si="53"/>
        <v>74</v>
      </c>
      <c r="J1014" s="9" t="str">
        <f t="shared" si="54"/>
        <v>ROSJAN</v>
      </c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</row>
    <row r="1015" spans="1:40" x14ac:dyDescent="0.45">
      <c r="A1015" s="32">
        <v>37796</v>
      </c>
      <c r="B1015" s="12"/>
      <c r="C1015" s="13">
        <v>25.8</v>
      </c>
      <c r="D1015" s="13">
        <v>179</v>
      </c>
      <c r="E1015" s="13">
        <v>932</v>
      </c>
      <c r="F1015" s="13">
        <v>9766</v>
      </c>
      <c r="G1015" s="48">
        <f t="shared" si="60"/>
        <v>9.5433135367601882E-2</v>
      </c>
      <c r="H1015" s="4">
        <f t="shared" si="58"/>
        <v>1</v>
      </c>
      <c r="I1015" s="9">
        <f t="shared" si="53"/>
        <v>74</v>
      </c>
      <c r="J1015" s="9" t="str">
        <f t="shared" si="54"/>
        <v>ROSJAN</v>
      </c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</row>
    <row r="1016" spans="1:40" x14ac:dyDescent="0.45">
      <c r="A1016" s="32">
        <v>37880</v>
      </c>
      <c r="B1016" s="12"/>
      <c r="C1016" s="13">
        <v>24.6</v>
      </c>
      <c r="D1016" s="13">
        <v>161</v>
      </c>
      <c r="E1016" s="13">
        <v>830</v>
      </c>
      <c r="F1016" s="13">
        <v>8470</v>
      </c>
      <c r="G1016" s="48">
        <f t="shared" si="60"/>
        <v>9.7992916174734351E-2</v>
      </c>
      <c r="H1016" s="4">
        <f t="shared" si="58"/>
        <v>1</v>
      </c>
      <c r="I1016" s="9">
        <f t="shared" si="53"/>
        <v>74</v>
      </c>
      <c r="J1016" s="9" t="str">
        <f t="shared" si="54"/>
        <v>ROSJAN</v>
      </c>
      <c r="K1016" s="9"/>
      <c r="L1016" s="9"/>
      <c r="M1016" s="7"/>
      <c r="N1016" s="9"/>
      <c r="O1016" s="10"/>
      <c r="P1016" s="10"/>
      <c r="Q1016" s="9"/>
      <c r="R1016" s="10"/>
      <c r="S1016" s="9"/>
      <c r="T1016" s="10"/>
      <c r="U1016" s="10"/>
      <c r="V1016" s="9"/>
      <c r="W1016" s="9"/>
      <c r="X1016" s="10"/>
      <c r="Y1016" s="10"/>
      <c r="Z1016" s="9"/>
      <c r="AA1016" s="10"/>
      <c r="AB1016" s="9"/>
      <c r="AC1016" s="9"/>
      <c r="AD1016" s="9"/>
      <c r="AE1016" s="10"/>
      <c r="AF1016" s="9"/>
      <c r="AG1016" s="10"/>
      <c r="AH1016" s="9"/>
    </row>
    <row r="1017" spans="1:40" x14ac:dyDescent="0.45">
      <c r="A1017" s="3">
        <v>2004</v>
      </c>
      <c r="B1017" s="12"/>
      <c r="C1017" s="13">
        <v>24</v>
      </c>
      <c r="D1017" s="13">
        <v>176</v>
      </c>
      <c r="E1017" s="13">
        <v>792</v>
      </c>
      <c r="F1017" s="13">
        <v>8095</v>
      </c>
      <c r="G1017" s="48">
        <f t="shared" si="60"/>
        <v>9.7838171710932675E-2</v>
      </c>
      <c r="H1017" s="4">
        <f t="shared" si="58"/>
        <v>1</v>
      </c>
      <c r="I1017" s="9">
        <f t="shared" si="53"/>
        <v>74</v>
      </c>
      <c r="J1017" s="9" t="str">
        <f t="shared" si="54"/>
        <v>ROSJAN</v>
      </c>
      <c r="K1017" s="9"/>
      <c r="L1017" s="9"/>
      <c r="M1017" s="7"/>
      <c r="N1017" s="9"/>
      <c r="O1017" s="10"/>
      <c r="P1017" s="10"/>
      <c r="Q1017" s="9"/>
      <c r="R1017" s="10"/>
      <c r="S1017" s="9"/>
      <c r="T1017" s="10"/>
      <c r="U1017" s="10"/>
      <c r="V1017" s="9"/>
      <c r="W1017" s="9"/>
      <c r="X1017" s="10"/>
      <c r="Y1017" s="10"/>
      <c r="Z1017" s="9"/>
      <c r="AA1017" s="10"/>
      <c r="AB1017" s="9"/>
      <c r="AC1017" s="9"/>
      <c r="AD1017" s="9"/>
      <c r="AE1017" s="10"/>
      <c r="AF1017" s="9"/>
      <c r="AG1017" s="10"/>
      <c r="AH1017" s="9"/>
    </row>
    <row r="1018" spans="1:40" x14ac:dyDescent="0.45">
      <c r="A1018" s="3">
        <v>2016</v>
      </c>
      <c r="B1018" s="12"/>
      <c r="C1018" s="13">
        <v>22.6</v>
      </c>
      <c r="D1018" s="13">
        <v>176</v>
      </c>
      <c r="E1018" s="13">
        <v>885</v>
      </c>
      <c r="F1018" s="13">
        <v>9275</v>
      </c>
      <c r="G1018" s="48">
        <f t="shared" si="60"/>
        <v>9.54177897574124E-2</v>
      </c>
      <c r="H1018" s="4">
        <f t="shared" si="58"/>
        <v>1</v>
      </c>
      <c r="I1018" s="9">
        <f t="shared" si="53"/>
        <v>74</v>
      </c>
      <c r="J1018" s="9" t="str">
        <f t="shared" si="54"/>
        <v>ROSJAN</v>
      </c>
      <c r="K1018" s="9"/>
      <c r="L1018" s="9"/>
      <c r="M1018" s="7"/>
      <c r="N1018" s="9"/>
      <c r="O1018" s="10"/>
      <c r="P1018" s="10"/>
      <c r="Q1018" s="9"/>
      <c r="R1018" s="10"/>
      <c r="S1018" s="9"/>
      <c r="T1018" s="10"/>
      <c r="U1018" s="10"/>
      <c r="V1018" s="9"/>
      <c r="W1018" s="9"/>
      <c r="X1018" s="10"/>
      <c r="Y1018" s="10"/>
      <c r="Z1018" s="9"/>
      <c r="AA1018" s="10"/>
      <c r="AB1018" s="9"/>
      <c r="AC1018" s="9"/>
      <c r="AD1018" s="9"/>
      <c r="AE1018" s="10"/>
      <c r="AF1018" s="9"/>
      <c r="AG1018" s="10"/>
      <c r="AH1018" s="9"/>
    </row>
    <row r="1019" spans="1:40" x14ac:dyDescent="0.45">
      <c r="A1019" s="3">
        <v>2018</v>
      </c>
      <c r="B1019" s="12"/>
      <c r="C1019" s="13">
        <v>28</v>
      </c>
      <c r="D1019" s="13">
        <v>219</v>
      </c>
      <c r="E1019" s="13">
        <v>1066</v>
      </c>
      <c r="F1019" s="13">
        <v>10928</v>
      </c>
      <c r="G1019" s="48">
        <f t="shared" si="60"/>
        <v>9.7547584187408498E-2</v>
      </c>
      <c r="H1019" s="4">
        <f t="shared" si="58"/>
        <v>1</v>
      </c>
      <c r="I1019" s="9">
        <f t="shared" si="53"/>
        <v>74</v>
      </c>
      <c r="J1019" s="9" t="str">
        <f t="shared" si="54"/>
        <v>ROSJAN</v>
      </c>
      <c r="K1019" s="9"/>
      <c r="L1019" s="9"/>
      <c r="M1019" s="7"/>
      <c r="N1019" s="9"/>
      <c r="O1019" s="10"/>
      <c r="P1019" s="10"/>
      <c r="Q1019" s="9"/>
      <c r="R1019" s="10"/>
      <c r="S1019" s="9"/>
      <c r="T1019" s="10"/>
      <c r="U1019" s="10"/>
      <c r="V1019" s="9"/>
      <c r="W1019" s="9"/>
      <c r="X1019" s="10"/>
      <c r="Y1019" s="10"/>
      <c r="Z1019" s="9"/>
      <c r="AA1019" s="10"/>
      <c r="AB1019" s="9"/>
      <c r="AC1019" s="9"/>
      <c r="AD1019" s="9"/>
      <c r="AE1019" s="10"/>
      <c r="AF1019" s="9"/>
      <c r="AG1019" s="10"/>
      <c r="AH1019" s="9"/>
    </row>
    <row r="1020" spans="1:40" x14ac:dyDescent="0.45">
      <c r="A1020" s="1" t="s">
        <v>237</v>
      </c>
      <c r="B1020" s="58">
        <v>111</v>
      </c>
      <c r="C1020" s="12"/>
      <c r="D1020" s="12"/>
      <c r="E1020" s="12"/>
      <c r="F1020" s="12"/>
      <c r="G1020" s="12"/>
      <c r="H1020" s="4">
        <f t="shared" si="58"/>
        <v>1</v>
      </c>
      <c r="I1020" s="9">
        <f t="shared" si="53"/>
        <v>74</v>
      </c>
      <c r="J1020" s="9" t="str">
        <f t="shared" si="54"/>
        <v>ROSJAN</v>
      </c>
      <c r="K1020" s="7"/>
      <c r="L1020" s="7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L1020" s="2"/>
      <c r="AM1020" s="2"/>
      <c r="AN1020" s="2"/>
    </row>
    <row r="1021" spans="1:40" x14ac:dyDescent="0.45">
      <c r="A1021" s="3">
        <v>2001</v>
      </c>
      <c r="B1021" s="12"/>
      <c r="C1021" s="13">
        <v>44.3</v>
      </c>
      <c r="D1021" s="13">
        <v>318</v>
      </c>
      <c r="E1021" s="13">
        <v>1178</v>
      </c>
      <c r="F1021" s="13">
        <v>13629</v>
      </c>
      <c r="G1021" s="48">
        <f>E1021/F1021</f>
        <v>8.64333406706288E-2</v>
      </c>
      <c r="H1021" s="4">
        <f t="shared" si="58"/>
        <v>1</v>
      </c>
      <c r="I1021" s="9">
        <f t="shared" si="53"/>
        <v>111</v>
      </c>
      <c r="J1021" s="9" t="str">
        <f t="shared" si="54"/>
        <v>ROSTOM</v>
      </c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</row>
    <row r="1022" spans="1:40" x14ac:dyDescent="0.45">
      <c r="A1022" s="3">
        <v>2003</v>
      </c>
      <c r="B1022" s="12"/>
      <c r="C1022" s="13">
        <v>46.4</v>
      </c>
      <c r="D1022" s="13">
        <v>309</v>
      </c>
      <c r="E1022" s="13">
        <v>1234</v>
      </c>
      <c r="F1022" s="13">
        <v>13065</v>
      </c>
      <c r="G1022" s="48">
        <f>E1022/F1022</f>
        <v>9.4450822809031762E-2</v>
      </c>
      <c r="H1022" s="4">
        <f t="shared" si="58"/>
        <v>1</v>
      </c>
      <c r="I1022" s="9">
        <f t="shared" si="53"/>
        <v>111</v>
      </c>
      <c r="J1022" s="9" t="str">
        <f t="shared" si="54"/>
        <v>ROSTOM</v>
      </c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</row>
    <row r="1023" spans="1:40" x14ac:dyDescent="0.45">
      <c r="A1023" s="3">
        <v>2005</v>
      </c>
      <c r="B1023" s="12"/>
      <c r="C1023" s="13">
        <v>48.8</v>
      </c>
      <c r="D1023" s="13">
        <v>331</v>
      </c>
      <c r="E1023" s="13">
        <v>1738</v>
      </c>
      <c r="F1023" s="13">
        <v>16648</v>
      </c>
      <c r="G1023" s="48">
        <f>E1023/F1023</f>
        <v>0.10439692455550216</v>
      </c>
      <c r="H1023" s="4">
        <f t="shared" si="58"/>
        <v>1</v>
      </c>
      <c r="I1023" s="9">
        <f t="shared" si="53"/>
        <v>111</v>
      </c>
      <c r="J1023" s="9" t="str">
        <f t="shared" si="54"/>
        <v>ROSTOM</v>
      </c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</row>
    <row r="1024" spans="1:40" x14ac:dyDescent="0.45">
      <c r="A1024" s="3">
        <v>2016</v>
      </c>
      <c r="B1024" s="12"/>
      <c r="C1024" s="13">
        <v>53</v>
      </c>
      <c r="D1024" s="13">
        <v>393</v>
      </c>
      <c r="E1024" s="13">
        <v>1911</v>
      </c>
      <c r="F1024" s="13">
        <v>18523</v>
      </c>
      <c r="G1024" s="48">
        <f>E1024/F1024</f>
        <v>0.10316903309399125</v>
      </c>
      <c r="H1024" s="4">
        <f t="shared" si="58"/>
        <v>1</v>
      </c>
      <c r="I1024" s="9">
        <f t="shared" si="53"/>
        <v>111</v>
      </c>
      <c r="J1024" s="9" t="str">
        <f t="shared" si="54"/>
        <v>ROSTOM</v>
      </c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</row>
    <row r="1025" spans="1:41" x14ac:dyDescent="0.45">
      <c r="A1025" s="3">
        <v>2018</v>
      </c>
      <c r="B1025" s="12"/>
      <c r="C1025" s="13">
        <v>50.6</v>
      </c>
      <c r="D1025" s="13">
        <v>378</v>
      </c>
      <c r="E1025" s="13">
        <v>1846</v>
      </c>
      <c r="F1025" s="13">
        <v>17273</v>
      </c>
      <c r="G1025" s="48">
        <f>E1025/F1025</f>
        <v>0.10687199675794593</v>
      </c>
      <c r="H1025" s="4">
        <f t="shared" si="58"/>
        <v>1</v>
      </c>
      <c r="I1025" s="9">
        <f t="shared" si="53"/>
        <v>111</v>
      </c>
      <c r="J1025" s="9" t="str">
        <f t="shared" si="54"/>
        <v>ROSTOM</v>
      </c>
      <c r="K1025" s="9"/>
      <c r="L1025" s="9"/>
      <c r="M1025" s="7"/>
      <c r="N1025" s="9"/>
      <c r="O1025" s="9"/>
      <c r="P1025" s="9"/>
      <c r="Q1025" s="9"/>
      <c r="R1025" s="9"/>
      <c r="S1025" s="9"/>
      <c r="T1025" s="10"/>
      <c r="U1025" s="10"/>
      <c r="V1025" s="9"/>
      <c r="W1025" s="9"/>
      <c r="X1025" s="10"/>
      <c r="Y1025" s="9"/>
      <c r="Z1025" s="9"/>
      <c r="AA1025" s="9"/>
      <c r="AB1025" s="9"/>
      <c r="AC1025" s="10"/>
      <c r="AD1025" s="9"/>
      <c r="AE1025" s="10"/>
      <c r="AF1025" s="9"/>
      <c r="AG1025" s="10"/>
      <c r="AH1025" s="9"/>
    </row>
    <row r="1026" spans="1:41" x14ac:dyDescent="0.45">
      <c r="A1026" s="1" t="s">
        <v>238</v>
      </c>
      <c r="B1026" s="58">
        <v>234</v>
      </c>
      <c r="C1026" s="12"/>
      <c r="D1026" s="12"/>
      <c r="E1026" s="12"/>
      <c r="F1026" s="12"/>
      <c r="G1026" s="12"/>
      <c r="H1026" s="4">
        <f t="shared" si="58"/>
        <v>1</v>
      </c>
      <c r="I1026" s="9">
        <f t="shared" si="53"/>
        <v>111</v>
      </c>
      <c r="J1026" s="9" t="str">
        <f t="shared" si="54"/>
        <v>ROSTOM</v>
      </c>
      <c r="K1026" s="7"/>
      <c r="L1026" s="7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</row>
    <row r="1027" spans="1:41" x14ac:dyDescent="0.45">
      <c r="A1027" s="3">
        <v>2002</v>
      </c>
      <c r="B1027" s="12"/>
      <c r="C1027" s="13">
        <v>39.200000000000003</v>
      </c>
      <c r="D1027" s="13">
        <v>264</v>
      </c>
      <c r="E1027" s="13">
        <v>495</v>
      </c>
      <c r="F1027" s="13">
        <v>8365</v>
      </c>
      <c r="G1027" s="48">
        <f>E1027/F1027</f>
        <v>5.9175134488942023E-2</v>
      </c>
      <c r="H1027" s="4">
        <f t="shared" si="58"/>
        <v>1</v>
      </c>
      <c r="I1027" s="9">
        <f t="shared" si="53"/>
        <v>234</v>
      </c>
      <c r="J1027" s="9" t="str">
        <f t="shared" si="54"/>
        <v>ROTELY</v>
      </c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</row>
    <row r="1028" spans="1:41" x14ac:dyDescent="0.45">
      <c r="A1028" s="3">
        <v>2003</v>
      </c>
      <c r="B1028" s="12"/>
      <c r="C1028" s="13">
        <v>38.700000000000003</v>
      </c>
      <c r="D1028" s="13">
        <v>286</v>
      </c>
      <c r="E1028" s="13">
        <v>665</v>
      </c>
      <c r="F1028" s="13">
        <v>10128</v>
      </c>
      <c r="G1028" s="48">
        <f>E1028/F1028</f>
        <v>6.5659557661927326E-2</v>
      </c>
      <c r="H1028" s="4">
        <f t="shared" si="58"/>
        <v>1</v>
      </c>
      <c r="I1028" s="9">
        <f t="shared" ref="I1028:I1091" si="61">IF(AND($B1028="", B1027&lt;&gt;""), B1027, I1027)</f>
        <v>234</v>
      </c>
      <c r="J1028" s="9" t="str">
        <f t="shared" ref="J1028:J1091" si="62">IF(AND($B1028="", B1027&lt;&gt;""), A1027, J1027)</f>
        <v>ROTELY</v>
      </c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</row>
    <row r="1029" spans="1:41" x14ac:dyDescent="0.45">
      <c r="A1029" s="3">
        <v>2004</v>
      </c>
      <c r="B1029" s="12"/>
      <c r="C1029" s="13">
        <v>42</v>
      </c>
      <c r="D1029" s="13">
        <v>311</v>
      </c>
      <c r="E1029" s="13">
        <v>552</v>
      </c>
      <c r="F1029" s="13">
        <v>9039</v>
      </c>
      <c r="G1029" s="48">
        <f>E1029/F1029</f>
        <v>6.1068702290076333E-2</v>
      </c>
      <c r="H1029" s="4">
        <f t="shared" si="58"/>
        <v>1</v>
      </c>
      <c r="I1029" s="9">
        <f t="shared" si="61"/>
        <v>234</v>
      </c>
      <c r="J1029" s="9" t="str">
        <f t="shared" si="62"/>
        <v>ROTELY</v>
      </c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</row>
    <row r="1030" spans="1:41" x14ac:dyDescent="0.45">
      <c r="A1030" s="1" t="s">
        <v>239</v>
      </c>
      <c r="B1030" s="58">
        <v>321</v>
      </c>
      <c r="C1030" s="12"/>
      <c r="D1030" s="12"/>
      <c r="E1030" s="12"/>
      <c r="F1030" s="12"/>
      <c r="G1030" s="12"/>
      <c r="H1030" s="4">
        <f t="shared" si="58"/>
        <v>1</v>
      </c>
      <c r="I1030" s="9">
        <f t="shared" si="61"/>
        <v>234</v>
      </c>
      <c r="J1030" s="9" t="str">
        <f t="shared" si="62"/>
        <v>ROTELY</v>
      </c>
      <c r="K1030" s="7"/>
      <c r="L1030" s="7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</row>
    <row r="1031" spans="1:41" x14ac:dyDescent="0.45">
      <c r="A1031" s="3">
        <v>2004</v>
      </c>
      <c r="B1031" s="12"/>
      <c r="C1031" s="13">
        <v>28.7</v>
      </c>
      <c r="D1031" s="13">
        <v>210</v>
      </c>
      <c r="E1031" s="13">
        <v>1150</v>
      </c>
      <c r="F1031" s="13">
        <v>11852</v>
      </c>
      <c r="G1031" s="48">
        <f>E1031/F1031</f>
        <v>9.7030037124535937E-2</v>
      </c>
      <c r="H1031" s="4">
        <f t="shared" si="58"/>
        <v>1</v>
      </c>
      <c r="I1031" s="9">
        <f t="shared" si="61"/>
        <v>321</v>
      </c>
      <c r="J1031" s="9" t="str">
        <f t="shared" si="62"/>
        <v>ROTJAN</v>
      </c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</row>
    <row r="1032" spans="1:41" x14ac:dyDescent="0.45">
      <c r="A1032" s="1" t="s">
        <v>240</v>
      </c>
      <c r="B1032" s="58">
        <v>164</v>
      </c>
      <c r="C1032" s="12"/>
      <c r="D1032" s="12"/>
      <c r="E1032" s="12"/>
      <c r="F1032" s="12"/>
      <c r="G1032" s="12"/>
      <c r="H1032" s="4">
        <f t="shared" si="58"/>
        <v>1</v>
      </c>
      <c r="I1032" s="9">
        <f t="shared" si="61"/>
        <v>321</v>
      </c>
      <c r="J1032" s="9" t="str">
        <f t="shared" si="62"/>
        <v>ROTJAN</v>
      </c>
      <c r="K1032" s="7"/>
      <c r="L1032" s="7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O1032" s="2"/>
    </row>
    <row r="1033" spans="1:41" x14ac:dyDescent="0.45">
      <c r="A1033" s="3">
        <v>2002</v>
      </c>
      <c r="B1033" s="12"/>
      <c r="C1033" s="13">
        <v>32.9</v>
      </c>
      <c r="D1033" s="13">
        <v>227</v>
      </c>
      <c r="E1033" s="13">
        <v>569</v>
      </c>
      <c r="F1033" s="13">
        <v>7085</v>
      </c>
      <c r="G1033" s="48">
        <f>E1033/F1033</f>
        <v>8.0310515172900498E-2</v>
      </c>
      <c r="H1033" s="4">
        <f t="shared" si="58"/>
        <v>1</v>
      </c>
      <c r="I1033" s="9">
        <f t="shared" si="61"/>
        <v>164</v>
      </c>
      <c r="J1033" s="9" t="str">
        <f t="shared" si="62"/>
        <v>RUBJUD</v>
      </c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L1033" s="2"/>
      <c r="AM1033" s="2"/>
      <c r="AN1033" s="2"/>
      <c r="AO1033" s="17"/>
    </row>
    <row r="1034" spans="1:41" x14ac:dyDescent="0.45">
      <c r="A1034" s="3">
        <v>2004</v>
      </c>
      <c r="B1034" s="12"/>
      <c r="C1034" s="13">
        <v>36.4</v>
      </c>
      <c r="D1034" s="13">
        <v>290</v>
      </c>
      <c r="E1034" s="13">
        <v>1248</v>
      </c>
      <c r="F1034" s="13">
        <v>12993</v>
      </c>
      <c r="G1034" s="48">
        <f>E1034/F1034</f>
        <v>9.6051720157007622E-2</v>
      </c>
      <c r="H1034" s="4">
        <f t="shared" si="58"/>
        <v>1</v>
      </c>
      <c r="I1034" s="9">
        <f t="shared" si="61"/>
        <v>164</v>
      </c>
      <c r="J1034" s="9" t="str">
        <f t="shared" si="62"/>
        <v>RUBJUD</v>
      </c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O1034" s="17"/>
    </row>
    <row r="1035" spans="1:41" x14ac:dyDescent="0.45">
      <c r="A1035" s="3">
        <v>2015</v>
      </c>
      <c r="B1035" s="12"/>
      <c r="C1035" s="13">
        <v>44.9</v>
      </c>
      <c r="D1035" s="13">
        <v>314</v>
      </c>
      <c r="E1035" s="13">
        <v>832</v>
      </c>
      <c r="F1035" s="13">
        <v>11730</v>
      </c>
      <c r="G1035" s="48">
        <f>E1035/F1035</f>
        <v>7.0929241261722079E-2</v>
      </c>
      <c r="H1035" s="4">
        <f t="shared" si="58"/>
        <v>1</v>
      </c>
      <c r="I1035" s="9">
        <f t="shared" si="61"/>
        <v>164</v>
      </c>
      <c r="J1035" s="9" t="str">
        <f t="shared" si="62"/>
        <v>RUBJUD</v>
      </c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O1035" s="11"/>
    </row>
    <row r="1036" spans="1:41" x14ac:dyDescent="0.45">
      <c r="A1036" s="3">
        <v>2017</v>
      </c>
      <c r="B1036" s="12"/>
      <c r="C1036" s="13">
        <v>50.4</v>
      </c>
      <c r="D1036" s="13">
        <v>336</v>
      </c>
      <c r="E1036" s="13">
        <v>847</v>
      </c>
      <c r="F1036" s="13">
        <v>12359</v>
      </c>
      <c r="G1036" s="48">
        <f>E1036/F1036</f>
        <v>6.8533052835989969E-2</v>
      </c>
      <c r="H1036" s="4">
        <f t="shared" si="58"/>
        <v>1</v>
      </c>
      <c r="I1036" s="9">
        <f t="shared" si="61"/>
        <v>164</v>
      </c>
      <c r="J1036" s="9" t="str">
        <f t="shared" si="62"/>
        <v>RUBJUD</v>
      </c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L1036" s="2"/>
      <c r="AM1036" s="2"/>
      <c r="AN1036" s="2"/>
      <c r="AO1036" s="11"/>
    </row>
    <row r="1037" spans="1:41" x14ac:dyDescent="0.45">
      <c r="A1037" s="1" t="s">
        <v>241</v>
      </c>
      <c r="B1037" s="58">
        <v>189</v>
      </c>
      <c r="C1037" s="12"/>
      <c r="D1037" s="12"/>
      <c r="E1037" s="12"/>
      <c r="F1037" s="12"/>
      <c r="G1037" s="12"/>
      <c r="H1037" s="4">
        <f t="shared" si="58"/>
        <v>1</v>
      </c>
      <c r="I1037" s="9">
        <f t="shared" si="61"/>
        <v>164</v>
      </c>
      <c r="J1037" s="9" t="str">
        <f t="shared" si="62"/>
        <v>RUBJUD</v>
      </c>
      <c r="K1037" s="7"/>
      <c r="L1037" s="7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</row>
    <row r="1038" spans="1:41" x14ac:dyDescent="0.45">
      <c r="A1038" s="3">
        <v>2001</v>
      </c>
      <c r="B1038" s="12"/>
      <c r="C1038" s="13">
        <v>27.8</v>
      </c>
      <c r="D1038" s="13">
        <v>235</v>
      </c>
      <c r="E1038" s="13">
        <v>887</v>
      </c>
      <c r="F1038" s="13">
        <v>9311</v>
      </c>
      <c r="G1038" s="48">
        <f>E1038/F1038</f>
        <v>9.5263666630866717E-2</v>
      </c>
      <c r="H1038" s="4">
        <f t="shared" si="58"/>
        <v>1</v>
      </c>
      <c r="I1038" s="9">
        <f t="shared" si="61"/>
        <v>189</v>
      </c>
      <c r="J1038" s="9" t="str">
        <f t="shared" si="62"/>
        <v>RUMDEE</v>
      </c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</row>
    <row r="1039" spans="1:41" x14ac:dyDescent="0.45">
      <c r="A1039" s="3">
        <v>2003</v>
      </c>
      <c r="B1039" s="12"/>
      <c r="C1039" s="13">
        <v>26.9</v>
      </c>
      <c r="D1039" s="13">
        <v>172</v>
      </c>
      <c r="E1039" s="13">
        <v>1032</v>
      </c>
      <c r="F1039" s="13">
        <v>9747</v>
      </c>
      <c r="G1039" s="48">
        <f>E1039/F1039</f>
        <v>0.10587873191751308</v>
      </c>
      <c r="H1039" s="4">
        <f t="shared" si="58"/>
        <v>1</v>
      </c>
      <c r="I1039" s="9">
        <f t="shared" si="61"/>
        <v>189</v>
      </c>
      <c r="J1039" s="9" t="str">
        <f t="shared" si="62"/>
        <v>RUMDEE</v>
      </c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</row>
    <row r="1040" spans="1:41" x14ac:dyDescent="0.45">
      <c r="A1040" s="3">
        <v>2005</v>
      </c>
      <c r="B1040" s="12"/>
      <c r="C1040" s="13">
        <v>26.4</v>
      </c>
      <c r="D1040" s="13">
        <v>182</v>
      </c>
      <c r="E1040" s="13">
        <v>995</v>
      </c>
      <c r="F1040" s="13">
        <v>9453</v>
      </c>
      <c r="G1040" s="48">
        <f>E1040/F1040</f>
        <v>0.10525759018301069</v>
      </c>
      <c r="H1040" s="4">
        <f t="shared" si="58"/>
        <v>1</v>
      </c>
      <c r="I1040" s="9">
        <f t="shared" si="61"/>
        <v>189</v>
      </c>
      <c r="J1040" s="9" t="str">
        <f t="shared" si="62"/>
        <v>RUMDEE</v>
      </c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</row>
    <row r="1041" spans="1:41" x14ac:dyDescent="0.45">
      <c r="A1041" s="3">
        <v>2018</v>
      </c>
      <c r="B1041" s="12"/>
      <c r="C1041" s="13">
        <v>32.700000000000003</v>
      </c>
      <c r="D1041" s="13">
        <v>245</v>
      </c>
      <c r="E1041" s="13">
        <v>741</v>
      </c>
      <c r="F1041" s="13">
        <v>9883</v>
      </c>
      <c r="G1041" s="48">
        <f>E1041/F1041</f>
        <v>7.4977233633512094E-2</v>
      </c>
      <c r="H1041" s="4">
        <f t="shared" si="58"/>
        <v>1</v>
      </c>
      <c r="I1041" s="9">
        <f t="shared" si="61"/>
        <v>189</v>
      </c>
      <c r="J1041" s="9" t="str">
        <f t="shared" si="62"/>
        <v>RUMDEE</v>
      </c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</row>
    <row r="1042" spans="1:41" x14ac:dyDescent="0.45">
      <c r="A1042" s="1" t="s">
        <v>242</v>
      </c>
      <c r="B1042" s="58">
        <v>209</v>
      </c>
      <c r="H1042" s="4">
        <f t="shared" si="58"/>
        <v>1</v>
      </c>
      <c r="I1042" s="9">
        <f t="shared" si="61"/>
        <v>189</v>
      </c>
      <c r="J1042" s="9" t="str">
        <f t="shared" si="62"/>
        <v>RUMDEE</v>
      </c>
      <c r="K1042" s="7"/>
      <c r="L1042" s="7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O1042" s="2"/>
    </row>
    <row r="1043" spans="1:41" x14ac:dyDescent="0.45">
      <c r="A1043" s="3">
        <v>2001</v>
      </c>
      <c r="B1043" s="12"/>
      <c r="C1043" s="13">
        <v>26.5</v>
      </c>
      <c r="D1043" s="13">
        <v>190</v>
      </c>
      <c r="E1043" s="13">
        <v>1030</v>
      </c>
      <c r="F1043" s="13">
        <v>10732</v>
      </c>
      <c r="G1043" s="48">
        <f t="shared" ref="G1043:G1049" si="63">E1043/F1043</f>
        <v>9.5974655236675366E-2</v>
      </c>
      <c r="H1043" s="4">
        <f t="shared" si="58"/>
        <v>1</v>
      </c>
      <c r="I1043" s="9">
        <f t="shared" si="61"/>
        <v>209</v>
      </c>
      <c r="J1043" s="9" t="str">
        <f t="shared" si="62"/>
        <v>RUSDIA</v>
      </c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AA1043" s="9"/>
      <c r="AB1043" s="9"/>
      <c r="AC1043" s="9"/>
      <c r="AD1043" s="9"/>
      <c r="AE1043" s="9"/>
      <c r="AF1043" s="9"/>
      <c r="AG1043" s="9"/>
      <c r="AH1043" s="9"/>
      <c r="AL1043" s="2"/>
      <c r="AM1043" s="2"/>
      <c r="AN1043" s="2"/>
    </row>
    <row r="1044" spans="1:41" x14ac:dyDescent="0.45">
      <c r="A1044" s="3">
        <v>2002</v>
      </c>
      <c r="B1044" s="12"/>
      <c r="C1044" s="13">
        <v>28.1</v>
      </c>
      <c r="D1044" s="13">
        <v>208</v>
      </c>
      <c r="E1044" s="13">
        <v>1424</v>
      </c>
      <c r="F1044" s="13">
        <v>13513</v>
      </c>
      <c r="G1044" s="48">
        <f t="shared" si="63"/>
        <v>0.10538000444016872</v>
      </c>
      <c r="H1044" s="4">
        <f t="shared" ref="H1044:H1098" si="64">COUNTA(B1044:C1044)</f>
        <v>1</v>
      </c>
      <c r="I1044" s="9">
        <f t="shared" si="61"/>
        <v>209</v>
      </c>
      <c r="J1044" s="9" t="str">
        <f t="shared" si="62"/>
        <v>RUSDIA</v>
      </c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AA1044" s="9"/>
      <c r="AB1044" s="9"/>
      <c r="AC1044" s="9"/>
      <c r="AD1044" s="9"/>
      <c r="AE1044" s="9"/>
      <c r="AF1044" s="9"/>
      <c r="AG1044" s="9"/>
      <c r="AH1044" s="9"/>
    </row>
    <row r="1045" spans="1:41" x14ac:dyDescent="0.45">
      <c r="A1045" s="32">
        <v>37701</v>
      </c>
      <c r="B1045" s="12"/>
      <c r="C1045" s="13">
        <v>27.1</v>
      </c>
      <c r="D1045" s="13">
        <v>187</v>
      </c>
      <c r="E1045" s="13">
        <v>899</v>
      </c>
      <c r="F1045" s="13">
        <v>8788</v>
      </c>
      <c r="G1045" s="48">
        <f t="shared" si="63"/>
        <v>0.10229858898497952</v>
      </c>
      <c r="H1045" s="4">
        <f t="shared" si="64"/>
        <v>1</v>
      </c>
      <c r="I1045" s="9">
        <f t="shared" si="61"/>
        <v>209</v>
      </c>
      <c r="J1045" s="9" t="str">
        <f t="shared" si="62"/>
        <v>RUSDIA</v>
      </c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AA1045" s="9"/>
      <c r="AB1045" s="9"/>
      <c r="AC1045" s="9"/>
      <c r="AD1045" s="9"/>
      <c r="AE1045" s="9"/>
      <c r="AF1045" s="9"/>
      <c r="AG1045" s="9"/>
      <c r="AH1045" s="9"/>
      <c r="AL1045" s="2"/>
      <c r="AM1045" s="2"/>
      <c r="AN1045" s="2"/>
    </row>
    <row r="1046" spans="1:41" x14ac:dyDescent="0.45">
      <c r="A1046" s="32">
        <v>37943</v>
      </c>
      <c r="B1046" s="12"/>
      <c r="C1046" s="13">
        <v>30.1</v>
      </c>
      <c r="D1046" s="13">
        <v>223</v>
      </c>
      <c r="E1046" s="13">
        <v>1394</v>
      </c>
      <c r="F1046" s="13">
        <v>13241</v>
      </c>
      <c r="G1046" s="48">
        <f t="shared" si="63"/>
        <v>0.10527905747300052</v>
      </c>
      <c r="H1046" s="4">
        <f t="shared" si="64"/>
        <v>1</v>
      </c>
      <c r="I1046" s="9">
        <f t="shared" si="61"/>
        <v>209</v>
      </c>
      <c r="J1046" s="9" t="str">
        <f t="shared" si="62"/>
        <v>RUSDIA</v>
      </c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AA1046" s="9"/>
      <c r="AB1046" s="9"/>
      <c r="AC1046" s="9"/>
      <c r="AD1046" s="9"/>
      <c r="AE1046" s="9"/>
      <c r="AF1046" s="9"/>
      <c r="AG1046" s="9"/>
      <c r="AH1046" s="9"/>
    </row>
    <row r="1047" spans="1:41" x14ac:dyDescent="0.45">
      <c r="A1047" s="3">
        <v>2015</v>
      </c>
      <c r="B1047" s="12"/>
      <c r="C1047" s="13">
        <v>38.799999999999997</v>
      </c>
      <c r="D1047" s="13">
        <v>290</v>
      </c>
      <c r="E1047" s="13">
        <v>1977</v>
      </c>
      <c r="F1047" s="13">
        <v>17797</v>
      </c>
      <c r="G1047" s="48">
        <f t="shared" si="63"/>
        <v>0.11108613811316514</v>
      </c>
      <c r="H1047" s="4">
        <f t="shared" si="64"/>
        <v>1</v>
      </c>
      <c r="I1047" s="9">
        <f t="shared" si="61"/>
        <v>209</v>
      </c>
      <c r="J1047" s="9" t="str">
        <f t="shared" si="62"/>
        <v>RUSDIA</v>
      </c>
      <c r="K1047" s="9"/>
      <c r="L1047" s="9"/>
      <c r="M1047" s="7"/>
      <c r="N1047" s="9"/>
      <c r="O1047" s="9"/>
      <c r="P1047" s="9"/>
      <c r="Q1047" s="9"/>
      <c r="R1047" s="9"/>
      <c r="S1047" s="9"/>
      <c r="T1047" s="10"/>
      <c r="U1047" s="10"/>
      <c r="V1047" s="10"/>
      <c r="W1047" s="9"/>
      <c r="X1047" s="10"/>
      <c r="Y1047" s="10"/>
      <c r="AA1047" s="9"/>
      <c r="AB1047" s="9"/>
      <c r="AC1047" s="9"/>
      <c r="AD1047" s="10"/>
      <c r="AE1047" s="9"/>
      <c r="AF1047" s="10"/>
      <c r="AG1047" s="9"/>
      <c r="AH1047" s="10"/>
    </row>
    <row r="1048" spans="1:41" x14ac:dyDescent="0.45">
      <c r="A1048" s="3">
        <v>2017</v>
      </c>
      <c r="B1048" s="12"/>
      <c r="C1048" s="13">
        <v>38.9</v>
      </c>
      <c r="D1048" s="13">
        <v>288</v>
      </c>
      <c r="E1048" s="13">
        <v>1698</v>
      </c>
      <c r="F1048" s="13">
        <v>16350</v>
      </c>
      <c r="G1048" s="48">
        <f t="shared" si="63"/>
        <v>0.10385321100917431</v>
      </c>
      <c r="H1048" s="4">
        <f t="shared" si="64"/>
        <v>1</v>
      </c>
      <c r="I1048" s="9">
        <f t="shared" si="61"/>
        <v>209</v>
      </c>
      <c r="J1048" s="9" t="str">
        <f t="shared" si="62"/>
        <v>RUSDIA</v>
      </c>
      <c r="K1048" s="9"/>
      <c r="L1048" s="9"/>
      <c r="M1048" s="7"/>
      <c r="N1048" s="9"/>
      <c r="O1048" s="9"/>
      <c r="P1048" s="9"/>
      <c r="Q1048" s="9"/>
      <c r="R1048" s="9"/>
      <c r="S1048" s="9"/>
      <c r="T1048" s="10"/>
      <c r="U1048" s="10"/>
      <c r="V1048" s="10"/>
      <c r="W1048" s="9"/>
      <c r="X1048" s="10"/>
      <c r="Y1048" s="10"/>
      <c r="AA1048" s="9"/>
      <c r="AB1048" s="9"/>
      <c r="AC1048" s="9"/>
      <c r="AD1048" s="10"/>
      <c r="AE1048" s="9"/>
      <c r="AF1048" s="10"/>
      <c r="AG1048" s="9"/>
      <c r="AH1048" s="10"/>
      <c r="AL1048" s="2"/>
      <c r="AM1048" s="2"/>
      <c r="AN1048" s="2"/>
    </row>
    <row r="1049" spans="1:41" x14ac:dyDescent="0.45">
      <c r="A1049" s="3">
        <v>2019</v>
      </c>
      <c r="B1049" s="12"/>
      <c r="C1049" s="13">
        <v>40.5</v>
      </c>
      <c r="D1049" s="13">
        <v>287</v>
      </c>
      <c r="E1049" s="13">
        <v>2130</v>
      </c>
      <c r="F1049" s="13">
        <v>18882</v>
      </c>
      <c r="G1049" s="48">
        <f t="shared" si="63"/>
        <v>0.11280584683825866</v>
      </c>
      <c r="H1049" s="4">
        <f t="shared" si="64"/>
        <v>1</v>
      </c>
      <c r="I1049" s="9">
        <f t="shared" si="61"/>
        <v>209</v>
      </c>
      <c r="J1049" s="9" t="str">
        <f t="shared" si="62"/>
        <v>RUSDIA</v>
      </c>
      <c r="K1049" s="9"/>
      <c r="L1049" s="9"/>
      <c r="M1049" s="7"/>
      <c r="N1049" s="9"/>
      <c r="O1049" s="9"/>
      <c r="P1049" s="9"/>
      <c r="Q1049" s="9"/>
      <c r="R1049" s="9"/>
      <c r="S1049" s="9"/>
      <c r="T1049" s="10"/>
      <c r="U1049" s="10"/>
      <c r="V1049" s="10"/>
      <c r="W1049" s="9"/>
      <c r="X1049" s="10"/>
      <c r="Y1049" s="10"/>
      <c r="AA1049" s="9"/>
      <c r="AB1049" s="9"/>
      <c r="AC1049" s="9"/>
      <c r="AD1049" s="10"/>
      <c r="AE1049" s="9"/>
      <c r="AF1049" s="10"/>
      <c r="AG1049" s="9"/>
      <c r="AH1049" s="10"/>
    </row>
    <row r="1050" spans="1:41" x14ac:dyDescent="0.45">
      <c r="A1050" s="1" t="s">
        <v>243</v>
      </c>
      <c r="B1050" s="58">
        <v>292</v>
      </c>
      <c r="C1050" s="12"/>
      <c r="D1050" s="12"/>
      <c r="E1050" s="12"/>
      <c r="F1050" s="12"/>
      <c r="G1050" s="12"/>
      <c r="H1050" s="4">
        <f t="shared" si="64"/>
        <v>1</v>
      </c>
      <c r="I1050" s="9">
        <f t="shared" si="61"/>
        <v>209</v>
      </c>
      <c r="J1050" s="9" t="str">
        <f t="shared" si="62"/>
        <v>RUSDIA</v>
      </c>
      <c r="K1050" s="7"/>
      <c r="L1050" s="7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</row>
    <row r="1051" spans="1:41" x14ac:dyDescent="0.45">
      <c r="A1051" s="3">
        <v>2004</v>
      </c>
      <c r="B1051" s="12"/>
      <c r="C1051" s="13">
        <v>20.5</v>
      </c>
      <c r="D1051" s="13">
        <v>181</v>
      </c>
      <c r="E1051" s="13">
        <v>672</v>
      </c>
      <c r="F1051" s="13">
        <v>7178</v>
      </c>
      <c r="G1051" s="48">
        <f>E1051/F1051</f>
        <v>9.3619392588464759E-2</v>
      </c>
      <c r="H1051" s="4">
        <f t="shared" si="64"/>
        <v>1</v>
      </c>
      <c r="I1051" s="9">
        <f t="shared" si="61"/>
        <v>292</v>
      </c>
      <c r="J1051" s="9" t="str">
        <f t="shared" si="62"/>
        <v>RUSVIV</v>
      </c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</row>
    <row r="1052" spans="1:41" x14ac:dyDescent="0.45">
      <c r="A1052" s="3">
        <v>2015</v>
      </c>
      <c r="B1052" s="12"/>
      <c r="C1052" s="13">
        <v>19.899999999999999</v>
      </c>
      <c r="D1052" s="13">
        <v>145</v>
      </c>
      <c r="E1052" s="13">
        <v>506</v>
      </c>
      <c r="F1052" s="13">
        <v>5522</v>
      </c>
      <c r="G1052" s="48">
        <f>E1052/F1052</f>
        <v>9.1633466135458169E-2</v>
      </c>
      <c r="H1052" s="4">
        <f t="shared" si="64"/>
        <v>1</v>
      </c>
      <c r="I1052" s="9">
        <f t="shared" si="61"/>
        <v>292</v>
      </c>
      <c r="J1052" s="9" t="str">
        <f t="shared" si="62"/>
        <v>RUSVIV</v>
      </c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</row>
    <row r="1053" spans="1:41" x14ac:dyDescent="0.45">
      <c r="A1053" s="3">
        <v>2017</v>
      </c>
      <c r="B1053" s="12"/>
      <c r="C1053" s="13">
        <v>21.7</v>
      </c>
      <c r="D1053" s="13">
        <v>145</v>
      </c>
      <c r="E1053" s="13">
        <v>725</v>
      </c>
      <c r="F1053" s="13">
        <v>6982</v>
      </c>
      <c r="G1053" s="48">
        <f>E1053/F1053</f>
        <v>0.10383844170724721</v>
      </c>
      <c r="H1053" s="4">
        <f t="shared" si="64"/>
        <v>1</v>
      </c>
      <c r="I1053" s="9">
        <f t="shared" si="61"/>
        <v>292</v>
      </c>
      <c r="J1053" s="9" t="str">
        <f t="shared" si="62"/>
        <v>RUSVIV</v>
      </c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O1053" s="2"/>
    </row>
    <row r="1054" spans="1:41" x14ac:dyDescent="0.45">
      <c r="A1054" s="3">
        <v>2019</v>
      </c>
      <c r="B1054" s="12"/>
      <c r="C1054" s="13">
        <v>24.6</v>
      </c>
      <c r="D1054" s="13">
        <v>171</v>
      </c>
      <c r="E1054" s="13">
        <v>770</v>
      </c>
      <c r="F1054" s="13">
        <v>7682</v>
      </c>
      <c r="G1054" s="48">
        <f>E1054/F1054</f>
        <v>0.10023431398073418</v>
      </c>
      <c r="H1054" s="4">
        <f t="shared" si="64"/>
        <v>1</v>
      </c>
      <c r="I1054" s="9">
        <f t="shared" si="61"/>
        <v>292</v>
      </c>
      <c r="J1054" s="9" t="str">
        <f t="shared" si="62"/>
        <v>RUSVIV</v>
      </c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O1054" s="2"/>
    </row>
    <row r="1055" spans="1:41" x14ac:dyDescent="0.45">
      <c r="A1055" s="1" t="s">
        <v>244</v>
      </c>
      <c r="B1055" s="58">
        <v>58</v>
      </c>
      <c r="C1055" s="12"/>
      <c r="D1055" s="12"/>
      <c r="E1055" s="12"/>
      <c r="F1055" s="12"/>
      <c r="G1055" s="12"/>
      <c r="H1055" s="4">
        <f t="shared" si="64"/>
        <v>1</v>
      </c>
      <c r="I1055" s="9">
        <f t="shared" si="61"/>
        <v>292</v>
      </c>
      <c r="J1055" s="9" t="str">
        <f t="shared" si="62"/>
        <v>RUSVIV</v>
      </c>
      <c r="K1055" s="7"/>
      <c r="L1055" s="7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</row>
    <row r="1056" spans="1:41" x14ac:dyDescent="0.45">
      <c r="A1056" s="3">
        <v>1997</v>
      </c>
      <c r="B1056" s="12"/>
      <c r="C1056" s="13">
        <v>32.200000000000003</v>
      </c>
      <c r="D1056" s="13">
        <v>204</v>
      </c>
      <c r="E1056" s="13">
        <v>663</v>
      </c>
      <c r="F1056" s="13">
        <v>9241</v>
      </c>
      <c r="G1056" s="48">
        <f t="shared" ref="G1056:G1063" si="65">E1056/F1056</f>
        <v>7.1745482090682822E-2</v>
      </c>
      <c r="H1056" s="4">
        <f t="shared" si="64"/>
        <v>1</v>
      </c>
      <c r="I1056" s="9">
        <f t="shared" si="61"/>
        <v>58</v>
      </c>
      <c r="J1056" s="9" t="str">
        <f t="shared" si="62"/>
        <v>RZEMOL</v>
      </c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</row>
    <row r="1057" spans="1:41" x14ac:dyDescent="0.45">
      <c r="A1057" s="3">
        <v>1999</v>
      </c>
      <c r="B1057" s="12"/>
      <c r="C1057" s="13">
        <v>32.4</v>
      </c>
      <c r="D1057" s="13">
        <v>209</v>
      </c>
      <c r="E1057" s="13">
        <v>579</v>
      </c>
      <c r="F1057" s="13">
        <v>8708</v>
      </c>
      <c r="G1057" s="48">
        <f t="shared" si="65"/>
        <v>6.6490583371612316E-2</v>
      </c>
      <c r="H1057" s="4">
        <f t="shared" si="64"/>
        <v>1</v>
      </c>
      <c r="I1057" s="9">
        <f t="shared" si="61"/>
        <v>58</v>
      </c>
      <c r="J1057" s="9" t="str">
        <f t="shared" si="62"/>
        <v>RZEMOL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</row>
    <row r="1058" spans="1:41" x14ac:dyDescent="0.45">
      <c r="A1058" s="3">
        <v>2001</v>
      </c>
      <c r="B1058" s="12"/>
      <c r="C1058" s="13">
        <v>40.799999999999997</v>
      </c>
      <c r="D1058" s="13">
        <v>257</v>
      </c>
      <c r="E1058" s="13">
        <v>586</v>
      </c>
      <c r="F1058" s="13">
        <v>9455</v>
      </c>
      <c r="G1058" s="48">
        <f t="shared" si="65"/>
        <v>6.1977789529349549E-2</v>
      </c>
      <c r="H1058" s="4">
        <f t="shared" si="64"/>
        <v>1</v>
      </c>
      <c r="I1058" s="9">
        <f t="shared" si="61"/>
        <v>58</v>
      </c>
      <c r="J1058" s="9" t="str">
        <f t="shared" si="62"/>
        <v>RZEMOL</v>
      </c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</row>
    <row r="1059" spans="1:41" x14ac:dyDescent="0.45">
      <c r="A1059" s="3">
        <v>2003</v>
      </c>
      <c r="B1059" s="12"/>
      <c r="C1059" s="13">
        <v>47</v>
      </c>
      <c r="D1059" s="13">
        <v>283</v>
      </c>
      <c r="E1059" s="13">
        <v>589</v>
      </c>
      <c r="F1059" s="13">
        <v>10425</v>
      </c>
      <c r="G1059" s="48">
        <f t="shared" si="65"/>
        <v>5.6498800959232612E-2</v>
      </c>
      <c r="H1059" s="4">
        <f t="shared" si="64"/>
        <v>1</v>
      </c>
      <c r="I1059" s="9">
        <f t="shared" si="61"/>
        <v>58</v>
      </c>
      <c r="J1059" s="9" t="str">
        <f t="shared" si="62"/>
        <v>RZEMOL</v>
      </c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O1059" s="2"/>
    </row>
    <row r="1060" spans="1:41" x14ac:dyDescent="0.45">
      <c r="A1060" s="3">
        <v>2005</v>
      </c>
      <c r="B1060" s="12"/>
      <c r="C1060" s="13">
        <v>50.8</v>
      </c>
      <c r="D1060" s="13">
        <v>350</v>
      </c>
      <c r="E1060" s="13">
        <v>678</v>
      </c>
      <c r="F1060" s="13">
        <v>11911</v>
      </c>
      <c r="G1060" s="48">
        <f t="shared" si="65"/>
        <v>5.6922172781462513E-2</v>
      </c>
      <c r="H1060" s="4">
        <f t="shared" si="64"/>
        <v>1</v>
      </c>
      <c r="I1060" s="9">
        <f t="shared" si="61"/>
        <v>58</v>
      </c>
      <c r="J1060" s="9" t="str">
        <f t="shared" si="62"/>
        <v>RZEMOL</v>
      </c>
      <c r="K1060" s="9"/>
      <c r="L1060" s="9"/>
      <c r="M1060" s="7"/>
      <c r="N1060" s="9"/>
      <c r="O1060" s="10"/>
      <c r="P1060" s="10"/>
      <c r="Q1060" s="9"/>
      <c r="R1060" s="10"/>
      <c r="S1060" s="9"/>
      <c r="T1060" s="10"/>
      <c r="U1060" s="10"/>
      <c r="V1060" s="9"/>
      <c r="W1060" s="9"/>
      <c r="X1060" s="10"/>
      <c r="Y1060" s="9"/>
      <c r="Z1060" s="9"/>
      <c r="AA1060" s="9"/>
      <c r="AB1060" s="9"/>
      <c r="AC1060" s="10"/>
      <c r="AD1060" s="10"/>
      <c r="AE1060" s="9"/>
      <c r="AF1060" s="10"/>
      <c r="AG1060" s="9"/>
      <c r="AH1060" s="10"/>
    </row>
    <row r="1061" spans="1:41" x14ac:dyDescent="0.45">
      <c r="A1061" s="3">
        <v>2015</v>
      </c>
      <c r="B1061" s="12"/>
      <c r="C1061" s="13">
        <v>88.2</v>
      </c>
      <c r="D1061" s="13">
        <v>509</v>
      </c>
      <c r="E1061" s="13">
        <v>518</v>
      </c>
      <c r="F1061" s="13">
        <v>12604</v>
      </c>
      <c r="G1061" s="48">
        <f t="shared" si="65"/>
        <v>4.1098064106632817E-2</v>
      </c>
      <c r="H1061" s="4">
        <f t="shared" si="64"/>
        <v>1</v>
      </c>
      <c r="I1061" s="9">
        <f t="shared" si="61"/>
        <v>58</v>
      </c>
      <c r="J1061" s="9" t="str">
        <f t="shared" si="62"/>
        <v>RZEMOL</v>
      </c>
      <c r="K1061" s="9"/>
      <c r="L1061" s="9"/>
      <c r="M1061" s="7"/>
      <c r="N1061" s="9"/>
      <c r="O1061" s="10"/>
      <c r="P1061" s="10"/>
      <c r="Q1061" s="9"/>
      <c r="R1061" s="10"/>
      <c r="S1061" s="9"/>
      <c r="T1061" s="10"/>
      <c r="U1061" s="10"/>
      <c r="V1061" s="9"/>
      <c r="W1061" s="9"/>
      <c r="X1061" s="10"/>
      <c r="Y1061" s="9"/>
      <c r="Z1061" s="9"/>
      <c r="AA1061" s="9"/>
      <c r="AB1061" s="9"/>
      <c r="AC1061" s="10"/>
      <c r="AD1061" s="10"/>
      <c r="AE1061" s="9"/>
      <c r="AF1061" s="10"/>
      <c r="AG1061" s="9"/>
      <c r="AH1061" s="10"/>
      <c r="AO1061" s="2"/>
    </row>
    <row r="1062" spans="1:41" x14ac:dyDescent="0.45">
      <c r="A1062" s="3">
        <v>2017</v>
      </c>
      <c r="B1062" s="12"/>
      <c r="C1062" s="13">
        <v>97.4</v>
      </c>
      <c r="D1062" s="13">
        <v>594</v>
      </c>
      <c r="E1062" s="13">
        <v>619</v>
      </c>
      <c r="F1062" s="13">
        <v>13962</v>
      </c>
      <c r="G1062" s="48">
        <f t="shared" si="65"/>
        <v>4.4334622546913047E-2</v>
      </c>
      <c r="H1062" s="4">
        <f t="shared" si="64"/>
        <v>1</v>
      </c>
      <c r="I1062" s="9">
        <f t="shared" si="61"/>
        <v>58</v>
      </c>
      <c r="J1062" s="9" t="str">
        <f t="shared" si="62"/>
        <v>RZEMOL</v>
      </c>
      <c r="K1062" s="9"/>
      <c r="L1062" s="9"/>
      <c r="M1062" s="7"/>
      <c r="N1062" s="9"/>
      <c r="O1062" s="10"/>
      <c r="P1062" s="10"/>
      <c r="Q1062" s="9"/>
      <c r="R1062" s="10"/>
      <c r="S1062" s="9"/>
      <c r="T1062" s="10"/>
      <c r="U1062" s="10"/>
      <c r="V1062" s="9"/>
      <c r="W1062" s="9"/>
      <c r="X1062" s="10"/>
      <c r="Y1062" s="9"/>
      <c r="Z1062" s="9"/>
      <c r="AA1062" s="9"/>
      <c r="AB1062" s="9"/>
      <c r="AC1062" s="10"/>
      <c r="AD1062" s="10"/>
      <c r="AE1062" s="9"/>
      <c r="AF1062" s="10"/>
      <c r="AG1062" s="9"/>
      <c r="AH1062" s="10"/>
    </row>
    <row r="1063" spans="1:41" x14ac:dyDescent="0.45">
      <c r="A1063" s="3">
        <v>2019</v>
      </c>
      <c r="B1063" s="12"/>
      <c r="C1063" s="13">
        <v>108</v>
      </c>
      <c r="D1063" s="13">
        <v>675</v>
      </c>
      <c r="E1063" s="13">
        <v>617</v>
      </c>
      <c r="F1063" s="13">
        <v>15203</v>
      </c>
      <c r="G1063" s="48">
        <f t="shared" si="65"/>
        <v>4.0584095244359665E-2</v>
      </c>
      <c r="H1063" s="4">
        <f t="shared" si="64"/>
        <v>1</v>
      </c>
      <c r="I1063" s="9">
        <f t="shared" si="61"/>
        <v>58</v>
      </c>
      <c r="J1063" s="9" t="str">
        <f t="shared" si="62"/>
        <v>RZEMOL</v>
      </c>
      <c r="K1063" s="9"/>
      <c r="L1063" s="9"/>
      <c r="M1063" s="7"/>
      <c r="N1063" s="9"/>
      <c r="O1063" s="10"/>
      <c r="P1063" s="10"/>
      <c r="Q1063" s="9"/>
      <c r="R1063" s="10"/>
      <c r="S1063" s="9"/>
      <c r="T1063" s="10"/>
      <c r="U1063" s="10"/>
      <c r="V1063" s="9"/>
      <c r="W1063" s="9"/>
      <c r="X1063" s="10"/>
      <c r="Y1063" s="9"/>
      <c r="Z1063" s="9"/>
      <c r="AA1063" s="9"/>
      <c r="AB1063" s="9"/>
      <c r="AC1063" s="10"/>
      <c r="AD1063" s="10"/>
      <c r="AE1063" s="9"/>
      <c r="AF1063" s="10"/>
      <c r="AG1063" s="9"/>
      <c r="AH1063" s="10"/>
    </row>
    <row r="1064" spans="1:41" x14ac:dyDescent="0.45">
      <c r="A1064" s="1" t="s">
        <v>245</v>
      </c>
      <c r="B1064" s="58">
        <v>266</v>
      </c>
      <c r="C1064" s="12"/>
      <c r="D1064" s="12"/>
      <c r="E1064" s="12"/>
      <c r="F1064" s="12"/>
      <c r="G1064" s="12"/>
      <c r="H1064" s="4">
        <f t="shared" si="64"/>
        <v>1</v>
      </c>
      <c r="I1064" s="9">
        <f t="shared" si="61"/>
        <v>58</v>
      </c>
      <c r="J1064" s="9" t="str">
        <f t="shared" si="62"/>
        <v>RZEMOL</v>
      </c>
      <c r="K1064" s="7"/>
      <c r="L1064" s="7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</row>
    <row r="1065" spans="1:41" x14ac:dyDescent="0.45">
      <c r="A1065" s="3">
        <v>2003</v>
      </c>
      <c r="B1065" s="12"/>
      <c r="C1065" s="13">
        <v>24.4</v>
      </c>
      <c r="D1065" s="13">
        <v>198</v>
      </c>
      <c r="E1065" s="13">
        <v>542</v>
      </c>
      <c r="F1065" s="13">
        <v>8172</v>
      </c>
      <c r="G1065" s="48">
        <f>E1065/F1065</f>
        <v>6.6324033284385714E-2</v>
      </c>
      <c r="H1065" s="4">
        <f t="shared" si="64"/>
        <v>1</v>
      </c>
      <c r="I1065" s="9">
        <f t="shared" si="61"/>
        <v>266</v>
      </c>
      <c r="J1065" s="9" t="str">
        <f t="shared" si="62"/>
        <v>SAIDAV</v>
      </c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B1065" s="9"/>
      <c r="AC1065" s="9"/>
      <c r="AD1065" s="9"/>
      <c r="AE1065" s="9"/>
      <c r="AF1065" s="9"/>
      <c r="AG1065" s="9"/>
      <c r="AH1065" s="9"/>
    </row>
    <row r="1066" spans="1:41" x14ac:dyDescent="0.45">
      <c r="A1066" s="3">
        <v>2005</v>
      </c>
      <c r="B1066" s="12"/>
      <c r="C1066" s="13">
        <v>32.5</v>
      </c>
      <c r="D1066" s="13">
        <v>195</v>
      </c>
      <c r="E1066" s="13">
        <v>548</v>
      </c>
      <c r="F1066" s="13">
        <v>9471</v>
      </c>
      <c r="G1066" s="48">
        <f>E1066/F1066</f>
        <v>5.786083834864323E-2</v>
      </c>
      <c r="H1066" s="4">
        <f t="shared" si="64"/>
        <v>1</v>
      </c>
      <c r="I1066" s="9">
        <f t="shared" si="61"/>
        <v>266</v>
      </c>
      <c r="J1066" s="9" t="str">
        <f t="shared" si="62"/>
        <v>SAIDAV</v>
      </c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B1066" s="9"/>
      <c r="AC1066" s="9"/>
      <c r="AD1066" s="9"/>
      <c r="AE1066" s="9"/>
      <c r="AF1066" s="9"/>
      <c r="AG1066" s="9"/>
      <c r="AH1066" s="9"/>
    </row>
    <row r="1067" spans="1:41" x14ac:dyDescent="0.45">
      <c r="A1067" s="3">
        <v>2016</v>
      </c>
      <c r="B1067" s="12"/>
      <c r="C1067" s="13">
        <v>43.8</v>
      </c>
      <c r="D1067" s="13">
        <v>267</v>
      </c>
      <c r="E1067" s="13">
        <v>563</v>
      </c>
      <c r="F1067" s="13">
        <v>11316</v>
      </c>
      <c r="G1067" s="48">
        <f>E1067/F1067</f>
        <v>4.9752562743018737E-2</v>
      </c>
      <c r="H1067" s="4">
        <f t="shared" si="64"/>
        <v>1</v>
      </c>
      <c r="I1067" s="9">
        <f t="shared" si="61"/>
        <v>266</v>
      </c>
      <c r="J1067" s="9" t="str">
        <f t="shared" si="62"/>
        <v>SAIDAV</v>
      </c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B1067" s="9"/>
      <c r="AC1067" s="9"/>
      <c r="AD1067" s="9"/>
      <c r="AE1067" s="9"/>
      <c r="AF1067" s="9"/>
      <c r="AG1067" s="9"/>
      <c r="AH1067" s="9"/>
    </row>
    <row r="1068" spans="1:41" x14ac:dyDescent="0.45">
      <c r="A1068" s="3">
        <v>2018</v>
      </c>
      <c r="B1068" s="12"/>
      <c r="C1068" s="13">
        <v>41.9</v>
      </c>
      <c r="D1068" s="13">
        <v>262</v>
      </c>
      <c r="E1068" s="13">
        <v>542</v>
      </c>
      <c r="F1068" s="13">
        <v>10432</v>
      </c>
      <c r="G1068" s="48">
        <f>E1068/F1068</f>
        <v>5.1955521472392636E-2</v>
      </c>
      <c r="H1068" s="4">
        <f t="shared" si="64"/>
        <v>1</v>
      </c>
      <c r="I1068" s="9">
        <f t="shared" si="61"/>
        <v>266</v>
      </c>
      <c r="J1068" s="9" t="str">
        <f t="shared" si="62"/>
        <v>SAIDAV</v>
      </c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B1068" s="9"/>
      <c r="AC1068" s="9"/>
      <c r="AD1068" s="9"/>
      <c r="AE1068" s="9"/>
      <c r="AF1068" s="9"/>
      <c r="AG1068" s="9"/>
      <c r="AH1068" s="9"/>
    </row>
    <row r="1069" spans="1:41" x14ac:dyDescent="0.45">
      <c r="A1069" s="1" t="s">
        <v>246</v>
      </c>
      <c r="B1069" s="58">
        <v>337</v>
      </c>
      <c r="C1069" s="13"/>
      <c r="D1069" s="13"/>
      <c r="E1069" s="13"/>
      <c r="F1069" s="13"/>
      <c r="G1069" s="13"/>
      <c r="H1069" s="4">
        <f t="shared" si="64"/>
        <v>1</v>
      </c>
      <c r="I1069" s="9">
        <f t="shared" si="61"/>
        <v>266</v>
      </c>
      <c r="J1069" s="9" t="str">
        <f t="shared" si="62"/>
        <v>SAIDAV</v>
      </c>
      <c r="K1069" s="7"/>
      <c r="L1069" s="7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O1069" s="2"/>
    </row>
    <row r="1070" spans="1:41" x14ac:dyDescent="0.45">
      <c r="A1070" s="3">
        <v>2004</v>
      </c>
      <c r="B1070" s="12"/>
      <c r="C1070" s="13">
        <v>24.1</v>
      </c>
      <c r="D1070" s="13">
        <v>154</v>
      </c>
      <c r="E1070" s="13">
        <v>1090</v>
      </c>
      <c r="F1070" s="13">
        <v>10341</v>
      </c>
      <c r="G1070" s="48">
        <f>E1070/F1070</f>
        <v>0.10540566676336911</v>
      </c>
      <c r="H1070" s="4">
        <f t="shared" si="64"/>
        <v>1</v>
      </c>
      <c r="I1070" s="9">
        <f t="shared" si="61"/>
        <v>337</v>
      </c>
      <c r="J1070" s="9" t="str">
        <f t="shared" si="62"/>
        <v>SAIDOR</v>
      </c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28"/>
      <c r="AG1070" s="9"/>
      <c r="AH1070" s="9"/>
      <c r="AO1070" s="2"/>
    </row>
    <row r="1071" spans="1:41" x14ac:dyDescent="0.45">
      <c r="A1071" s="3">
        <v>2016</v>
      </c>
      <c r="B1071" s="12"/>
      <c r="C1071" s="13">
        <v>25.8</v>
      </c>
      <c r="D1071" s="13">
        <v>176</v>
      </c>
      <c r="E1071" s="13">
        <v>1127</v>
      </c>
      <c r="F1071" s="13">
        <v>11552</v>
      </c>
      <c r="G1071" s="48">
        <f>E1071/F1071</f>
        <v>9.7558864265927983E-2</v>
      </c>
      <c r="H1071" s="4">
        <f t="shared" si="64"/>
        <v>1</v>
      </c>
      <c r="I1071" s="9">
        <f t="shared" si="61"/>
        <v>337</v>
      </c>
      <c r="J1071" s="9" t="str">
        <f t="shared" si="62"/>
        <v>SAIDOR</v>
      </c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28"/>
      <c r="AG1071" s="9"/>
      <c r="AH1071" s="9"/>
    </row>
    <row r="1072" spans="1:41" x14ac:dyDescent="0.45">
      <c r="A1072" s="3">
        <v>2018</v>
      </c>
      <c r="B1072" s="12"/>
      <c r="C1072" s="13">
        <v>24.2</v>
      </c>
      <c r="D1072" s="13">
        <v>160</v>
      </c>
      <c r="E1072" s="13">
        <v>1050</v>
      </c>
      <c r="F1072" s="13">
        <v>10783</v>
      </c>
      <c r="G1072" s="48">
        <f>E1072/F1072</f>
        <v>9.7375498469813596E-2</v>
      </c>
      <c r="H1072" s="4">
        <f t="shared" si="64"/>
        <v>1</v>
      </c>
      <c r="I1072" s="9">
        <f t="shared" si="61"/>
        <v>337</v>
      </c>
      <c r="J1072" s="9" t="str">
        <f t="shared" si="62"/>
        <v>SAIDOR</v>
      </c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28"/>
      <c r="AG1072" s="9"/>
      <c r="AH1072" s="9"/>
      <c r="AO1072" s="2"/>
    </row>
    <row r="1073" spans="1:41" x14ac:dyDescent="0.45">
      <c r="A1073" s="1" t="s">
        <v>247</v>
      </c>
      <c r="B1073" s="58">
        <v>320</v>
      </c>
      <c r="C1073" s="12"/>
      <c r="D1073" s="12"/>
      <c r="E1073" s="12"/>
      <c r="F1073" s="12"/>
      <c r="G1073" s="12"/>
      <c r="H1073" s="4">
        <f t="shared" si="64"/>
        <v>1</v>
      </c>
      <c r="I1073" s="9">
        <f t="shared" si="61"/>
        <v>337</v>
      </c>
      <c r="J1073" s="9" t="str">
        <f t="shared" si="62"/>
        <v>SAIDOR</v>
      </c>
      <c r="K1073" s="7"/>
      <c r="L1073" s="7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</row>
    <row r="1074" spans="1:41" x14ac:dyDescent="0.45">
      <c r="A1074" s="3">
        <v>2004</v>
      </c>
      <c r="B1074" s="12"/>
      <c r="C1074" s="13">
        <v>51.9</v>
      </c>
      <c r="D1074" s="13">
        <v>327</v>
      </c>
      <c r="E1074" s="13">
        <v>1174</v>
      </c>
      <c r="F1074" s="13">
        <v>13069</v>
      </c>
      <c r="G1074" s="48">
        <f>E1074/F1074</f>
        <v>8.9830897543805951E-2</v>
      </c>
      <c r="H1074" s="4">
        <f t="shared" si="64"/>
        <v>1</v>
      </c>
      <c r="I1074" s="9">
        <f t="shared" si="61"/>
        <v>320</v>
      </c>
      <c r="J1074" s="9" t="str">
        <f t="shared" si="62"/>
        <v>SALBRI</v>
      </c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O1074" s="2"/>
    </row>
    <row r="1075" spans="1:41" x14ac:dyDescent="0.45">
      <c r="A1075" s="3">
        <v>2015</v>
      </c>
      <c r="B1075" s="12"/>
      <c r="C1075" s="13">
        <v>67.2</v>
      </c>
      <c r="D1075" s="13">
        <v>478</v>
      </c>
      <c r="E1075" s="13">
        <v>1838</v>
      </c>
      <c r="F1075" s="13">
        <v>19008</v>
      </c>
      <c r="G1075" s="48">
        <f>E1075/F1075</f>
        <v>9.6696127946127947E-2</v>
      </c>
      <c r="H1075" s="4">
        <f t="shared" si="64"/>
        <v>1</v>
      </c>
      <c r="I1075" s="9">
        <f t="shared" si="61"/>
        <v>320</v>
      </c>
      <c r="J1075" s="9" t="str">
        <f t="shared" si="62"/>
        <v>SALBRI</v>
      </c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</row>
    <row r="1076" spans="1:41" x14ac:dyDescent="0.45">
      <c r="A1076" s="3">
        <v>2017</v>
      </c>
      <c r="B1076" s="12"/>
      <c r="C1076" s="13">
        <v>75.099999999999994</v>
      </c>
      <c r="D1076" s="13">
        <v>495</v>
      </c>
      <c r="E1076" s="13">
        <v>1977</v>
      </c>
      <c r="F1076" s="13">
        <v>20829</v>
      </c>
      <c r="G1076" s="48">
        <f>E1076/F1076</f>
        <v>9.4915742474434683E-2</v>
      </c>
      <c r="H1076" s="4">
        <f t="shared" si="64"/>
        <v>1</v>
      </c>
      <c r="I1076" s="9">
        <f t="shared" si="61"/>
        <v>320</v>
      </c>
      <c r="J1076" s="9" t="str">
        <f t="shared" si="62"/>
        <v>SALBRI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</row>
    <row r="1077" spans="1:41" x14ac:dyDescent="0.45">
      <c r="A1077" s="1" t="s">
        <v>248</v>
      </c>
      <c r="B1077" s="58">
        <v>96</v>
      </c>
      <c r="C1077" s="12"/>
      <c r="D1077" s="12"/>
      <c r="E1077" s="12"/>
      <c r="F1077" s="12"/>
      <c r="G1077" s="12"/>
      <c r="H1077" s="4">
        <f t="shared" si="64"/>
        <v>1</v>
      </c>
      <c r="I1077" s="9">
        <f t="shared" si="61"/>
        <v>320</v>
      </c>
      <c r="J1077" s="9" t="str">
        <f t="shared" si="62"/>
        <v>SALBRI</v>
      </c>
      <c r="K1077" s="7"/>
      <c r="L1077" s="7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K1077" s="2"/>
    </row>
    <row r="1078" spans="1:41" x14ac:dyDescent="0.45">
      <c r="A1078" s="3">
        <v>1998</v>
      </c>
      <c r="B1078" s="12"/>
      <c r="C1078" s="13">
        <v>17</v>
      </c>
      <c r="D1078" s="13">
        <v>124</v>
      </c>
      <c r="E1078" s="13">
        <v>238</v>
      </c>
      <c r="F1078" s="13">
        <v>3161</v>
      </c>
      <c r="G1078" s="48">
        <f t="shared" ref="G1078:G1084" si="66">E1078/F1078</f>
        <v>7.529262891490035E-2</v>
      </c>
      <c r="H1078" s="4">
        <f t="shared" si="64"/>
        <v>1</v>
      </c>
      <c r="I1078" s="9">
        <f t="shared" si="61"/>
        <v>96</v>
      </c>
      <c r="J1078" s="9" t="str">
        <f t="shared" si="62"/>
        <v>SALPET</v>
      </c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K1078" s="2"/>
    </row>
    <row r="1079" spans="1:41" x14ac:dyDescent="0.45">
      <c r="A1079" s="3">
        <v>2000</v>
      </c>
      <c r="B1079" s="12"/>
      <c r="C1079" s="13">
        <v>18.3</v>
      </c>
      <c r="D1079" s="13">
        <v>124</v>
      </c>
      <c r="E1079" s="13">
        <v>428</v>
      </c>
      <c r="F1079" s="13">
        <v>5728</v>
      </c>
      <c r="G1079" s="48">
        <f t="shared" si="66"/>
        <v>7.472067039106145E-2</v>
      </c>
      <c r="H1079" s="4">
        <f t="shared" si="64"/>
        <v>1</v>
      </c>
      <c r="I1079" s="9">
        <f t="shared" si="61"/>
        <v>96</v>
      </c>
      <c r="J1079" s="9" t="str">
        <f t="shared" si="62"/>
        <v>SALPET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K1079" s="2"/>
    </row>
    <row r="1080" spans="1:41" x14ac:dyDescent="0.45">
      <c r="A1080" s="3">
        <v>2002</v>
      </c>
      <c r="B1080" s="12"/>
      <c r="C1080" s="13">
        <v>21.8</v>
      </c>
      <c r="D1080" s="13">
        <v>162</v>
      </c>
      <c r="E1080" s="13">
        <v>312</v>
      </c>
      <c r="F1080" s="13">
        <v>4817</v>
      </c>
      <c r="G1080" s="48">
        <f t="shared" si="66"/>
        <v>6.4770604110442179E-2</v>
      </c>
      <c r="H1080" s="4">
        <f t="shared" si="64"/>
        <v>1</v>
      </c>
      <c r="I1080" s="9">
        <f t="shared" si="61"/>
        <v>96</v>
      </c>
      <c r="J1080" s="9" t="str">
        <f t="shared" si="62"/>
        <v>SALPET</v>
      </c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</row>
    <row r="1081" spans="1:41" x14ac:dyDescent="0.45">
      <c r="A1081" s="3">
        <v>2004</v>
      </c>
      <c r="B1081" s="12"/>
      <c r="C1081" s="13">
        <v>29.2</v>
      </c>
      <c r="D1081" s="13">
        <v>184</v>
      </c>
      <c r="E1081" s="13">
        <v>447</v>
      </c>
      <c r="F1081" s="13">
        <v>7243</v>
      </c>
      <c r="G1081" s="48">
        <f t="shared" si="66"/>
        <v>6.1714759077730219E-2</v>
      </c>
      <c r="H1081" s="4">
        <f t="shared" si="64"/>
        <v>1</v>
      </c>
      <c r="I1081" s="9">
        <f t="shared" si="61"/>
        <v>96</v>
      </c>
      <c r="J1081" s="9" t="str">
        <f t="shared" si="62"/>
        <v>SALPET</v>
      </c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</row>
    <row r="1082" spans="1:41" x14ac:dyDescent="0.45">
      <c r="A1082" s="3">
        <v>2015</v>
      </c>
      <c r="B1082" s="12"/>
      <c r="C1082" s="13">
        <v>38</v>
      </c>
      <c r="D1082" s="13">
        <v>230</v>
      </c>
      <c r="E1082" s="13">
        <v>287</v>
      </c>
      <c r="F1082" s="13">
        <v>6776</v>
      </c>
      <c r="G1082" s="48">
        <f t="shared" si="66"/>
        <v>4.2355371900826444E-2</v>
      </c>
      <c r="H1082" s="4">
        <f t="shared" si="64"/>
        <v>1</v>
      </c>
      <c r="I1082" s="9">
        <f t="shared" si="61"/>
        <v>96</v>
      </c>
      <c r="J1082" s="9" t="str">
        <f t="shared" si="62"/>
        <v>SALPET</v>
      </c>
      <c r="K1082" s="9"/>
      <c r="L1082" s="9"/>
      <c r="M1082" s="7"/>
      <c r="N1082" s="9"/>
      <c r="O1082" s="9"/>
      <c r="P1082" s="9"/>
      <c r="Q1082" s="10"/>
      <c r="R1082" s="9"/>
      <c r="S1082" s="10"/>
      <c r="T1082" s="9"/>
      <c r="U1082" s="9"/>
      <c r="V1082" s="10"/>
      <c r="W1082" s="9"/>
      <c r="X1082" s="9"/>
      <c r="Y1082" s="9"/>
      <c r="Z1082" s="9"/>
      <c r="AA1082" s="10"/>
      <c r="AB1082" s="9"/>
      <c r="AC1082" s="9"/>
      <c r="AD1082" s="10"/>
      <c r="AE1082" s="9"/>
      <c r="AF1082" s="10"/>
      <c r="AG1082" s="9"/>
      <c r="AH1082" s="10"/>
    </row>
    <row r="1083" spans="1:41" x14ac:dyDescent="0.45">
      <c r="A1083" s="3">
        <v>2017</v>
      </c>
      <c r="B1083" s="12"/>
      <c r="C1083" s="13">
        <v>43</v>
      </c>
      <c r="D1083" s="13">
        <v>240</v>
      </c>
      <c r="E1083" s="13">
        <v>291</v>
      </c>
      <c r="F1083" s="13">
        <v>7446</v>
      </c>
      <c r="G1083" s="48">
        <f t="shared" si="66"/>
        <v>3.9081385979049151E-2</v>
      </c>
      <c r="H1083" s="4">
        <f t="shared" si="64"/>
        <v>1</v>
      </c>
      <c r="I1083" s="9">
        <f t="shared" si="61"/>
        <v>96</v>
      </c>
      <c r="J1083" s="9" t="str">
        <f t="shared" si="62"/>
        <v>SALPET</v>
      </c>
      <c r="K1083" s="9"/>
      <c r="L1083" s="9"/>
      <c r="M1083" s="7"/>
      <c r="N1083" s="9"/>
      <c r="O1083" s="9"/>
      <c r="P1083" s="9"/>
      <c r="Q1083" s="10"/>
      <c r="R1083" s="9"/>
      <c r="S1083" s="10"/>
      <c r="T1083" s="9"/>
      <c r="U1083" s="9"/>
      <c r="V1083" s="10"/>
      <c r="W1083" s="9"/>
      <c r="X1083" s="9"/>
      <c r="Y1083" s="9"/>
      <c r="Z1083" s="9"/>
      <c r="AA1083" s="10"/>
      <c r="AB1083" s="9"/>
      <c r="AC1083" s="9"/>
      <c r="AD1083" s="10"/>
      <c r="AE1083" s="9"/>
      <c r="AF1083" s="10"/>
      <c r="AG1083" s="9"/>
      <c r="AH1083" s="10"/>
    </row>
    <row r="1084" spans="1:41" x14ac:dyDescent="0.45">
      <c r="A1084" s="3">
        <v>2019</v>
      </c>
      <c r="B1084" s="12"/>
      <c r="C1084" s="13">
        <v>46.8</v>
      </c>
      <c r="D1084" s="13">
        <v>261</v>
      </c>
      <c r="E1084" s="13">
        <v>297</v>
      </c>
      <c r="F1084" s="13">
        <v>7757</v>
      </c>
      <c r="G1084" s="48">
        <f t="shared" si="66"/>
        <v>3.8287997937346913E-2</v>
      </c>
      <c r="H1084" s="4">
        <f t="shared" si="64"/>
        <v>1</v>
      </c>
      <c r="I1084" s="9">
        <f t="shared" si="61"/>
        <v>96</v>
      </c>
      <c r="J1084" s="9" t="str">
        <f t="shared" si="62"/>
        <v>SALPET</v>
      </c>
      <c r="K1084" s="9"/>
      <c r="L1084" s="9"/>
      <c r="M1084" s="7"/>
      <c r="N1084" s="9"/>
      <c r="O1084" s="9"/>
      <c r="P1084" s="9"/>
      <c r="Q1084" s="10"/>
      <c r="R1084" s="9"/>
      <c r="S1084" s="10"/>
      <c r="T1084" s="9"/>
      <c r="U1084" s="9"/>
      <c r="V1084" s="10"/>
      <c r="W1084" s="9"/>
      <c r="X1084" s="9"/>
      <c r="Y1084" s="9"/>
      <c r="Z1084" s="9"/>
      <c r="AA1084" s="10"/>
      <c r="AB1084" s="9"/>
      <c r="AC1084" s="9"/>
      <c r="AD1084" s="10"/>
      <c r="AE1084" s="9"/>
      <c r="AF1084" s="10"/>
      <c r="AG1084" s="9"/>
      <c r="AH1084" s="10"/>
    </row>
    <row r="1085" spans="1:41" x14ac:dyDescent="0.45">
      <c r="A1085" s="1" t="s">
        <v>249</v>
      </c>
      <c r="B1085" s="58">
        <v>281</v>
      </c>
      <c r="C1085" s="21"/>
      <c r="D1085" s="21"/>
      <c r="E1085" s="21"/>
      <c r="F1085" s="21"/>
      <c r="G1085" s="21"/>
      <c r="H1085" s="4">
        <f t="shared" si="64"/>
        <v>1</v>
      </c>
      <c r="I1085" s="9">
        <f t="shared" si="61"/>
        <v>96</v>
      </c>
      <c r="J1085" s="9" t="str">
        <f t="shared" si="62"/>
        <v>SALPET</v>
      </c>
      <c r="K1085" s="29"/>
      <c r="L1085" s="29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</row>
    <row r="1086" spans="1:41" x14ac:dyDescent="0.45">
      <c r="A1086" s="3">
        <v>2003</v>
      </c>
      <c r="B1086" s="12"/>
      <c r="C1086" s="13">
        <v>34.4</v>
      </c>
      <c r="D1086" s="13">
        <v>238</v>
      </c>
      <c r="E1086" s="13">
        <v>1411</v>
      </c>
      <c r="F1086" s="13">
        <v>13886</v>
      </c>
      <c r="G1086" s="48">
        <f>E1086/F1086</f>
        <v>0.1016131355321907</v>
      </c>
      <c r="H1086" s="4">
        <f t="shared" si="64"/>
        <v>1</v>
      </c>
      <c r="I1086" s="9">
        <f t="shared" si="61"/>
        <v>281</v>
      </c>
      <c r="J1086" s="9" t="str">
        <f t="shared" si="62"/>
        <v>SAUCON</v>
      </c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</row>
    <row r="1087" spans="1:41" x14ac:dyDescent="0.45">
      <c r="A1087" s="3">
        <v>2004</v>
      </c>
      <c r="B1087" s="12"/>
      <c r="C1087" s="13">
        <v>34</v>
      </c>
      <c r="D1087" s="13">
        <v>225</v>
      </c>
      <c r="E1087" s="13">
        <v>1041</v>
      </c>
      <c r="F1087" s="13">
        <v>11123</v>
      </c>
      <c r="G1087" s="48">
        <f>E1087/F1087</f>
        <v>9.3589858851029398E-2</v>
      </c>
      <c r="H1087" s="4">
        <f t="shared" si="64"/>
        <v>1</v>
      </c>
      <c r="I1087" s="9">
        <f t="shared" si="61"/>
        <v>281</v>
      </c>
      <c r="J1087" s="9" t="str">
        <f t="shared" si="62"/>
        <v>SAUCON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</row>
    <row r="1088" spans="1:41" x14ac:dyDescent="0.45">
      <c r="A1088" s="3">
        <v>2017</v>
      </c>
      <c r="B1088" s="12"/>
      <c r="C1088" s="13">
        <v>51.6</v>
      </c>
      <c r="D1088" s="13">
        <v>369</v>
      </c>
      <c r="E1088" s="13">
        <v>1087</v>
      </c>
      <c r="F1088" s="13">
        <v>15065</v>
      </c>
      <c r="G1088" s="48">
        <f>E1088/F1088</f>
        <v>7.2153999336209751E-2</v>
      </c>
      <c r="H1088" s="4">
        <f t="shared" si="64"/>
        <v>1</v>
      </c>
      <c r="I1088" s="9">
        <f t="shared" si="61"/>
        <v>281</v>
      </c>
      <c r="J1088" s="9" t="str">
        <f t="shared" si="62"/>
        <v>SAUCON</v>
      </c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</row>
    <row r="1089" spans="1:34" x14ac:dyDescent="0.45">
      <c r="A1089" s="3">
        <v>2019</v>
      </c>
      <c r="B1089" s="12"/>
      <c r="C1089" s="13">
        <v>48.2</v>
      </c>
      <c r="D1089" s="13">
        <v>459</v>
      </c>
      <c r="E1089" s="13">
        <v>983</v>
      </c>
      <c r="F1089" s="13">
        <v>14592</v>
      </c>
      <c r="G1089" s="48">
        <f>E1089/F1089</f>
        <v>6.7365679824561403E-2</v>
      </c>
      <c r="H1089" s="4">
        <f t="shared" si="64"/>
        <v>1</v>
      </c>
      <c r="I1089" s="9">
        <f t="shared" si="61"/>
        <v>281</v>
      </c>
      <c r="J1089" s="9" t="str">
        <f t="shared" si="62"/>
        <v>SAUCON</v>
      </c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</row>
    <row r="1090" spans="1:34" x14ac:dyDescent="0.45">
      <c r="A1090" s="1" t="s">
        <v>250</v>
      </c>
      <c r="B1090" s="58">
        <v>260</v>
      </c>
      <c r="C1090" s="12"/>
      <c r="D1090" s="12"/>
      <c r="E1090" s="12"/>
      <c r="F1090" s="12"/>
      <c r="G1090" s="12"/>
      <c r="H1090" s="4">
        <f t="shared" si="64"/>
        <v>1</v>
      </c>
      <c r="I1090" s="9">
        <f t="shared" si="61"/>
        <v>281</v>
      </c>
      <c r="J1090" s="9" t="str">
        <f t="shared" si="62"/>
        <v>SAUCON</v>
      </c>
      <c r="K1090" s="7"/>
      <c r="L1090" s="7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</row>
    <row r="1091" spans="1:34" x14ac:dyDescent="0.45">
      <c r="A1091" s="32">
        <v>37691</v>
      </c>
      <c r="B1091" s="12"/>
      <c r="C1091" s="13">
        <v>36.799999999999997</v>
      </c>
      <c r="D1091" s="13">
        <v>301</v>
      </c>
      <c r="E1091" s="13">
        <v>1236</v>
      </c>
      <c r="F1091" s="13">
        <v>12878</v>
      </c>
      <c r="G1091" s="48">
        <f t="shared" ref="G1091:G1097" si="67">E1091/F1091</f>
        <v>9.5977636278925305E-2</v>
      </c>
      <c r="H1091" s="4">
        <f t="shared" si="64"/>
        <v>1</v>
      </c>
      <c r="I1091" s="9">
        <f t="shared" si="61"/>
        <v>260</v>
      </c>
      <c r="J1091" s="9" t="str">
        <f t="shared" si="62"/>
        <v>SCALAR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</row>
    <row r="1092" spans="1:34" x14ac:dyDescent="0.45">
      <c r="A1092" s="32">
        <v>37811</v>
      </c>
      <c r="B1092" s="12"/>
      <c r="C1092" s="13">
        <v>38.6</v>
      </c>
      <c r="D1092" s="13">
        <v>287</v>
      </c>
      <c r="E1092" s="13">
        <v>1393</v>
      </c>
      <c r="F1092" s="13">
        <v>14032</v>
      </c>
      <c r="G1092" s="48">
        <f t="shared" si="67"/>
        <v>9.9273090079817564E-2</v>
      </c>
      <c r="H1092" s="4">
        <f t="shared" si="64"/>
        <v>1</v>
      </c>
      <c r="I1092" s="9">
        <f t="shared" ref="I1092:I1155" si="68">IF(AND($B1092="", B1091&lt;&gt;""), B1091, I1091)</f>
        <v>260</v>
      </c>
      <c r="J1092" s="9" t="str">
        <f t="shared" ref="J1092:J1155" si="69">IF(AND($B1092="", B1091&lt;&gt;""), A1091, J1091)</f>
        <v>SCALAR</v>
      </c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</row>
    <row r="1093" spans="1:34" x14ac:dyDescent="0.45">
      <c r="A1093" s="3">
        <v>2004</v>
      </c>
      <c r="B1093" s="12"/>
      <c r="C1093" s="13">
        <v>30.7</v>
      </c>
      <c r="D1093" s="13">
        <v>228</v>
      </c>
      <c r="E1093" s="13">
        <v>1133</v>
      </c>
      <c r="F1093" s="13">
        <v>12055</v>
      </c>
      <c r="G1093" s="48">
        <f t="shared" si="67"/>
        <v>9.398589796764828E-2</v>
      </c>
      <c r="H1093" s="4">
        <f t="shared" si="64"/>
        <v>1</v>
      </c>
      <c r="I1093" s="9">
        <f t="shared" si="68"/>
        <v>260</v>
      </c>
      <c r="J1093" s="9" t="str">
        <f t="shared" si="69"/>
        <v>SCALAR</v>
      </c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</row>
    <row r="1094" spans="1:34" x14ac:dyDescent="0.45">
      <c r="A1094" s="3">
        <v>2005</v>
      </c>
      <c r="B1094" s="12"/>
      <c r="C1094" s="13">
        <v>35.5</v>
      </c>
      <c r="D1094" s="13">
        <v>230</v>
      </c>
      <c r="E1094" s="13">
        <v>1085</v>
      </c>
      <c r="F1094" s="13">
        <v>11650</v>
      </c>
      <c r="G1094" s="48">
        <f t="shared" si="67"/>
        <v>9.3133047210300426E-2</v>
      </c>
      <c r="H1094" s="4">
        <f t="shared" si="64"/>
        <v>1</v>
      </c>
      <c r="I1094" s="9">
        <f t="shared" si="68"/>
        <v>260</v>
      </c>
      <c r="J1094" s="9" t="str">
        <f t="shared" si="69"/>
        <v>SCALAR</v>
      </c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</row>
    <row r="1095" spans="1:34" x14ac:dyDescent="0.45">
      <c r="A1095" s="3">
        <v>2015</v>
      </c>
      <c r="B1095" s="12"/>
      <c r="C1095" s="13">
        <v>25.8</v>
      </c>
      <c r="D1095" s="13">
        <v>197</v>
      </c>
      <c r="E1095" s="13">
        <v>844</v>
      </c>
      <c r="F1095" s="13">
        <v>9269</v>
      </c>
      <c r="G1095" s="48">
        <f t="shared" si="67"/>
        <v>9.105620886827058E-2</v>
      </c>
      <c r="H1095" s="4">
        <f t="shared" si="64"/>
        <v>1</v>
      </c>
      <c r="I1095" s="9">
        <f t="shared" si="68"/>
        <v>260</v>
      </c>
      <c r="J1095" s="9" t="str">
        <f t="shared" si="69"/>
        <v>SCALAR</v>
      </c>
      <c r="K1095" s="9"/>
      <c r="L1095" s="9"/>
      <c r="M1095" s="7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10"/>
      <c r="Y1095" s="10"/>
      <c r="Z1095" s="9"/>
      <c r="AA1095" s="10"/>
      <c r="AB1095" s="9"/>
      <c r="AC1095" s="10"/>
      <c r="AD1095" s="10"/>
      <c r="AE1095" s="9"/>
      <c r="AF1095" s="10"/>
      <c r="AG1095" s="9"/>
      <c r="AH1095" s="10"/>
    </row>
    <row r="1096" spans="1:34" x14ac:dyDescent="0.45">
      <c r="A1096" s="3">
        <v>2017</v>
      </c>
      <c r="B1096" s="12"/>
      <c r="C1096" s="13">
        <v>38.200000000000003</v>
      </c>
      <c r="D1096" s="13">
        <v>311</v>
      </c>
      <c r="E1096" s="13">
        <v>1371</v>
      </c>
      <c r="F1096" s="13">
        <v>13710</v>
      </c>
      <c r="G1096" s="48">
        <f t="shared" si="67"/>
        <v>0.1</v>
      </c>
      <c r="H1096" s="4">
        <f t="shared" si="64"/>
        <v>1</v>
      </c>
      <c r="I1096" s="9">
        <f t="shared" si="68"/>
        <v>260</v>
      </c>
      <c r="J1096" s="9" t="str">
        <f t="shared" si="69"/>
        <v>SCALAR</v>
      </c>
      <c r="K1096" s="9"/>
      <c r="L1096" s="9"/>
      <c r="M1096" s="7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10"/>
      <c r="Y1096" s="10"/>
      <c r="Z1096" s="9"/>
      <c r="AA1096" s="10"/>
      <c r="AB1096" s="9"/>
      <c r="AC1096" s="10"/>
      <c r="AD1096" s="10"/>
      <c r="AE1096" s="9"/>
      <c r="AF1096" s="10"/>
      <c r="AG1096" s="9"/>
      <c r="AH1096" s="10"/>
    </row>
    <row r="1097" spans="1:34" x14ac:dyDescent="0.45">
      <c r="A1097" s="3">
        <v>2019</v>
      </c>
      <c r="B1097" s="12"/>
      <c r="C1097" s="13">
        <v>37</v>
      </c>
      <c r="D1097" s="13">
        <v>268</v>
      </c>
      <c r="E1097" s="13">
        <v>1212</v>
      </c>
      <c r="F1097" s="13">
        <v>12844</v>
      </c>
      <c r="G1097" s="48">
        <f t="shared" si="67"/>
        <v>9.4363126751790719E-2</v>
      </c>
      <c r="H1097" s="4">
        <f t="shared" si="64"/>
        <v>1</v>
      </c>
      <c r="I1097" s="9">
        <f t="shared" si="68"/>
        <v>260</v>
      </c>
      <c r="J1097" s="9" t="str">
        <f t="shared" si="69"/>
        <v>SCALAR</v>
      </c>
      <c r="K1097" s="9"/>
      <c r="L1097" s="9"/>
      <c r="M1097" s="7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10"/>
      <c r="Y1097" s="10"/>
      <c r="Z1097" s="9"/>
      <c r="AA1097" s="10"/>
      <c r="AB1097" s="9"/>
      <c r="AC1097" s="10"/>
      <c r="AD1097" s="10"/>
      <c r="AE1097" s="9"/>
      <c r="AF1097" s="10"/>
      <c r="AG1097" s="9"/>
      <c r="AH1097" s="10"/>
    </row>
    <row r="1098" spans="1:34" x14ac:dyDescent="0.45">
      <c r="A1098" s="1" t="s">
        <v>251</v>
      </c>
      <c r="B1098" s="58">
        <v>141</v>
      </c>
      <c r="C1098" s="12"/>
      <c r="D1098" s="12"/>
      <c r="E1098" s="12"/>
      <c r="F1098" s="12"/>
      <c r="G1098" s="12"/>
      <c r="H1098" s="4">
        <f t="shared" si="64"/>
        <v>1</v>
      </c>
      <c r="I1098" s="9">
        <f t="shared" si="68"/>
        <v>260</v>
      </c>
      <c r="J1098" s="9" t="str">
        <f t="shared" si="69"/>
        <v>SCALAR</v>
      </c>
      <c r="K1098" s="7"/>
      <c r="L1098" s="7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</row>
    <row r="1099" spans="1:34" x14ac:dyDescent="0.45">
      <c r="A1099" s="3">
        <v>2000</v>
      </c>
      <c r="B1099" s="12"/>
      <c r="C1099" s="13">
        <v>25.3</v>
      </c>
      <c r="D1099" s="13">
        <v>174</v>
      </c>
      <c r="E1099" s="13">
        <v>495</v>
      </c>
      <c r="F1099" s="13">
        <v>6631</v>
      </c>
      <c r="G1099" s="48">
        <f>E1099/F1099</f>
        <v>7.4649374151711662E-2</v>
      </c>
      <c r="H1099" s="4">
        <f t="shared" ref="H1099:H1151" si="70">COUNTA(B1099:C1099)</f>
        <v>1</v>
      </c>
      <c r="I1099" s="9">
        <f t="shared" si="68"/>
        <v>141</v>
      </c>
      <c r="J1099" s="9" t="str">
        <f t="shared" si="69"/>
        <v>SCHGRA</v>
      </c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</row>
    <row r="1100" spans="1:34" x14ac:dyDescent="0.45">
      <c r="A1100" s="3">
        <v>2002</v>
      </c>
      <c r="B1100" s="12"/>
      <c r="C1100" s="13">
        <v>24.4</v>
      </c>
      <c r="D1100" s="13">
        <v>181</v>
      </c>
      <c r="E1100" s="13">
        <v>657</v>
      </c>
      <c r="F1100" s="13">
        <v>8126</v>
      </c>
      <c r="G1100" s="48">
        <f>E1100/F1100</f>
        <v>8.0851587496923449E-2</v>
      </c>
      <c r="H1100" s="4">
        <f t="shared" si="70"/>
        <v>1</v>
      </c>
      <c r="I1100" s="9">
        <f t="shared" si="68"/>
        <v>141</v>
      </c>
      <c r="J1100" s="9" t="str">
        <f t="shared" si="69"/>
        <v>SCHGRA</v>
      </c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</row>
    <row r="1101" spans="1:34" x14ac:dyDescent="0.45">
      <c r="A1101" s="3">
        <v>2004</v>
      </c>
      <c r="B1101" s="12"/>
      <c r="C1101" s="13">
        <v>30.7</v>
      </c>
      <c r="D1101" s="13">
        <v>417</v>
      </c>
      <c r="E1101" s="13">
        <v>672</v>
      </c>
      <c r="F1101" s="13">
        <v>7611</v>
      </c>
      <c r="G1101" s="48">
        <f>E1101/F1101</f>
        <v>8.8293259755616874E-2</v>
      </c>
      <c r="H1101" s="4">
        <f t="shared" si="70"/>
        <v>1</v>
      </c>
      <c r="I1101" s="9">
        <f t="shared" si="68"/>
        <v>141</v>
      </c>
      <c r="J1101" s="9" t="str">
        <f t="shared" si="69"/>
        <v>SCHGRA</v>
      </c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</row>
    <row r="1102" spans="1:34" x14ac:dyDescent="0.45">
      <c r="A1102" s="1" t="s">
        <v>252</v>
      </c>
      <c r="B1102" s="58">
        <v>328</v>
      </c>
      <c r="C1102" s="12"/>
      <c r="D1102" s="12"/>
      <c r="E1102" s="12"/>
      <c r="F1102" s="12"/>
      <c r="G1102" s="12"/>
      <c r="H1102" s="4">
        <f t="shared" si="70"/>
        <v>1</v>
      </c>
      <c r="I1102" s="9">
        <f t="shared" si="68"/>
        <v>141</v>
      </c>
      <c r="J1102" s="9" t="str">
        <f t="shared" si="69"/>
        <v>SCHGRA</v>
      </c>
      <c r="K1102" s="7"/>
      <c r="L1102" s="7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</row>
    <row r="1103" spans="1:34" x14ac:dyDescent="0.45">
      <c r="A1103" s="3">
        <v>2004</v>
      </c>
      <c r="B1103" s="12"/>
      <c r="C1103" s="13">
        <v>24.7</v>
      </c>
      <c r="D1103" s="13">
        <v>156</v>
      </c>
      <c r="E1103" s="13">
        <v>805</v>
      </c>
      <c r="F1103" s="13">
        <v>9067</v>
      </c>
      <c r="G1103" s="48">
        <f>E1103/F1103</f>
        <v>8.8783500606595345E-2</v>
      </c>
      <c r="H1103" s="4">
        <f t="shared" si="70"/>
        <v>1</v>
      </c>
      <c r="I1103" s="9">
        <f t="shared" si="68"/>
        <v>328</v>
      </c>
      <c r="J1103" s="9" t="str">
        <f t="shared" si="69"/>
        <v>SCHJAN</v>
      </c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</row>
    <row r="1104" spans="1:34" x14ac:dyDescent="0.45">
      <c r="A1104" s="3">
        <v>2015</v>
      </c>
      <c r="B1104" s="12"/>
      <c r="C1104" s="13">
        <v>26.2</v>
      </c>
      <c r="D1104" s="13">
        <v>196</v>
      </c>
      <c r="E1104" s="13">
        <v>988</v>
      </c>
      <c r="F1104" s="13">
        <v>10787</v>
      </c>
      <c r="G1104" s="48">
        <f>E1104/F1104</f>
        <v>9.1591730787058498E-2</v>
      </c>
      <c r="H1104" s="4">
        <f t="shared" si="70"/>
        <v>1</v>
      </c>
      <c r="I1104" s="9">
        <f t="shared" si="68"/>
        <v>328</v>
      </c>
      <c r="J1104" s="9" t="str">
        <f t="shared" si="69"/>
        <v>SCHJAN</v>
      </c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</row>
    <row r="1105" spans="1:37" x14ac:dyDescent="0.45">
      <c r="A1105" s="3">
        <v>2017</v>
      </c>
      <c r="B1105" s="12"/>
      <c r="C1105" s="13">
        <v>28.4</v>
      </c>
      <c r="D1105" s="13">
        <v>186</v>
      </c>
      <c r="E1105" s="13">
        <v>1039</v>
      </c>
      <c r="F1105" s="13">
        <v>11320</v>
      </c>
      <c r="G1105" s="48">
        <f>E1105/F1105</f>
        <v>9.1784452296819793E-2</v>
      </c>
      <c r="H1105" s="4">
        <f t="shared" si="70"/>
        <v>1</v>
      </c>
      <c r="I1105" s="9">
        <f t="shared" si="68"/>
        <v>328</v>
      </c>
      <c r="J1105" s="9" t="str">
        <f t="shared" si="69"/>
        <v>SCHJAN</v>
      </c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</row>
    <row r="1106" spans="1:37" x14ac:dyDescent="0.45">
      <c r="A1106" s="3">
        <v>2019</v>
      </c>
      <c r="B1106" s="12"/>
      <c r="C1106" s="13">
        <v>29.6</v>
      </c>
      <c r="D1106" s="13">
        <v>184</v>
      </c>
      <c r="E1106" s="13">
        <v>1045</v>
      </c>
      <c r="F1106" s="13">
        <v>11144</v>
      </c>
      <c r="G1106" s="48">
        <f>E1106/F1106</f>
        <v>9.3772433596554197E-2</v>
      </c>
      <c r="H1106" s="4">
        <f t="shared" si="70"/>
        <v>1</v>
      </c>
      <c r="I1106" s="9">
        <f t="shared" si="68"/>
        <v>328</v>
      </c>
      <c r="J1106" s="9" t="str">
        <f t="shared" si="69"/>
        <v>SCHJAN</v>
      </c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</row>
    <row r="1107" spans="1:37" x14ac:dyDescent="0.45">
      <c r="A1107" s="1" t="s">
        <v>253</v>
      </c>
      <c r="B1107" s="58">
        <v>13</v>
      </c>
      <c r="C1107" s="12"/>
      <c r="D1107" s="12"/>
      <c r="E1107" s="12"/>
      <c r="F1107" s="12"/>
      <c r="G1107" s="12"/>
      <c r="H1107" s="4">
        <f t="shared" si="70"/>
        <v>1</v>
      </c>
      <c r="I1107" s="9">
        <f t="shared" si="68"/>
        <v>328</v>
      </c>
      <c r="J1107" s="9" t="str">
        <f t="shared" si="69"/>
        <v>SCHJAN</v>
      </c>
      <c r="K1107" s="7"/>
      <c r="L1107" s="7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</row>
    <row r="1108" spans="1:37" x14ac:dyDescent="0.45">
      <c r="A1108" s="3">
        <v>1996</v>
      </c>
      <c r="B1108" s="12"/>
      <c r="C1108" s="13">
        <v>35.299999999999997</v>
      </c>
      <c r="D1108" s="13">
        <v>177</v>
      </c>
      <c r="E1108" s="13">
        <v>524</v>
      </c>
      <c r="F1108" s="13">
        <v>5978</v>
      </c>
      <c r="G1108" s="48">
        <f t="shared" ref="G1108:G1115" si="71">E1108/F1108</f>
        <v>8.7654734024757444E-2</v>
      </c>
      <c r="H1108" s="4">
        <f t="shared" si="70"/>
        <v>1</v>
      </c>
      <c r="I1108" s="9">
        <f t="shared" si="68"/>
        <v>13</v>
      </c>
      <c r="J1108" s="9" t="str">
        <f t="shared" si="69"/>
        <v>SCHMIC</v>
      </c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K1108" s="2"/>
    </row>
    <row r="1109" spans="1:37" x14ac:dyDescent="0.45">
      <c r="A1109" s="3">
        <v>1998</v>
      </c>
      <c r="B1109" s="12"/>
      <c r="C1109" s="13">
        <v>37.200000000000003</v>
      </c>
      <c r="D1109" s="13">
        <v>229</v>
      </c>
      <c r="E1109" s="13">
        <v>656</v>
      </c>
      <c r="F1109" s="13">
        <v>7918</v>
      </c>
      <c r="G1109" s="48">
        <f t="shared" si="71"/>
        <v>8.2849204344531441E-2</v>
      </c>
      <c r="H1109" s="4">
        <f t="shared" si="70"/>
        <v>1</v>
      </c>
      <c r="I1109" s="9">
        <f t="shared" si="68"/>
        <v>13</v>
      </c>
      <c r="J1109" s="9" t="str">
        <f t="shared" si="69"/>
        <v>SCHMIC</v>
      </c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</row>
    <row r="1110" spans="1:37" x14ac:dyDescent="0.45">
      <c r="A1110" s="3">
        <v>2002</v>
      </c>
      <c r="B1110" s="12"/>
      <c r="C1110" s="13">
        <v>35.4</v>
      </c>
      <c r="D1110" s="13">
        <v>217</v>
      </c>
      <c r="E1110" s="13">
        <v>652</v>
      </c>
      <c r="F1110" s="13">
        <v>7763</v>
      </c>
      <c r="G1110" s="48">
        <f t="shared" si="71"/>
        <v>8.3988148911503288E-2</v>
      </c>
      <c r="H1110" s="4">
        <f t="shared" si="70"/>
        <v>1</v>
      </c>
      <c r="I1110" s="9">
        <f t="shared" si="68"/>
        <v>13</v>
      </c>
      <c r="J1110" s="9" t="str">
        <f t="shared" si="69"/>
        <v>SCHMIC</v>
      </c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</row>
    <row r="1111" spans="1:37" x14ac:dyDescent="0.45">
      <c r="A1111" s="32">
        <v>37677</v>
      </c>
      <c r="B1111" s="12"/>
      <c r="C1111" s="13">
        <v>40</v>
      </c>
      <c r="D1111" s="13">
        <v>296</v>
      </c>
      <c r="E1111" s="13">
        <v>905</v>
      </c>
      <c r="F1111" s="13">
        <v>10243</v>
      </c>
      <c r="G1111" s="48">
        <f t="shared" si="71"/>
        <v>8.8353021575710247E-2</v>
      </c>
      <c r="H1111" s="4">
        <f t="shared" si="70"/>
        <v>1</v>
      </c>
      <c r="I1111" s="9">
        <f t="shared" si="68"/>
        <v>13</v>
      </c>
      <c r="J1111" s="9" t="str">
        <f t="shared" si="69"/>
        <v>SCHMIC</v>
      </c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K1111" s="2"/>
    </row>
    <row r="1112" spans="1:37" x14ac:dyDescent="0.45">
      <c r="A1112" s="32">
        <v>37761</v>
      </c>
      <c r="B1112" s="12"/>
      <c r="C1112" s="13">
        <v>37.5</v>
      </c>
      <c r="D1112" s="13">
        <v>260</v>
      </c>
      <c r="E1112" s="13">
        <v>821</v>
      </c>
      <c r="F1112" s="13">
        <v>9351</v>
      </c>
      <c r="G1112" s="48">
        <f t="shared" si="71"/>
        <v>8.7798096460271632E-2</v>
      </c>
      <c r="H1112" s="4">
        <f t="shared" si="70"/>
        <v>1</v>
      </c>
      <c r="I1112" s="9">
        <f t="shared" si="68"/>
        <v>13</v>
      </c>
      <c r="J1112" s="9" t="str">
        <f t="shared" si="69"/>
        <v>SCHMIC</v>
      </c>
      <c r="K1112" s="9"/>
      <c r="L1112" s="9"/>
      <c r="M1112" s="7"/>
      <c r="N1112" s="10"/>
      <c r="O1112" s="9"/>
      <c r="P1112" s="9"/>
      <c r="Q1112" s="10"/>
      <c r="R1112" s="9"/>
      <c r="S1112" s="9"/>
      <c r="T1112" s="9"/>
      <c r="U1112" s="9"/>
      <c r="V1112" s="10"/>
      <c r="W1112" s="9"/>
      <c r="X1112" s="10"/>
      <c r="Y1112" s="10"/>
      <c r="Z1112" s="9"/>
      <c r="AA1112" s="10"/>
      <c r="AB1112" s="9"/>
      <c r="AC1112" s="9"/>
      <c r="AD1112" s="10"/>
      <c r="AE1112" s="9"/>
      <c r="AF1112" s="10"/>
      <c r="AG1112" s="9"/>
      <c r="AH1112" s="9"/>
    </row>
    <row r="1113" spans="1:37" x14ac:dyDescent="0.45">
      <c r="A1113" s="3">
        <v>2004</v>
      </c>
      <c r="B1113" s="12"/>
      <c r="C1113" s="13">
        <v>39</v>
      </c>
      <c r="D1113" s="13">
        <v>297</v>
      </c>
      <c r="E1113" s="13">
        <v>978</v>
      </c>
      <c r="F1113" s="13">
        <v>10783</v>
      </c>
      <c r="G1113" s="48">
        <f t="shared" si="71"/>
        <v>9.0698321431883513E-2</v>
      </c>
      <c r="H1113" s="4">
        <f t="shared" si="70"/>
        <v>1</v>
      </c>
      <c r="I1113" s="9">
        <f t="shared" si="68"/>
        <v>13</v>
      </c>
      <c r="J1113" s="9" t="str">
        <f t="shared" si="69"/>
        <v>SCHMIC</v>
      </c>
      <c r="K1113" s="9"/>
      <c r="L1113" s="9"/>
      <c r="M1113" s="7"/>
      <c r="N1113" s="10"/>
      <c r="O1113" s="9"/>
      <c r="P1113" s="9"/>
      <c r="Q1113" s="10"/>
      <c r="R1113" s="9"/>
      <c r="S1113" s="9"/>
      <c r="T1113" s="9"/>
      <c r="U1113" s="9"/>
      <c r="V1113" s="10"/>
      <c r="W1113" s="9"/>
      <c r="X1113" s="10"/>
      <c r="Y1113" s="10"/>
      <c r="Z1113" s="9"/>
      <c r="AA1113" s="10"/>
      <c r="AB1113" s="9"/>
      <c r="AC1113" s="9"/>
      <c r="AD1113" s="10"/>
      <c r="AE1113" s="9"/>
      <c r="AF1113" s="10"/>
      <c r="AG1113" s="9"/>
      <c r="AH1113" s="9"/>
    </row>
    <row r="1114" spans="1:37" x14ac:dyDescent="0.45">
      <c r="A1114" s="3">
        <v>2015</v>
      </c>
      <c r="B1114" s="12"/>
      <c r="C1114" s="13">
        <v>53.8</v>
      </c>
      <c r="D1114" s="13">
        <v>340</v>
      </c>
      <c r="E1114" s="13">
        <v>563</v>
      </c>
      <c r="F1114" s="13">
        <v>9362</v>
      </c>
      <c r="G1114" s="48">
        <f t="shared" si="71"/>
        <v>6.0136722922452465E-2</v>
      </c>
      <c r="H1114" s="4">
        <f t="shared" si="70"/>
        <v>1</v>
      </c>
      <c r="I1114" s="9">
        <f t="shared" si="68"/>
        <v>13</v>
      </c>
      <c r="J1114" s="9" t="str">
        <f t="shared" si="69"/>
        <v>SCHMIC</v>
      </c>
      <c r="K1114" s="9"/>
      <c r="L1114" s="9"/>
      <c r="M1114" s="7"/>
      <c r="N1114" s="10"/>
      <c r="O1114" s="9"/>
      <c r="P1114" s="9"/>
      <c r="Q1114" s="10"/>
      <c r="R1114" s="9"/>
      <c r="S1114" s="9"/>
      <c r="T1114" s="9"/>
      <c r="U1114" s="9"/>
      <c r="V1114" s="10"/>
      <c r="W1114" s="9"/>
      <c r="X1114" s="10"/>
      <c r="Y1114" s="10"/>
      <c r="Z1114" s="9"/>
      <c r="AA1114" s="10"/>
      <c r="AB1114" s="9"/>
      <c r="AC1114" s="9"/>
      <c r="AD1114" s="10"/>
      <c r="AE1114" s="9"/>
      <c r="AF1114" s="10"/>
      <c r="AG1114" s="9"/>
      <c r="AH1114" s="9"/>
    </row>
    <row r="1115" spans="1:37" x14ac:dyDescent="0.45">
      <c r="A1115" s="3">
        <v>2017</v>
      </c>
      <c r="B1115" s="12"/>
      <c r="C1115" s="13">
        <v>64.599999999999994</v>
      </c>
      <c r="D1115" s="13">
        <v>343</v>
      </c>
      <c r="E1115" s="13">
        <v>615</v>
      </c>
      <c r="F1115" s="13">
        <v>10860</v>
      </c>
      <c r="G1115" s="48">
        <f t="shared" si="71"/>
        <v>5.6629834254143648E-2</v>
      </c>
      <c r="H1115" s="4">
        <f t="shared" si="70"/>
        <v>1</v>
      </c>
      <c r="I1115" s="9">
        <f t="shared" si="68"/>
        <v>13</v>
      </c>
      <c r="J1115" s="9" t="str">
        <f t="shared" si="69"/>
        <v>SCHMIC</v>
      </c>
      <c r="K1115" s="9"/>
      <c r="L1115" s="9"/>
      <c r="M1115" s="7"/>
      <c r="N1115" s="10"/>
      <c r="O1115" s="9"/>
      <c r="P1115" s="9"/>
      <c r="Q1115" s="10"/>
      <c r="R1115" s="9"/>
      <c r="S1115" s="9"/>
      <c r="T1115" s="9"/>
      <c r="U1115" s="9"/>
      <c r="V1115" s="10"/>
      <c r="W1115" s="9"/>
      <c r="X1115" s="10"/>
      <c r="Y1115" s="10"/>
      <c r="Z1115" s="9"/>
      <c r="AA1115" s="10"/>
      <c r="AB1115" s="9"/>
      <c r="AC1115" s="9"/>
      <c r="AD1115" s="10"/>
      <c r="AE1115" s="9"/>
      <c r="AF1115" s="10"/>
      <c r="AG1115" s="9"/>
      <c r="AH1115" s="9"/>
    </row>
    <row r="1116" spans="1:37" x14ac:dyDescent="0.45">
      <c r="A1116" s="1" t="s">
        <v>254</v>
      </c>
      <c r="B1116" s="58">
        <v>97</v>
      </c>
      <c r="C1116" s="12"/>
      <c r="D1116" s="12"/>
      <c r="E1116" s="12"/>
      <c r="F1116" s="12"/>
      <c r="G1116" s="12"/>
      <c r="H1116" s="4">
        <f t="shared" si="70"/>
        <v>1</v>
      </c>
      <c r="I1116" s="9">
        <f t="shared" si="68"/>
        <v>13</v>
      </c>
      <c r="J1116" s="9" t="str">
        <f t="shared" si="69"/>
        <v>SCHMIC</v>
      </c>
      <c r="K1116" s="7"/>
      <c r="L1116" s="7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</row>
    <row r="1117" spans="1:37" x14ac:dyDescent="0.45">
      <c r="A1117" s="3">
        <v>1998</v>
      </c>
      <c r="B1117" s="12"/>
      <c r="C1117" s="13">
        <v>23.6</v>
      </c>
      <c r="D1117" s="13">
        <v>298</v>
      </c>
      <c r="E1117" s="13">
        <v>227</v>
      </c>
      <c r="F1117" s="13">
        <v>1993</v>
      </c>
      <c r="G1117" s="48">
        <f>E1117/F1117</f>
        <v>0.11389864525840442</v>
      </c>
      <c r="H1117" s="4">
        <f t="shared" si="70"/>
        <v>1</v>
      </c>
      <c r="I1117" s="9">
        <f t="shared" si="68"/>
        <v>97</v>
      </c>
      <c r="J1117" s="9" t="str">
        <f t="shared" si="69"/>
        <v>SCOROB</v>
      </c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</row>
    <row r="1118" spans="1:37" x14ac:dyDescent="0.45">
      <c r="A1118" s="1" t="s">
        <v>255</v>
      </c>
      <c r="B1118" s="58">
        <v>171</v>
      </c>
      <c r="C1118" s="12"/>
      <c r="D1118" s="12"/>
      <c r="E1118" s="12"/>
      <c r="F1118" s="12"/>
      <c r="G1118" s="12"/>
      <c r="H1118" s="4">
        <f t="shared" si="70"/>
        <v>1</v>
      </c>
      <c r="I1118" s="9">
        <f t="shared" si="68"/>
        <v>97</v>
      </c>
      <c r="J1118" s="9" t="str">
        <f t="shared" si="69"/>
        <v>SCOROB</v>
      </c>
      <c r="K1118" s="7"/>
      <c r="L1118" s="7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K1118" s="2"/>
    </row>
    <row r="1119" spans="1:37" x14ac:dyDescent="0.45">
      <c r="A1119" s="3">
        <v>2000</v>
      </c>
      <c r="B1119" s="12"/>
      <c r="C1119" s="13">
        <v>39.799999999999997</v>
      </c>
      <c r="D1119" s="13">
        <v>478</v>
      </c>
      <c r="E1119" s="13">
        <v>1240</v>
      </c>
      <c r="F1119" s="13">
        <v>14764</v>
      </c>
      <c r="G1119" s="48">
        <f t="shared" ref="G1119:G1125" si="72">E1119/F1119</f>
        <v>8.3988079111351935E-2</v>
      </c>
      <c r="H1119" s="4">
        <f t="shared" si="70"/>
        <v>1</v>
      </c>
      <c r="I1119" s="9">
        <f t="shared" si="68"/>
        <v>171</v>
      </c>
      <c r="J1119" s="9" t="str">
        <f t="shared" si="69"/>
        <v>SHALOR</v>
      </c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</row>
    <row r="1120" spans="1:37" x14ac:dyDescent="0.45">
      <c r="A1120" s="3">
        <v>2002</v>
      </c>
      <c r="B1120" s="12"/>
      <c r="C1120" s="13">
        <v>44.1</v>
      </c>
      <c r="D1120" s="13">
        <v>381</v>
      </c>
      <c r="E1120" s="13">
        <v>1118</v>
      </c>
      <c r="F1120" s="13">
        <v>15102</v>
      </c>
      <c r="G1120" s="48">
        <f t="shared" si="72"/>
        <v>7.4029929810621106E-2</v>
      </c>
      <c r="H1120" s="4">
        <f t="shared" si="70"/>
        <v>1</v>
      </c>
      <c r="I1120" s="9">
        <f t="shared" si="68"/>
        <v>171</v>
      </c>
      <c r="J1120" s="9" t="str">
        <f t="shared" si="69"/>
        <v>SHALOR</v>
      </c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</row>
    <row r="1121" spans="1:37" x14ac:dyDescent="0.45">
      <c r="A1121" s="32">
        <v>37700</v>
      </c>
      <c r="B1121" s="12"/>
      <c r="C1121" s="13">
        <v>44</v>
      </c>
      <c r="D1121" s="13">
        <v>472</v>
      </c>
      <c r="E1121" s="13">
        <v>1344</v>
      </c>
      <c r="F1121" s="13">
        <v>16291</v>
      </c>
      <c r="G1121" s="48">
        <f t="shared" si="72"/>
        <v>8.2499539623104787E-2</v>
      </c>
      <c r="H1121" s="4">
        <f t="shared" si="70"/>
        <v>1</v>
      </c>
      <c r="I1121" s="9">
        <f t="shared" si="68"/>
        <v>171</v>
      </c>
      <c r="J1121" s="9" t="str">
        <f t="shared" si="69"/>
        <v>SHALOR</v>
      </c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K1121" s="2"/>
    </row>
    <row r="1122" spans="1:37" x14ac:dyDescent="0.45">
      <c r="A1122" s="32">
        <v>38332</v>
      </c>
      <c r="B1122" s="12"/>
      <c r="C1122" s="13">
        <v>45.2</v>
      </c>
      <c r="D1122" s="13">
        <v>407</v>
      </c>
      <c r="E1122" s="13">
        <v>1320</v>
      </c>
      <c r="F1122" s="13">
        <v>17608</v>
      </c>
      <c r="G1122" s="48">
        <f t="shared" si="72"/>
        <v>7.4965924579736484E-2</v>
      </c>
      <c r="H1122" s="4">
        <f t="shared" si="70"/>
        <v>1</v>
      </c>
      <c r="I1122" s="9">
        <f t="shared" si="68"/>
        <v>171</v>
      </c>
      <c r="J1122" s="9" t="str">
        <f t="shared" si="69"/>
        <v>SHALOR</v>
      </c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</row>
    <row r="1123" spans="1:37" x14ac:dyDescent="0.45">
      <c r="A1123" s="3">
        <v>2004</v>
      </c>
      <c r="B1123" s="12"/>
      <c r="C1123" s="13">
        <v>46.1</v>
      </c>
      <c r="D1123" s="13">
        <v>548</v>
      </c>
      <c r="E1123" s="13">
        <v>733</v>
      </c>
      <c r="F1123" s="13">
        <v>13249</v>
      </c>
      <c r="G1123" s="48">
        <f t="shared" si="72"/>
        <v>5.5324930183410066E-2</v>
      </c>
      <c r="H1123" s="4">
        <f t="shared" si="70"/>
        <v>1</v>
      </c>
      <c r="I1123" s="9">
        <f t="shared" si="68"/>
        <v>171</v>
      </c>
      <c r="J1123" s="9" t="str">
        <f t="shared" si="69"/>
        <v>SHALOR</v>
      </c>
      <c r="K1123" s="9"/>
      <c r="L1123" s="9"/>
      <c r="M1123" s="7"/>
      <c r="N1123" s="9"/>
      <c r="O1123" s="9"/>
      <c r="P1123" s="9"/>
      <c r="Q1123" s="9"/>
      <c r="R1123" s="9"/>
      <c r="S1123" s="10"/>
      <c r="T1123" s="9"/>
      <c r="U1123" s="9"/>
      <c r="V1123" s="10"/>
      <c r="W1123" s="9"/>
      <c r="X1123" s="10"/>
      <c r="Y1123" s="10"/>
      <c r="Z1123" s="9"/>
      <c r="AA1123" s="10"/>
      <c r="AB1123" s="9"/>
      <c r="AC1123" s="9"/>
      <c r="AD1123" s="10"/>
      <c r="AE1123" s="9"/>
      <c r="AF1123" s="10"/>
      <c r="AG1123" s="9"/>
      <c r="AH1123" s="9"/>
    </row>
    <row r="1124" spans="1:37" x14ac:dyDescent="0.45">
      <c r="A1124" s="3">
        <v>2015</v>
      </c>
      <c r="B1124" s="12"/>
      <c r="C1124" s="13">
        <v>95.4</v>
      </c>
      <c r="D1124" s="13">
        <v>785</v>
      </c>
      <c r="E1124" s="13">
        <v>617</v>
      </c>
      <c r="F1124" s="13">
        <v>17036</v>
      </c>
      <c r="G1124" s="48">
        <f t="shared" si="72"/>
        <v>3.6217421930030524E-2</v>
      </c>
      <c r="H1124" s="4">
        <f t="shared" si="70"/>
        <v>1</v>
      </c>
      <c r="I1124" s="9">
        <f t="shared" si="68"/>
        <v>171</v>
      </c>
      <c r="J1124" s="9" t="str">
        <f t="shared" si="69"/>
        <v>SHALOR</v>
      </c>
      <c r="K1124" s="9"/>
      <c r="L1124" s="9"/>
      <c r="M1124" s="7"/>
      <c r="N1124" s="9"/>
      <c r="O1124" s="9"/>
      <c r="P1124" s="9"/>
      <c r="Q1124" s="9"/>
      <c r="R1124" s="9"/>
      <c r="S1124" s="10"/>
      <c r="T1124" s="9"/>
      <c r="U1124" s="9"/>
      <c r="V1124" s="10"/>
      <c r="W1124" s="9"/>
      <c r="X1124" s="10"/>
      <c r="Y1124" s="10"/>
      <c r="Z1124" s="9"/>
      <c r="AA1124" s="10"/>
      <c r="AB1124" s="9"/>
      <c r="AC1124" s="9"/>
      <c r="AD1124" s="10"/>
      <c r="AE1124" s="9"/>
      <c r="AF1124" s="10"/>
      <c r="AG1124" s="9"/>
      <c r="AH1124" s="9"/>
    </row>
    <row r="1125" spans="1:37" x14ac:dyDescent="0.45">
      <c r="A1125" s="3">
        <v>2017</v>
      </c>
      <c r="B1125" s="12"/>
      <c r="C1125" s="13">
        <v>112</v>
      </c>
      <c r="D1125" s="13">
        <v>802</v>
      </c>
      <c r="E1125" s="13">
        <v>724</v>
      </c>
      <c r="F1125" s="13">
        <v>22360</v>
      </c>
      <c r="G1125" s="48">
        <f t="shared" si="72"/>
        <v>3.2379248658318427E-2</v>
      </c>
      <c r="H1125" s="4">
        <f t="shared" si="70"/>
        <v>1</v>
      </c>
      <c r="I1125" s="9">
        <f t="shared" si="68"/>
        <v>171</v>
      </c>
      <c r="J1125" s="9" t="str">
        <f t="shared" si="69"/>
        <v>SHALOR</v>
      </c>
      <c r="K1125" s="9"/>
      <c r="L1125" s="9"/>
      <c r="M1125" s="7"/>
      <c r="N1125" s="9"/>
      <c r="O1125" s="9"/>
      <c r="P1125" s="9"/>
      <c r="Q1125" s="9"/>
      <c r="R1125" s="9"/>
      <c r="S1125" s="10"/>
      <c r="T1125" s="9"/>
      <c r="U1125" s="9"/>
      <c r="V1125" s="10"/>
      <c r="W1125" s="9"/>
      <c r="X1125" s="10"/>
      <c r="Y1125" s="10"/>
      <c r="Z1125" s="9"/>
      <c r="AA1125" s="10"/>
      <c r="AB1125" s="9"/>
      <c r="AC1125" s="9"/>
      <c r="AD1125" s="10"/>
      <c r="AE1125" s="9"/>
      <c r="AF1125" s="10"/>
      <c r="AG1125" s="9"/>
      <c r="AH1125" s="9"/>
    </row>
    <row r="1126" spans="1:37" x14ac:dyDescent="0.45">
      <c r="A1126" s="1" t="s">
        <v>256</v>
      </c>
      <c r="B1126" s="58">
        <v>347</v>
      </c>
      <c r="C1126" s="12"/>
      <c r="D1126" s="12"/>
      <c r="E1126" s="12"/>
      <c r="F1126" s="12"/>
      <c r="G1126" s="12"/>
      <c r="H1126" s="4">
        <f t="shared" si="70"/>
        <v>1</v>
      </c>
      <c r="I1126" s="9">
        <f t="shared" si="68"/>
        <v>171</v>
      </c>
      <c r="J1126" s="9" t="str">
        <f t="shared" si="69"/>
        <v>SHALOR</v>
      </c>
      <c r="K1126" s="7"/>
      <c r="L1126" s="7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</row>
    <row r="1127" spans="1:37" x14ac:dyDescent="0.45">
      <c r="A1127" s="3">
        <v>2004</v>
      </c>
      <c r="B1127" s="12"/>
      <c r="C1127" s="13">
        <v>39.4</v>
      </c>
      <c r="D1127" s="13">
        <v>259</v>
      </c>
      <c r="E1127" s="13">
        <v>1142</v>
      </c>
      <c r="F1127" s="13">
        <v>13837</v>
      </c>
      <c r="G1127" s="48">
        <f>E1127/F1127</f>
        <v>8.2532340825323403E-2</v>
      </c>
      <c r="H1127" s="4">
        <f t="shared" si="70"/>
        <v>1</v>
      </c>
      <c r="I1127" s="9">
        <f t="shared" si="68"/>
        <v>347</v>
      </c>
      <c r="J1127" s="9" t="str">
        <f t="shared" si="69"/>
        <v>SHEDIA</v>
      </c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</row>
    <row r="1128" spans="1:37" x14ac:dyDescent="0.45">
      <c r="A1128" s="5" t="s">
        <v>257</v>
      </c>
      <c r="B1128" s="58">
        <v>348</v>
      </c>
      <c r="C1128" s="12"/>
      <c r="D1128" s="12"/>
      <c r="E1128" s="12"/>
      <c r="F1128" s="12"/>
      <c r="G1128" s="12"/>
      <c r="H1128" s="4">
        <f t="shared" si="70"/>
        <v>1</v>
      </c>
      <c r="I1128" s="9">
        <f t="shared" si="68"/>
        <v>347</v>
      </c>
      <c r="J1128" s="9" t="str">
        <f t="shared" si="69"/>
        <v>SHEDIA</v>
      </c>
      <c r="K1128" s="7"/>
      <c r="L1128" s="7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</row>
    <row r="1129" spans="1:37" x14ac:dyDescent="0.45">
      <c r="A1129" s="3">
        <v>2004</v>
      </c>
      <c r="B1129" s="12"/>
      <c r="C1129" s="13">
        <v>21.2</v>
      </c>
      <c r="D1129" s="13">
        <v>134</v>
      </c>
      <c r="E1129" s="13">
        <v>452</v>
      </c>
      <c r="F1129" s="13">
        <v>7591</v>
      </c>
      <c r="G1129" s="48">
        <f>E1129/F1129</f>
        <v>5.9544197075484126E-2</v>
      </c>
      <c r="H1129" s="4">
        <f t="shared" si="70"/>
        <v>1</v>
      </c>
      <c r="I1129" s="9">
        <f t="shared" si="68"/>
        <v>348</v>
      </c>
      <c r="J1129" s="9" t="str">
        <f t="shared" si="69"/>
        <v>SHEMIC</v>
      </c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</row>
    <row r="1130" spans="1:37" x14ac:dyDescent="0.45">
      <c r="A1130" s="5" t="s">
        <v>258</v>
      </c>
      <c r="B1130" s="58">
        <v>255</v>
      </c>
      <c r="C1130" s="12"/>
      <c r="D1130" s="12"/>
      <c r="E1130" s="12"/>
      <c r="F1130" s="12"/>
      <c r="G1130" s="12"/>
      <c r="H1130" s="4">
        <f t="shared" si="70"/>
        <v>1</v>
      </c>
      <c r="I1130" s="9">
        <f t="shared" si="68"/>
        <v>348</v>
      </c>
      <c r="J1130" s="9" t="str">
        <f t="shared" si="69"/>
        <v>SHEMIC</v>
      </c>
      <c r="K1130" s="7"/>
      <c r="L1130" s="7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</row>
    <row r="1131" spans="1:37" x14ac:dyDescent="0.45">
      <c r="A1131" s="3">
        <v>2002</v>
      </c>
      <c r="B1131" s="12"/>
      <c r="C1131" s="13">
        <v>74</v>
      </c>
      <c r="D1131" s="13">
        <v>535</v>
      </c>
      <c r="E1131" s="13">
        <v>1736</v>
      </c>
      <c r="F1131" s="13">
        <v>16825</v>
      </c>
      <c r="G1131" s="48">
        <f>E1131/F1131</f>
        <v>0.10317979197622586</v>
      </c>
      <c r="H1131" s="4">
        <f t="shared" si="70"/>
        <v>1</v>
      </c>
      <c r="I1131" s="9">
        <f t="shared" si="68"/>
        <v>255</v>
      </c>
      <c r="J1131" s="9" t="str">
        <f t="shared" si="69"/>
        <v>SHERIC</v>
      </c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</row>
    <row r="1132" spans="1:37" x14ac:dyDescent="0.45">
      <c r="A1132" s="5" t="s">
        <v>259</v>
      </c>
      <c r="B1132" s="58">
        <v>201</v>
      </c>
      <c r="C1132" s="12"/>
      <c r="D1132" s="12"/>
      <c r="E1132" s="12"/>
      <c r="F1132" s="12"/>
      <c r="G1132" s="12"/>
      <c r="H1132" s="4">
        <f t="shared" si="70"/>
        <v>1</v>
      </c>
      <c r="I1132" s="9">
        <f t="shared" si="68"/>
        <v>255</v>
      </c>
      <c r="J1132" s="9" t="str">
        <f t="shared" si="69"/>
        <v>SHERIC</v>
      </c>
      <c r="K1132" s="7"/>
      <c r="L1132" s="7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</row>
    <row r="1133" spans="1:37" x14ac:dyDescent="0.45">
      <c r="A1133" s="3">
        <v>2001</v>
      </c>
      <c r="B1133" s="12"/>
      <c r="C1133" s="13">
        <v>28.8</v>
      </c>
      <c r="D1133" s="13">
        <v>190</v>
      </c>
      <c r="E1133" s="13">
        <v>731</v>
      </c>
      <c r="F1133" s="13">
        <v>8651</v>
      </c>
      <c r="G1133" s="48">
        <f>E1133/F1133</f>
        <v>8.4498901861056519E-2</v>
      </c>
      <c r="H1133" s="4">
        <f t="shared" si="70"/>
        <v>1</v>
      </c>
      <c r="I1133" s="9">
        <f t="shared" si="68"/>
        <v>201</v>
      </c>
      <c r="J1133" s="9" t="str">
        <f t="shared" si="69"/>
        <v>SHIJAM</v>
      </c>
      <c r="K1133" s="9"/>
      <c r="L1133" s="9"/>
      <c r="M1133" s="9"/>
      <c r="N1133" s="9"/>
      <c r="O1133" s="9"/>
      <c r="P1133" s="9"/>
      <c r="Q1133" s="9"/>
      <c r="R1133" s="9"/>
      <c r="T1133" s="1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</row>
    <row r="1134" spans="1:37" x14ac:dyDescent="0.45">
      <c r="A1134" s="3">
        <v>2005</v>
      </c>
      <c r="B1134" s="12"/>
      <c r="C1134" s="13">
        <v>30.6</v>
      </c>
      <c r="D1134" s="13">
        <v>185</v>
      </c>
      <c r="E1134" s="13">
        <v>754</v>
      </c>
      <c r="F1134" s="13">
        <v>8310</v>
      </c>
      <c r="G1134" s="48">
        <f>E1134/F1134</f>
        <v>9.0734055354993987E-2</v>
      </c>
      <c r="H1134" s="4">
        <f t="shared" si="70"/>
        <v>1</v>
      </c>
      <c r="I1134" s="9">
        <f t="shared" si="68"/>
        <v>201</v>
      </c>
      <c r="J1134" s="9" t="str">
        <f t="shared" si="69"/>
        <v>SHIJAM</v>
      </c>
      <c r="K1134" s="9"/>
      <c r="L1134" s="9"/>
      <c r="M1134" s="9"/>
      <c r="N1134" s="9"/>
      <c r="O1134" s="9"/>
      <c r="P1134" s="9"/>
      <c r="Q1134" s="9"/>
      <c r="R1134" s="9"/>
      <c r="T1134" s="1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</row>
    <row r="1135" spans="1:37" x14ac:dyDescent="0.45">
      <c r="A1135" s="3">
        <v>2015</v>
      </c>
      <c r="B1135" s="12"/>
      <c r="C1135" s="13">
        <v>35.9</v>
      </c>
      <c r="D1135" s="13">
        <v>269</v>
      </c>
      <c r="E1135" s="13">
        <v>924</v>
      </c>
      <c r="F1135" s="13">
        <v>11918</v>
      </c>
      <c r="G1135" s="48">
        <f>E1135/F1135</f>
        <v>7.7529786876992787E-2</v>
      </c>
      <c r="H1135" s="4">
        <f t="shared" si="70"/>
        <v>1</v>
      </c>
      <c r="I1135" s="9">
        <f t="shared" si="68"/>
        <v>201</v>
      </c>
      <c r="J1135" s="9" t="str">
        <f t="shared" si="69"/>
        <v>SHIJAM</v>
      </c>
      <c r="K1135" s="9"/>
      <c r="L1135" s="9"/>
      <c r="M1135" s="9"/>
      <c r="N1135" s="9"/>
      <c r="O1135" s="9"/>
      <c r="P1135" s="9"/>
      <c r="Q1135" s="9"/>
      <c r="R1135" s="9"/>
      <c r="T1135" s="1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</row>
    <row r="1136" spans="1:37" x14ac:dyDescent="0.45">
      <c r="A1136" s="3">
        <v>2017</v>
      </c>
      <c r="B1136" s="12"/>
      <c r="C1136" s="13">
        <v>37.299999999999997</v>
      </c>
      <c r="D1136" s="13">
        <v>269</v>
      </c>
      <c r="E1136" s="13">
        <v>906</v>
      </c>
      <c r="F1136" s="13">
        <v>12701</v>
      </c>
      <c r="G1136" s="48">
        <f>E1136/F1136</f>
        <v>7.1332965908196211E-2</v>
      </c>
      <c r="H1136" s="4">
        <f t="shared" si="70"/>
        <v>1</v>
      </c>
      <c r="I1136" s="9">
        <f t="shared" si="68"/>
        <v>201</v>
      </c>
      <c r="J1136" s="9" t="str">
        <f t="shared" si="69"/>
        <v>SHIJAM</v>
      </c>
      <c r="K1136" s="9"/>
      <c r="L1136" s="9"/>
      <c r="M1136" s="9"/>
      <c r="N1136" s="9"/>
      <c r="O1136" s="9"/>
      <c r="P1136" s="9"/>
      <c r="Q1136" s="9"/>
      <c r="R1136" s="9"/>
      <c r="T1136" s="1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</row>
    <row r="1137" spans="1:34" x14ac:dyDescent="0.45">
      <c r="A1137" s="3">
        <v>2019</v>
      </c>
      <c r="B1137" s="12"/>
      <c r="C1137" s="13">
        <v>40.299999999999997</v>
      </c>
      <c r="D1137" s="13">
        <v>287</v>
      </c>
      <c r="E1137" s="13">
        <v>827</v>
      </c>
      <c r="F1137" s="13">
        <v>12296</v>
      </c>
      <c r="G1137" s="48">
        <f>E1137/F1137</f>
        <v>6.7257644762524396E-2</v>
      </c>
      <c r="H1137" s="4">
        <f t="shared" si="70"/>
        <v>1</v>
      </c>
      <c r="I1137" s="9">
        <f t="shared" si="68"/>
        <v>201</v>
      </c>
      <c r="J1137" s="9" t="str">
        <f t="shared" si="69"/>
        <v>SHIJAM</v>
      </c>
      <c r="K1137" s="9"/>
      <c r="L1137" s="9"/>
      <c r="M1137" s="7"/>
      <c r="N1137" s="9"/>
      <c r="O1137" s="9"/>
      <c r="P1137" s="9"/>
      <c r="Q1137" s="9"/>
      <c r="R1137" s="9"/>
      <c r="S1137" s="10"/>
      <c r="T1137" s="24"/>
      <c r="U1137" s="10"/>
      <c r="V1137" s="9"/>
      <c r="W1137" s="9"/>
      <c r="X1137" s="9"/>
      <c r="Y1137" s="9"/>
      <c r="Z1137" s="9"/>
      <c r="AA1137" s="9"/>
      <c r="AB1137" s="9"/>
      <c r="AC1137" s="10"/>
      <c r="AD1137" s="10"/>
      <c r="AE1137" s="9"/>
      <c r="AF1137" s="10"/>
      <c r="AG1137" s="9"/>
      <c r="AH1137" s="10"/>
    </row>
    <row r="1138" spans="1:34" x14ac:dyDescent="0.45">
      <c r="A1138" s="1" t="s">
        <v>260</v>
      </c>
      <c r="B1138" s="58">
        <v>245</v>
      </c>
      <c r="C1138" s="12"/>
      <c r="D1138" s="12"/>
      <c r="E1138" s="12"/>
      <c r="F1138" s="12"/>
      <c r="G1138" s="12"/>
      <c r="H1138" s="4">
        <f t="shared" si="70"/>
        <v>1</v>
      </c>
      <c r="I1138" s="9">
        <f t="shared" si="68"/>
        <v>201</v>
      </c>
      <c r="J1138" s="9" t="str">
        <f t="shared" si="69"/>
        <v>SHIJAM</v>
      </c>
      <c r="K1138" s="7"/>
      <c r="L1138" s="7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</row>
    <row r="1139" spans="1:34" x14ac:dyDescent="0.45">
      <c r="A1139" s="3">
        <v>2002</v>
      </c>
      <c r="B1139" s="12"/>
      <c r="C1139" s="13">
        <v>32</v>
      </c>
      <c r="D1139" s="13">
        <v>205</v>
      </c>
      <c r="E1139" s="13">
        <v>950</v>
      </c>
      <c r="F1139" s="13">
        <v>11356</v>
      </c>
      <c r="G1139" s="48">
        <f>E1139/F1139</f>
        <v>8.3656216977809089E-2</v>
      </c>
      <c r="H1139" s="4">
        <f t="shared" si="70"/>
        <v>1</v>
      </c>
      <c r="I1139" s="9">
        <f t="shared" si="68"/>
        <v>245</v>
      </c>
      <c r="J1139" s="9" t="str">
        <f t="shared" si="69"/>
        <v>SHIMAR</v>
      </c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</row>
    <row r="1140" spans="1:34" x14ac:dyDescent="0.45">
      <c r="A1140" s="3">
        <v>2004</v>
      </c>
      <c r="B1140" s="12"/>
      <c r="C1140" s="13">
        <v>36.700000000000003</v>
      </c>
      <c r="D1140" s="13">
        <v>237</v>
      </c>
      <c r="E1140" s="13">
        <v>1019</v>
      </c>
      <c r="F1140" s="13">
        <v>13305</v>
      </c>
      <c r="G1140" s="48">
        <f>E1140/F1140</f>
        <v>7.6587748966553931E-2</v>
      </c>
      <c r="H1140" s="4">
        <f t="shared" si="70"/>
        <v>1</v>
      </c>
      <c r="I1140" s="9">
        <f t="shared" si="68"/>
        <v>245</v>
      </c>
      <c r="J1140" s="9" t="str">
        <f t="shared" si="69"/>
        <v>SHIMAR</v>
      </c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</row>
    <row r="1141" spans="1:34" x14ac:dyDescent="0.45">
      <c r="A1141" s="3">
        <v>2015</v>
      </c>
      <c r="B1141" s="12"/>
      <c r="C1141" s="13">
        <v>40.4</v>
      </c>
      <c r="D1141" s="13">
        <v>219</v>
      </c>
      <c r="E1141" s="13">
        <v>1393</v>
      </c>
      <c r="F1141" s="13">
        <v>16394</v>
      </c>
      <c r="G1141" s="48">
        <f>E1141/F1141</f>
        <v>8.4970111016225452E-2</v>
      </c>
      <c r="H1141" s="4">
        <f t="shared" si="70"/>
        <v>1</v>
      </c>
      <c r="I1141" s="9">
        <f t="shared" si="68"/>
        <v>245</v>
      </c>
      <c r="J1141" s="9" t="str">
        <f t="shared" si="69"/>
        <v>SHIMAR</v>
      </c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</row>
    <row r="1142" spans="1:34" x14ac:dyDescent="0.45">
      <c r="A1142" s="3">
        <v>2017</v>
      </c>
      <c r="B1142" s="12"/>
      <c r="C1142" s="13">
        <v>34.9</v>
      </c>
      <c r="D1142" s="13">
        <v>264</v>
      </c>
      <c r="E1142" s="13">
        <v>1359</v>
      </c>
      <c r="F1142" s="13">
        <v>16205</v>
      </c>
      <c r="G1142" s="48">
        <f>E1142/F1142</f>
        <v>8.3863005245294664E-2</v>
      </c>
      <c r="H1142" s="4">
        <f t="shared" si="70"/>
        <v>1</v>
      </c>
      <c r="I1142" s="9">
        <f t="shared" si="68"/>
        <v>245</v>
      </c>
      <c r="J1142" s="9" t="str">
        <f t="shared" si="69"/>
        <v>SHIMAR</v>
      </c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</row>
    <row r="1143" spans="1:34" x14ac:dyDescent="0.45">
      <c r="A1143" s="3">
        <v>2019</v>
      </c>
      <c r="B1143" s="12"/>
      <c r="C1143" s="13">
        <v>35.9</v>
      </c>
      <c r="D1143" s="13">
        <v>235</v>
      </c>
      <c r="E1143" s="13">
        <v>1252</v>
      </c>
      <c r="F1143" s="13">
        <v>15159</v>
      </c>
      <c r="G1143" s="48">
        <f>E1143/F1143</f>
        <v>8.2591199947226066E-2</v>
      </c>
      <c r="H1143" s="4">
        <f t="shared" si="70"/>
        <v>1</v>
      </c>
      <c r="I1143" s="9">
        <f t="shared" si="68"/>
        <v>245</v>
      </c>
      <c r="J1143" s="9" t="str">
        <f t="shared" si="69"/>
        <v>SHIMAR</v>
      </c>
      <c r="K1143" s="9"/>
      <c r="L1143" s="9"/>
      <c r="M1143" s="7"/>
      <c r="N1143" s="9"/>
      <c r="O1143" s="9"/>
      <c r="P1143" s="9"/>
      <c r="Q1143" s="9"/>
      <c r="R1143" s="9"/>
      <c r="S1143" s="9"/>
      <c r="T1143" s="9"/>
      <c r="U1143" s="9"/>
      <c r="V1143" s="10"/>
      <c r="W1143" s="9"/>
      <c r="X1143" s="9"/>
      <c r="Y1143" s="9"/>
      <c r="Z1143" s="9"/>
      <c r="AA1143" s="10"/>
      <c r="AB1143" s="9"/>
      <c r="AC1143" s="9"/>
      <c r="AD1143" s="10"/>
      <c r="AE1143" s="9"/>
      <c r="AF1143" s="10"/>
      <c r="AG1143" s="9"/>
      <c r="AH1143" s="10"/>
    </row>
    <row r="1144" spans="1:34" x14ac:dyDescent="0.45">
      <c r="A1144" s="1" t="s">
        <v>261</v>
      </c>
      <c r="B1144" s="58">
        <v>182</v>
      </c>
      <c r="C1144" s="12"/>
      <c r="D1144" s="12"/>
      <c r="E1144" s="12"/>
      <c r="F1144" s="12"/>
      <c r="G1144" s="12"/>
      <c r="H1144" s="4">
        <f t="shared" si="70"/>
        <v>1</v>
      </c>
      <c r="I1144" s="9">
        <f t="shared" si="68"/>
        <v>245</v>
      </c>
      <c r="J1144" s="9" t="str">
        <f t="shared" si="69"/>
        <v>SHIMAR</v>
      </c>
      <c r="K1144" s="7"/>
      <c r="L1144" s="7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</row>
    <row r="1145" spans="1:34" x14ac:dyDescent="0.45">
      <c r="A1145" s="3">
        <v>2000</v>
      </c>
      <c r="B1145" s="12"/>
      <c r="C1145" s="13">
        <v>52.7</v>
      </c>
      <c r="D1145" s="13">
        <v>322</v>
      </c>
      <c r="E1145" s="13">
        <v>814</v>
      </c>
      <c r="F1145" s="13">
        <v>14073</v>
      </c>
      <c r="G1145" s="48">
        <f>E1145/F1145</f>
        <v>5.7841256306402328E-2</v>
      </c>
      <c r="H1145" s="4">
        <f t="shared" si="70"/>
        <v>1</v>
      </c>
      <c r="I1145" s="9">
        <f t="shared" si="68"/>
        <v>182</v>
      </c>
      <c r="J1145" s="9" t="str">
        <f t="shared" si="69"/>
        <v>SHIRUT</v>
      </c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</row>
    <row r="1146" spans="1:34" x14ac:dyDescent="0.45">
      <c r="A1146" s="3">
        <v>2003</v>
      </c>
      <c r="B1146" s="12"/>
      <c r="C1146" s="13">
        <v>58.5</v>
      </c>
      <c r="D1146" s="13">
        <v>373</v>
      </c>
      <c r="E1146" s="13">
        <v>598</v>
      </c>
      <c r="F1146" s="13">
        <v>12291</v>
      </c>
      <c r="G1146" s="48">
        <f>E1146/F1146</f>
        <v>4.8653486290781874E-2</v>
      </c>
      <c r="H1146" s="4">
        <f t="shared" si="70"/>
        <v>1</v>
      </c>
      <c r="I1146" s="9">
        <f t="shared" si="68"/>
        <v>182</v>
      </c>
      <c r="J1146" s="9" t="str">
        <f t="shared" si="69"/>
        <v>SHIRUT</v>
      </c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</row>
    <row r="1147" spans="1:34" x14ac:dyDescent="0.45">
      <c r="A1147" s="3">
        <v>2005</v>
      </c>
      <c r="B1147" s="12"/>
      <c r="C1147" s="13">
        <v>58.1</v>
      </c>
      <c r="D1147" s="13">
        <v>359</v>
      </c>
      <c r="E1147" s="13">
        <v>734</v>
      </c>
      <c r="F1147" s="13">
        <v>14197</v>
      </c>
      <c r="G1147" s="48">
        <f>E1147/F1147</f>
        <v>5.1701063604986969E-2</v>
      </c>
      <c r="H1147" s="4">
        <f t="shared" si="70"/>
        <v>1</v>
      </c>
      <c r="I1147" s="9">
        <f t="shared" si="68"/>
        <v>182</v>
      </c>
      <c r="J1147" s="9" t="str">
        <f t="shared" si="69"/>
        <v>SHIRUT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</row>
    <row r="1148" spans="1:34" x14ac:dyDescent="0.45">
      <c r="A1148" s="1" t="s">
        <v>262</v>
      </c>
      <c r="B1148" s="58">
        <v>9</v>
      </c>
      <c r="C1148" s="12"/>
      <c r="D1148" s="12"/>
      <c r="E1148" s="12"/>
      <c r="F1148" s="12"/>
      <c r="G1148" s="12"/>
      <c r="H1148" s="4">
        <f t="shared" si="70"/>
        <v>1</v>
      </c>
      <c r="I1148" s="9">
        <f t="shared" si="68"/>
        <v>182</v>
      </c>
      <c r="J1148" s="9" t="str">
        <f t="shared" si="69"/>
        <v>SHIRUT</v>
      </c>
      <c r="K1148" s="7"/>
      <c r="L1148" s="7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</row>
    <row r="1149" spans="1:34" x14ac:dyDescent="0.45">
      <c r="A1149" s="3">
        <v>1998</v>
      </c>
      <c r="B1149" s="12"/>
      <c r="C1149" s="13">
        <v>25.2</v>
      </c>
      <c r="D1149" s="13">
        <v>161</v>
      </c>
      <c r="E1149" s="13">
        <v>667</v>
      </c>
      <c r="F1149" s="13">
        <v>9424</v>
      </c>
      <c r="G1149" s="48">
        <f>E1149/F1149</f>
        <v>7.0776740237690997E-2</v>
      </c>
      <c r="H1149" s="4">
        <f t="shared" si="70"/>
        <v>1</v>
      </c>
      <c r="I1149" s="9">
        <f t="shared" si="68"/>
        <v>9</v>
      </c>
      <c r="J1149" s="9" t="str">
        <f t="shared" si="69"/>
        <v>SICMAR</v>
      </c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</row>
    <row r="1150" spans="1:34" x14ac:dyDescent="0.45">
      <c r="A1150" s="3">
        <v>2000</v>
      </c>
      <c r="B1150" s="12"/>
      <c r="C1150" s="13">
        <v>24.7</v>
      </c>
      <c r="D1150" s="13">
        <v>166</v>
      </c>
      <c r="E1150" s="13">
        <v>464</v>
      </c>
      <c r="F1150" s="13">
        <v>5875</v>
      </c>
      <c r="G1150" s="48">
        <f>E1150/F1150</f>
        <v>7.8978723404255324E-2</v>
      </c>
      <c r="H1150" s="4">
        <f t="shared" si="70"/>
        <v>1</v>
      </c>
      <c r="I1150" s="9">
        <f t="shared" si="68"/>
        <v>9</v>
      </c>
      <c r="J1150" s="9" t="str">
        <f t="shared" si="69"/>
        <v>SICMAR</v>
      </c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</row>
    <row r="1151" spans="1:34" x14ac:dyDescent="0.45">
      <c r="A1151" s="3">
        <v>2002</v>
      </c>
      <c r="B1151" s="12"/>
      <c r="C1151" s="13">
        <v>29.9</v>
      </c>
      <c r="D1151" s="13">
        <v>196</v>
      </c>
      <c r="E1151" s="13">
        <v>509</v>
      </c>
      <c r="F1151" s="13">
        <v>9032</v>
      </c>
      <c r="G1151" s="48">
        <f>E1151/F1151</f>
        <v>5.6355181576616474E-2</v>
      </c>
      <c r="H1151" s="4">
        <f t="shared" si="70"/>
        <v>1</v>
      </c>
      <c r="I1151" s="9">
        <f t="shared" si="68"/>
        <v>9</v>
      </c>
      <c r="J1151" s="9" t="str">
        <f t="shared" si="69"/>
        <v>SICMAR</v>
      </c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</row>
    <row r="1152" spans="1:34" x14ac:dyDescent="0.45">
      <c r="A1152" s="3">
        <v>2004</v>
      </c>
      <c r="B1152" s="12"/>
      <c r="C1152" s="13">
        <v>34</v>
      </c>
      <c r="D1152" s="13">
        <v>208</v>
      </c>
      <c r="E1152" s="13">
        <v>978</v>
      </c>
      <c r="F1152" s="13">
        <v>13152</v>
      </c>
      <c r="G1152" s="48">
        <f>E1152/F1152</f>
        <v>7.4361313868613138E-2</v>
      </c>
      <c r="H1152" s="4">
        <f t="shared" ref="H1152:H1203" si="73">COUNTA(B1152:C1152)</f>
        <v>1</v>
      </c>
      <c r="I1152" s="9">
        <f t="shared" si="68"/>
        <v>9</v>
      </c>
      <c r="J1152" s="9" t="str">
        <f t="shared" si="69"/>
        <v>SICMAR</v>
      </c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</row>
    <row r="1153" spans="1:34" x14ac:dyDescent="0.45">
      <c r="A1153" s="1" t="s">
        <v>263</v>
      </c>
      <c r="B1153" s="58">
        <v>247</v>
      </c>
      <c r="C1153" s="12"/>
      <c r="D1153" s="12"/>
      <c r="E1153" s="12"/>
      <c r="F1153" s="12"/>
      <c r="G1153" s="12"/>
      <c r="H1153" s="4">
        <f t="shared" si="73"/>
        <v>1</v>
      </c>
      <c r="I1153" s="9">
        <f t="shared" si="68"/>
        <v>9</v>
      </c>
      <c r="J1153" s="9" t="str">
        <f t="shared" si="69"/>
        <v>SICMAR</v>
      </c>
      <c r="K1153" s="7"/>
      <c r="L1153" s="7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</row>
    <row r="1154" spans="1:34" x14ac:dyDescent="0.45">
      <c r="A1154" s="3">
        <v>2002</v>
      </c>
      <c r="B1154" s="12"/>
      <c r="C1154" s="13">
        <v>38.4</v>
      </c>
      <c r="D1154" s="13">
        <v>265</v>
      </c>
      <c r="E1154" s="13">
        <v>1075</v>
      </c>
      <c r="F1154" s="13">
        <v>15272</v>
      </c>
      <c r="G1154" s="48">
        <f>E1154/F1154</f>
        <v>7.0390256678889471E-2</v>
      </c>
      <c r="H1154" s="4">
        <f t="shared" si="73"/>
        <v>1</v>
      </c>
      <c r="I1154" s="9">
        <f t="shared" si="68"/>
        <v>247</v>
      </c>
      <c r="J1154" s="9" t="str">
        <f t="shared" si="69"/>
        <v>SILKAT</v>
      </c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</row>
    <row r="1155" spans="1:34" x14ac:dyDescent="0.45">
      <c r="A1155" s="3">
        <v>2004</v>
      </c>
      <c r="B1155" s="12"/>
      <c r="C1155" s="13">
        <v>39.6</v>
      </c>
      <c r="D1155" s="13">
        <v>277</v>
      </c>
      <c r="E1155" s="13">
        <v>1305</v>
      </c>
      <c r="F1155" s="13">
        <v>16625</v>
      </c>
      <c r="G1155" s="48">
        <f>E1155/F1155</f>
        <v>7.8496240601503758E-2</v>
      </c>
      <c r="H1155" s="4">
        <f t="shared" si="73"/>
        <v>1</v>
      </c>
      <c r="I1155" s="9">
        <f t="shared" si="68"/>
        <v>247</v>
      </c>
      <c r="J1155" s="9" t="str">
        <f t="shared" si="69"/>
        <v>SILKAT</v>
      </c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</row>
    <row r="1156" spans="1:34" x14ac:dyDescent="0.45">
      <c r="A1156" s="3">
        <v>2019</v>
      </c>
      <c r="B1156" s="12"/>
      <c r="C1156" s="13">
        <v>55.4</v>
      </c>
      <c r="D1156" s="13">
        <v>369</v>
      </c>
      <c r="E1156" s="13">
        <v>1664</v>
      </c>
      <c r="F1156" s="13">
        <v>21638</v>
      </c>
      <c r="G1156" s="48">
        <f>E1156/F1156</f>
        <v>7.6901746926703027E-2</v>
      </c>
      <c r="H1156" s="4">
        <f t="shared" si="73"/>
        <v>1</v>
      </c>
      <c r="I1156" s="9">
        <f t="shared" ref="I1156:I1219" si="74">IF(AND($B1156="", B1155&lt;&gt;""), B1155, I1155)</f>
        <v>247</v>
      </c>
      <c r="J1156" s="9" t="str">
        <f t="shared" ref="J1156:J1219" si="75">IF(AND($B1156="", B1155&lt;&gt;""), A1155, J1155)</f>
        <v>SILKAT</v>
      </c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</row>
    <row r="1157" spans="1:34" x14ac:dyDescent="0.45">
      <c r="A1157" s="1" t="s">
        <v>264</v>
      </c>
      <c r="B1157" s="58">
        <v>248</v>
      </c>
      <c r="C1157" s="12"/>
      <c r="D1157" s="12"/>
      <c r="E1157" s="12"/>
      <c r="F1157" s="12"/>
      <c r="G1157" s="12"/>
      <c r="H1157" s="4">
        <f t="shared" si="73"/>
        <v>1</v>
      </c>
      <c r="I1157" s="9">
        <f t="shared" si="74"/>
        <v>247</v>
      </c>
      <c r="J1157" s="9" t="str">
        <f t="shared" si="75"/>
        <v>SILKAT</v>
      </c>
      <c r="K1157" s="7"/>
      <c r="L1157" s="7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</row>
    <row r="1158" spans="1:34" x14ac:dyDescent="0.45">
      <c r="A1158" s="3">
        <v>2002</v>
      </c>
      <c r="B1158" s="12"/>
      <c r="C1158" s="13">
        <v>25.9</v>
      </c>
      <c r="D1158" s="13">
        <v>311</v>
      </c>
      <c r="E1158" s="13">
        <v>729</v>
      </c>
      <c r="F1158" s="13">
        <v>9749</v>
      </c>
      <c r="G1158" s="48">
        <f>E1158/F1158</f>
        <v>7.4776900194891791E-2</v>
      </c>
      <c r="H1158" s="4">
        <f t="shared" si="73"/>
        <v>1</v>
      </c>
      <c r="I1158" s="9">
        <f t="shared" si="74"/>
        <v>248</v>
      </c>
      <c r="J1158" s="9" t="str">
        <f t="shared" si="75"/>
        <v>SILRIC</v>
      </c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</row>
    <row r="1159" spans="1:34" x14ac:dyDescent="0.45">
      <c r="A1159" s="3">
        <v>2004</v>
      </c>
      <c r="B1159" s="12"/>
      <c r="C1159" s="13">
        <v>26</v>
      </c>
      <c r="D1159" s="13">
        <v>206</v>
      </c>
      <c r="E1159" s="13">
        <v>727</v>
      </c>
      <c r="F1159" s="13">
        <v>9748</v>
      </c>
      <c r="G1159" s="48">
        <f>E1159/F1159</f>
        <v>7.4579400902749282E-2</v>
      </c>
      <c r="H1159" s="4">
        <f t="shared" si="73"/>
        <v>1</v>
      </c>
      <c r="I1159" s="9">
        <f t="shared" si="74"/>
        <v>248</v>
      </c>
      <c r="J1159" s="9" t="str">
        <f t="shared" si="75"/>
        <v>SILRIC</v>
      </c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</row>
    <row r="1160" spans="1:34" x14ac:dyDescent="0.45">
      <c r="A1160" s="3">
        <v>2016</v>
      </c>
      <c r="B1160" s="12"/>
      <c r="C1160" s="13">
        <v>37.200000000000003</v>
      </c>
      <c r="D1160" s="13">
        <v>246</v>
      </c>
      <c r="E1160" s="13">
        <v>1280</v>
      </c>
      <c r="F1160" s="13">
        <v>15947</v>
      </c>
      <c r="G1160" s="48">
        <f>E1160/F1160</f>
        <v>8.0265880729917846E-2</v>
      </c>
      <c r="H1160" s="4">
        <f t="shared" si="73"/>
        <v>1</v>
      </c>
      <c r="I1160" s="9">
        <f t="shared" si="74"/>
        <v>248</v>
      </c>
      <c r="J1160" s="9" t="str">
        <f t="shared" si="75"/>
        <v>SILRIC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</row>
    <row r="1161" spans="1:34" x14ac:dyDescent="0.45">
      <c r="A1161" s="3">
        <v>2019</v>
      </c>
      <c r="B1161" s="12"/>
      <c r="C1161" s="13">
        <v>39.4</v>
      </c>
      <c r="D1161" s="13">
        <v>244</v>
      </c>
      <c r="E1161" s="13">
        <v>1521</v>
      </c>
      <c r="F1161" s="13">
        <v>18454</v>
      </c>
      <c r="G1161" s="48">
        <f>E1161/F1161</f>
        <v>8.2421155305082913E-2</v>
      </c>
      <c r="H1161" s="4">
        <f t="shared" si="73"/>
        <v>1</v>
      </c>
      <c r="I1161" s="9">
        <f t="shared" si="74"/>
        <v>248</v>
      </c>
      <c r="J1161" s="9" t="str">
        <f t="shared" si="75"/>
        <v>SILRIC</v>
      </c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</row>
    <row r="1162" spans="1:34" x14ac:dyDescent="0.45">
      <c r="A1162" s="1" t="s">
        <v>265</v>
      </c>
      <c r="B1162" s="58">
        <v>75</v>
      </c>
      <c r="C1162" s="12"/>
      <c r="D1162" s="12"/>
      <c r="E1162" s="12"/>
      <c r="F1162" s="12"/>
      <c r="G1162" s="12"/>
      <c r="H1162" s="4">
        <f t="shared" si="73"/>
        <v>1</v>
      </c>
      <c r="I1162" s="9">
        <f t="shared" si="74"/>
        <v>248</v>
      </c>
      <c r="J1162" s="9" t="str">
        <f t="shared" si="75"/>
        <v>SILRIC</v>
      </c>
      <c r="K1162" s="7"/>
      <c r="L1162" s="7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</row>
    <row r="1163" spans="1:34" x14ac:dyDescent="0.45">
      <c r="A1163" s="3">
        <v>2003</v>
      </c>
      <c r="B1163" s="12"/>
      <c r="C1163" s="13">
        <v>82.8</v>
      </c>
      <c r="D1163" s="13">
        <v>560</v>
      </c>
      <c r="E1163" s="13">
        <v>615</v>
      </c>
      <c r="F1163" s="13">
        <v>13478</v>
      </c>
      <c r="G1163" s="48">
        <f>E1163/F1163</f>
        <v>4.5629915417717763E-2</v>
      </c>
      <c r="H1163" s="4">
        <f t="shared" si="73"/>
        <v>1</v>
      </c>
      <c r="I1163" s="9">
        <f t="shared" si="74"/>
        <v>75</v>
      </c>
      <c r="J1163" s="9" t="str">
        <f t="shared" si="75"/>
        <v>SIMGEO</v>
      </c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</row>
    <row r="1164" spans="1:34" x14ac:dyDescent="0.45">
      <c r="A1164" s="1" t="s">
        <v>266</v>
      </c>
      <c r="B1164" s="58">
        <v>79</v>
      </c>
      <c r="C1164" s="12"/>
      <c r="D1164" s="12"/>
      <c r="E1164" s="12"/>
      <c r="F1164" s="12"/>
      <c r="G1164" s="12"/>
      <c r="H1164" s="4">
        <f t="shared" si="73"/>
        <v>1</v>
      </c>
      <c r="I1164" s="9">
        <f t="shared" si="74"/>
        <v>75</v>
      </c>
      <c r="J1164" s="9" t="str">
        <f t="shared" si="75"/>
        <v>SIMGEO</v>
      </c>
      <c r="K1164" s="7"/>
      <c r="L1164" s="7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</row>
    <row r="1165" spans="1:34" x14ac:dyDescent="0.45">
      <c r="A1165" s="3">
        <v>1997</v>
      </c>
      <c r="B1165" s="12"/>
      <c r="C1165" s="13">
        <v>28.7</v>
      </c>
      <c r="D1165" s="13">
        <v>173</v>
      </c>
      <c r="E1165" s="13">
        <v>525</v>
      </c>
      <c r="F1165" s="13">
        <v>7303</v>
      </c>
      <c r="G1165" s="48">
        <f>E1165/F1165</f>
        <v>7.1888265096535675E-2</v>
      </c>
      <c r="H1165" s="4">
        <f t="shared" si="73"/>
        <v>1</v>
      </c>
      <c r="I1165" s="9">
        <f t="shared" si="74"/>
        <v>79</v>
      </c>
      <c r="J1165" s="9" t="str">
        <f t="shared" si="75"/>
        <v>SMAJEA</v>
      </c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</row>
    <row r="1166" spans="1:34" x14ac:dyDescent="0.45">
      <c r="A1166" s="3">
        <v>1999</v>
      </c>
      <c r="B1166" s="12"/>
      <c r="C1166" s="13">
        <v>37.9</v>
      </c>
      <c r="D1166" s="13">
        <v>251</v>
      </c>
      <c r="E1166" s="13">
        <v>773</v>
      </c>
      <c r="F1166" s="13">
        <v>13717</v>
      </c>
      <c r="G1166" s="48">
        <f>E1166/F1166</f>
        <v>5.6353430050302543E-2</v>
      </c>
      <c r="H1166" s="4">
        <f t="shared" si="73"/>
        <v>1</v>
      </c>
      <c r="I1166" s="9">
        <f t="shared" si="74"/>
        <v>79</v>
      </c>
      <c r="J1166" s="9" t="str">
        <f t="shared" si="75"/>
        <v>SMAJEA</v>
      </c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</row>
    <row r="1167" spans="1:34" x14ac:dyDescent="0.45">
      <c r="A1167" s="3">
        <v>2001</v>
      </c>
      <c r="B1167" s="12"/>
      <c r="C1167" s="13">
        <v>39.1</v>
      </c>
      <c r="D1167" s="13">
        <v>310</v>
      </c>
      <c r="E1167" s="13">
        <v>521</v>
      </c>
      <c r="F1167" s="13">
        <v>10550</v>
      </c>
      <c r="G1167" s="48">
        <f>E1167/F1167</f>
        <v>4.9383886255924173E-2</v>
      </c>
      <c r="H1167" s="4">
        <f t="shared" si="73"/>
        <v>1</v>
      </c>
      <c r="I1167" s="9">
        <f t="shared" si="74"/>
        <v>79</v>
      </c>
      <c r="J1167" s="9" t="str">
        <f t="shared" si="75"/>
        <v>SMAJEA</v>
      </c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</row>
    <row r="1168" spans="1:34" x14ac:dyDescent="0.45">
      <c r="A1168" s="3">
        <v>2003</v>
      </c>
      <c r="B1168" s="12"/>
      <c r="C1168" s="13">
        <v>40.200000000000003</v>
      </c>
      <c r="D1168" s="13">
        <v>294</v>
      </c>
      <c r="E1168" s="13">
        <v>639</v>
      </c>
      <c r="F1168" s="13">
        <v>11883</v>
      </c>
      <c r="G1168" s="48">
        <f>E1168/F1168</f>
        <v>5.3774299419338548E-2</v>
      </c>
      <c r="H1168" s="4">
        <f t="shared" si="73"/>
        <v>1</v>
      </c>
      <c r="I1168" s="9">
        <f t="shared" si="74"/>
        <v>79</v>
      </c>
      <c r="J1168" s="9" t="str">
        <f t="shared" si="75"/>
        <v>SMAJEA</v>
      </c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</row>
    <row r="1169" spans="1:34" x14ac:dyDescent="0.45">
      <c r="A1169" s="1" t="s">
        <v>267</v>
      </c>
      <c r="B1169" s="58">
        <v>53</v>
      </c>
      <c r="C1169" s="12"/>
      <c r="D1169" s="12"/>
      <c r="E1169" s="12"/>
      <c r="F1169" s="12"/>
      <c r="G1169" s="12"/>
      <c r="H1169" s="4">
        <f t="shared" si="73"/>
        <v>1</v>
      </c>
      <c r="I1169" s="9">
        <f t="shared" si="74"/>
        <v>79</v>
      </c>
      <c r="J1169" s="9" t="str">
        <f t="shared" si="75"/>
        <v>SMAJEA</v>
      </c>
      <c r="K1169" s="7"/>
      <c r="L1169" s="7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</row>
    <row r="1170" spans="1:34" x14ac:dyDescent="0.45">
      <c r="A1170" s="3">
        <v>1997</v>
      </c>
      <c r="B1170" s="12"/>
      <c r="C1170" s="13">
        <v>36.5</v>
      </c>
      <c r="D1170" s="13">
        <v>237</v>
      </c>
      <c r="E1170" s="13">
        <v>782</v>
      </c>
      <c r="F1170" s="13">
        <v>11304</v>
      </c>
      <c r="G1170" s="48">
        <f t="shared" ref="G1170:G1175" si="76">E1170/F1170</f>
        <v>6.9179051663128099E-2</v>
      </c>
      <c r="H1170" s="4">
        <f t="shared" si="73"/>
        <v>1</v>
      </c>
      <c r="I1170" s="9">
        <f t="shared" si="74"/>
        <v>53</v>
      </c>
      <c r="J1170" s="9" t="str">
        <f t="shared" si="75"/>
        <v>SMASHA</v>
      </c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</row>
    <row r="1171" spans="1:34" x14ac:dyDescent="0.45">
      <c r="A1171" s="3">
        <v>1999</v>
      </c>
      <c r="B1171" s="12"/>
      <c r="C1171" s="13">
        <v>39.4</v>
      </c>
      <c r="D1171" s="13">
        <v>238</v>
      </c>
      <c r="E1171" s="13">
        <v>1035</v>
      </c>
      <c r="F1171" s="13">
        <v>13286</v>
      </c>
      <c r="G1171" s="48">
        <f t="shared" si="76"/>
        <v>7.7901550504290235E-2</v>
      </c>
      <c r="H1171" s="4">
        <f t="shared" si="73"/>
        <v>1</v>
      </c>
      <c r="I1171" s="9">
        <f t="shared" si="74"/>
        <v>53</v>
      </c>
      <c r="J1171" s="9" t="str">
        <f t="shared" si="75"/>
        <v>SMASHA</v>
      </c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</row>
    <row r="1172" spans="1:34" x14ac:dyDescent="0.45">
      <c r="A1172" s="3">
        <v>2003</v>
      </c>
      <c r="B1172" s="12"/>
      <c r="C1172" s="13">
        <v>39.6</v>
      </c>
      <c r="D1172" s="13">
        <v>255</v>
      </c>
      <c r="E1172" s="13">
        <v>1143</v>
      </c>
      <c r="F1172" s="13">
        <v>13945</v>
      </c>
      <c r="G1172" s="48">
        <f t="shared" si="76"/>
        <v>8.1964861957690927E-2</v>
      </c>
      <c r="H1172" s="4">
        <f t="shared" si="73"/>
        <v>1</v>
      </c>
      <c r="I1172" s="9">
        <f t="shared" si="74"/>
        <v>53</v>
      </c>
      <c r="J1172" s="9" t="str">
        <f t="shared" si="75"/>
        <v>SMASHA</v>
      </c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</row>
    <row r="1173" spans="1:34" x14ac:dyDescent="0.45">
      <c r="A1173" s="3">
        <v>2005</v>
      </c>
      <c r="B1173" s="12"/>
      <c r="C1173" s="13">
        <v>34.700000000000003</v>
      </c>
      <c r="D1173" s="13">
        <v>259</v>
      </c>
      <c r="E1173" s="13">
        <v>1080</v>
      </c>
      <c r="F1173" s="13">
        <v>11306</v>
      </c>
      <c r="G1173" s="48">
        <f t="shared" si="76"/>
        <v>9.5524500265345841E-2</v>
      </c>
      <c r="H1173" s="4">
        <f t="shared" si="73"/>
        <v>1</v>
      </c>
      <c r="I1173" s="9">
        <f t="shared" si="74"/>
        <v>53</v>
      </c>
      <c r="J1173" s="9" t="str">
        <f t="shared" si="75"/>
        <v>SMASHA</v>
      </c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</row>
    <row r="1174" spans="1:34" x14ac:dyDescent="0.45">
      <c r="A1174" s="3">
        <v>2017</v>
      </c>
      <c r="B1174" s="12"/>
      <c r="C1174" s="13">
        <v>62.1</v>
      </c>
      <c r="D1174" s="13">
        <v>356</v>
      </c>
      <c r="E1174" s="13">
        <v>1617</v>
      </c>
      <c r="F1174" s="13">
        <v>20566</v>
      </c>
      <c r="G1174" s="48">
        <f t="shared" si="76"/>
        <v>7.8624914908100751E-2</v>
      </c>
      <c r="H1174" s="4">
        <f t="shared" si="73"/>
        <v>1</v>
      </c>
      <c r="I1174" s="9">
        <f t="shared" si="74"/>
        <v>53</v>
      </c>
      <c r="J1174" s="9" t="str">
        <f t="shared" si="75"/>
        <v>SMASHA</v>
      </c>
      <c r="K1174" s="9"/>
      <c r="L1174" s="9"/>
      <c r="M1174" s="7"/>
      <c r="N1174" s="9"/>
      <c r="O1174" s="10"/>
      <c r="P1174" s="10"/>
      <c r="Q1174" s="9"/>
      <c r="R1174" s="10"/>
      <c r="S1174" s="9"/>
      <c r="T1174" s="9"/>
      <c r="U1174" s="9"/>
      <c r="V1174" s="9"/>
      <c r="W1174" s="9"/>
      <c r="X1174" s="10"/>
      <c r="Y1174" s="9"/>
      <c r="Z1174" s="9"/>
      <c r="AA1174" s="9"/>
      <c r="AB1174" s="9"/>
      <c r="AC1174" s="10"/>
      <c r="AD1174" s="9"/>
      <c r="AE1174" s="9"/>
      <c r="AF1174" s="10"/>
      <c r="AG1174" s="9"/>
      <c r="AH1174" s="10"/>
    </row>
    <row r="1175" spans="1:34" x14ac:dyDescent="0.45">
      <c r="A1175" s="3">
        <v>2019</v>
      </c>
      <c r="B1175" s="12"/>
      <c r="C1175" s="13">
        <v>62.8</v>
      </c>
      <c r="D1175" s="13">
        <v>353</v>
      </c>
      <c r="E1175" s="13">
        <v>1568</v>
      </c>
      <c r="F1175" s="13">
        <v>20463</v>
      </c>
      <c r="G1175" s="48">
        <f t="shared" si="76"/>
        <v>7.6626105654107407E-2</v>
      </c>
      <c r="H1175" s="4">
        <f t="shared" si="73"/>
        <v>1</v>
      </c>
      <c r="I1175" s="9">
        <f t="shared" si="74"/>
        <v>53</v>
      </c>
      <c r="J1175" s="9" t="str">
        <f t="shared" si="75"/>
        <v>SMASHA</v>
      </c>
      <c r="K1175" s="9"/>
      <c r="L1175" s="9"/>
      <c r="M1175" s="7"/>
      <c r="N1175" s="9"/>
      <c r="O1175" s="10"/>
      <c r="P1175" s="10"/>
      <c r="Q1175" s="9"/>
      <c r="R1175" s="10"/>
      <c r="S1175" s="9"/>
      <c r="T1175" s="9"/>
      <c r="U1175" s="9"/>
      <c r="V1175" s="9"/>
      <c r="W1175" s="9"/>
      <c r="X1175" s="10"/>
      <c r="Y1175" s="9"/>
      <c r="Z1175" s="9"/>
      <c r="AA1175" s="9"/>
      <c r="AB1175" s="9"/>
      <c r="AC1175" s="10"/>
      <c r="AD1175" s="9"/>
      <c r="AE1175" s="9"/>
      <c r="AF1175" s="10"/>
      <c r="AG1175" s="9"/>
      <c r="AH1175" s="10"/>
    </row>
    <row r="1176" spans="1:34" x14ac:dyDescent="0.45">
      <c r="A1176" s="1" t="s">
        <v>268</v>
      </c>
      <c r="B1176" s="58">
        <v>241</v>
      </c>
      <c r="C1176" s="12"/>
      <c r="D1176" s="12"/>
      <c r="E1176" s="12"/>
      <c r="F1176" s="12"/>
      <c r="G1176" s="12"/>
      <c r="H1176" s="4">
        <f t="shared" si="73"/>
        <v>1</v>
      </c>
      <c r="I1176" s="9">
        <f t="shared" si="74"/>
        <v>53</v>
      </c>
      <c r="J1176" s="9" t="str">
        <f t="shared" si="75"/>
        <v>SMASHA</v>
      </c>
      <c r="K1176" s="7"/>
      <c r="L1176" s="7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</row>
    <row r="1177" spans="1:34" x14ac:dyDescent="0.45">
      <c r="A1177" s="3">
        <v>2002</v>
      </c>
      <c r="B1177" s="12"/>
      <c r="C1177" s="13">
        <v>45.8</v>
      </c>
      <c r="D1177" s="13">
        <v>324</v>
      </c>
      <c r="E1177" s="13">
        <v>1525</v>
      </c>
      <c r="F1177" s="13">
        <v>19060</v>
      </c>
      <c r="G1177" s="48">
        <f>E1177/F1177</f>
        <v>8.0010493179433373E-2</v>
      </c>
      <c r="H1177" s="4">
        <f t="shared" si="73"/>
        <v>1</v>
      </c>
      <c r="I1177" s="9">
        <f t="shared" si="74"/>
        <v>241</v>
      </c>
      <c r="J1177" s="9" t="str">
        <f t="shared" si="75"/>
        <v>SMIMEG</v>
      </c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</row>
    <row r="1178" spans="1:34" x14ac:dyDescent="0.45">
      <c r="A1178" s="3">
        <v>2004</v>
      </c>
      <c r="B1178" s="12"/>
      <c r="C1178" s="13">
        <v>45.9</v>
      </c>
      <c r="D1178" s="13">
        <v>314</v>
      </c>
      <c r="E1178" s="13">
        <v>1772</v>
      </c>
      <c r="F1178" s="13">
        <v>21138</v>
      </c>
      <c r="G1178" s="48">
        <f>E1178/F1178</f>
        <v>8.3830069069921465E-2</v>
      </c>
      <c r="H1178" s="4">
        <f t="shared" si="73"/>
        <v>1</v>
      </c>
      <c r="I1178" s="9">
        <f t="shared" si="74"/>
        <v>241</v>
      </c>
      <c r="J1178" s="9" t="str">
        <f t="shared" si="75"/>
        <v>SMIMEG</v>
      </c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</row>
    <row r="1179" spans="1:34" x14ac:dyDescent="0.45">
      <c r="A1179" s="3">
        <v>2016</v>
      </c>
      <c r="B1179" s="12"/>
      <c r="C1179" s="13">
        <v>67.8</v>
      </c>
      <c r="D1179" s="13">
        <v>565</v>
      </c>
      <c r="E1179" s="13">
        <v>2335</v>
      </c>
      <c r="F1179" s="13">
        <v>28367</v>
      </c>
      <c r="G1179" s="48">
        <f>E1179/F1179</f>
        <v>8.2313956357739623E-2</v>
      </c>
      <c r="H1179" s="4">
        <f t="shared" si="73"/>
        <v>1</v>
      </c>
      <c r="I1179" s="9">
        <f t="shared" si="74"/>
        <v>241</v>
      </c>
      <c r="J1179" s="9" t="str">
        <f t="shared" si="75"/>
        <v>SMIMEG</v>
      </c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</row>
    <row r="1180" spans="1:34" x14ac:dyDescent="0.45">
      <c r="A1180" s="3">
        <v>2018</v>
      </c>
      <c r="B1180" s="12"/>
      <c r="C1180" s="13">
        <v>73.5</v>
      </c>
      <c r="D1180" s="13">
        <v>569</v>
      </c>
      <c r="E1180" s="13">
        <v>2179</v>
      </c>
      <c r="F1180" s="13">
        <v>26369</v>
      </c>
      <c r="G1180" s="48">
        <f>E1180/F1180</f>
        <v>8.2634912207516398E-2</v>
      </c>
      <c r="H1180" s="4">
        <f t="shared" si="73"/>
        <v>1</v>
      </c>
      <c r="I1180" s="9">
        <f t="shared" si="74"/>
        <v>241</v>
      </c>
      <c r="J1180" s="9" t="str">
        <f t="shared" si="75"/>
        <v>SMIMEG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</row>
    <row r="1181" spans="1:34" x14ac:dyDescent="0.45">
      <c r="A1181" s="1" t="s">
        <v>269</v>
      </c>
      <c r="B1181" s="58">
        <v>50</v>
      </c>
      <c r="C1181" s="12"/>
      <c r="D1181" s="12"/>
      <c r="E1181" s="12"/>
      <c r="F1181" s="12"/>
      <c r="G1181" s="12"/>
      <c r="H1181" s="4">
        <f t="shared" si="73"/>
        <v>1</v>
      </c>
      <c r="I1181" s="9">
        <f t="shared" si="74"/>
        <v>241</v>
      </c>
      <c r="J1181" s="9" t="str">
        <f t="shared" si="75"/>
        <v>SMIMEG</v>
      </c>
      <c r="K1181" s="7"/>
      <c r="L1181" s="7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</row>
    <row r="1182" spans="1:34" x14ac:dyDescent="0.45">
      <c r="A1182" s="3">
        <v>2005</v>
      </c>
      <c r="B1182" s="12"/>
      <c r="C1182" s="13">
        <v>30.3</v>
      </c>
      <c r="D1182" s="13">
        <v>225</v>
      </c>
      <c r="E1182" s="13">
        <v>1332</v>
      </c>
      <c r="F1182" s="13">
        <v>12809</v>
      </c>
      <c r="G1182" s="48">
        <f>E1182/F1182</f>
        <v>0.10398938246545397</v>
      </c>
      <c r="H1182" s="4">
        <f t="shared" si="73"/>
        <v>1</v>
      </c>
      <c r="I1182" s="9">
        <f t="shared" si="74"/>
        <v>50</v>
      </c>
      <c r="J1182" s="9" t="str">
        <f t="shared" si="75"/>
        <v>SMYKER</v>
      </c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</row>
    <row r="1183" spans="1:34" x14ac:dyDescent="0.45">
      <c r="A1183" s="1" t="s">
        <v>270</v>
      </c>
      <c r="B1183" s="58">
        <v>124</v>
      </c>
      <c r="C1183" s="12"/>
      <c r="D1183" s="12"/>
      <c r="E1183" s="12"/>
      <c r="F1183" s="12"/>
      <c r="G1183" s="12"/>
      <c r="H1183" s="4">
        <f t="shared" si="73"/>
        <v>1</v>
      </c>
      <c r="I1183" s="9">
        <f t="shared" si="74"/>
        <v>50</v>
      </c>
      <c r="J1183" s="9" t="str">
        <f t="shared" si="75"/>
        <v>SMYKER</v>
      </c>
      <c r="K1183" s="7"/>
      <c r="L1183" s="7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</row>
    <row r="1184" spans="1:34" x14ac:dyDescent="0.45">
      <c r="A1184" s="3">
        <v>2001</v>
      </c>
      <c r="B1184" s="12"/>
      <c r="C1184" s="13">
        <v>11.7</v>
      </c>
      <c r="D1184" s="13">
        <v>90</v>
      </c>
      <c r="E1184" s="13">
        <v>255</v>
      </c>
      <c r="F1184" s="13">
        <v>3327</v>
      </c>
      <c r="G1184" s="48">
        <f>E1184/F1184</f>
        <v>7.6645626690712357E-2</v>
      </c>
      <c r="H1184" s="4">
        <f t="shared" si="73"/>
        <v>1</v>
      </c>
      <c r="I1184" s="9">
        <f t="shared" si="74"/>
        <v>124</v>
      </c>
      <c r="J1184" s="9" t="str">
        <f t="shared" si="75"/>
        <v>SNECHA</v>
      </c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</row>
    <row r="1185" spans="1:42" x14ac:dyDescent="0.45">
      <c r="A1185" s="3">
        <v>2003</v>
      </c>
      <c r="B1185" s="12"/>
      <c r="C1185" s="13">
        <v>11.8</v>
      </c>
      <c r="D1185" s="13">
        <v>143</v>
      </c>
      <c r="E1185" s="13">
        <v>369</v>
      </c>
      <c r="F1185" s="13">
        <v>4028</v>
      </c>
      <c r="G1185" s="48">
        <f>E1185/F1185</f>
        <v>9.1608738828202585E-2</v>
      </c>
      <c r="H1185" s="4">
        <f t="shared" si="73"/>
        <v>1</v>
      </c>
      <c r="I1185" s="9">
        <f t="shared" si="74"/>
        <v>124</v>
      </c>
      <c r="J1185" s="9" t="str">
        <f t="shared" si="75"/>
        <v>SNECHA</v>
      </c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</row>
    <row r="1186" spans="1:42" x14ac:dyDescent="0.45">
      <c r="A1186" s="3">
        <v>2018</v>
      </c>
      <c r="B1186" s="12"/>
      <c r="C1186" s="13">
        <v>12.7</v>
      </c>
      <c r="D1186" s="13">
        <v>170</v>
      </c>
      <c r="E1186" s="13">
        <v>459</v>
      </c>
      <c r="F1186" s="13">
        <v>4940</v>
      </c>
      <c r="G1186" s="48">
        <f>E1186/F1186</f>
        <v>9.2914979757085014E-2</v>
      </c>
      <c r="H1186" s="4">
        <f t="shared" si="73"/>
        <v>1</v>
      </c>
      <c r="I1186" s="9">
        <f t="shared" si="74"/>
        <v>124</v>
      </c>
      <c r="J1186" s="9" t="str">
        <f t="shared" si="75"/>
        <v>SNECHA</v>
      </c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</row>
    <row r="1187" spans="1:42" x14ac:dyDescent="0.45">
      <c r="A1187" s="1" t="s">
        <v>271</v>
      </c>
      <c r="B1187" s="58">
        <v>90</v>
      </c>
      <c r="C1187" s="12"/>
      <c r="D1187" s="12"/>
      <c r="E1187" s="12"/>
      <c r="F1187" s="12"/>
      <c r="G1187" s="12"/>
      <c r="H1187" s="4">
        <f t="shared" si="73"/>
        <v>1</v>
      </c>
      <c r="I1187" s="9">
        <f t="shared" si="74"/>
        <v>124</v>
      </c>
      <c r="J1187" s="9" t="str">
        <f t="shared" si="75"/>
        <v>SNECHA</v>
      </c>
      <c r="K1187" s="7"/>
      <c r="L1187" s="7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</row>
    <row r="1188" spans="1:42" x14ac:dyDescent="0.45">
      <c r="A1188" s="3">
        <v>2003</v>
      </c>
      <c r="B1188" s="12"/>
      <c r="C1188" s="13">
        <v>17.5</v>
      </c>
      <c r="D1188" s="13">
        <v>123</v>
      </c>
      <c r="E1188" s="13">
        <v>676</v>
      </c>
      <c r="F1188" s="13">
        <v>7098</v>
      </c>
      <c r="G1188" s="48">
        <f>E1188/F1188</f>
        <v>9.5238095238095233E-2</v>
      </c>
      <c r="H1188" s="4">
        <f t="shared" si="73"/>
        <v>1</v>
      </c>
      <c r="I1188" s="9">
        <f t="shared" si="74"/>
        <v>90</v>
      </c>
      <c r="J1188" s="9" t="str">
        <f t="shared" si="75"/>
        <v>SPRROB</v>
      </c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</row>
    <row r="1189" spans="1:42" x14ac:dyDescent="0.45">
      <c r="A1189" s="1" t="s">
        <v>272</v>
      </c>
      <c r="B1189" s="58">
        <v>94</v>
      </c>
      <c r="C1189" s="12"/>
      <c r="D1189" s="12"/>
      <c r="E1189" s="12"/>
      <c r="F1189" s="12"/>
      <c r="G1189" s="12"/>
      <c r="H1189" s="4">
        <f t="shared" si="73"/>
        <v>1</v>
      </c>
      <c r="I1189" s="9">
        <f t="shared" si="74"/>
        <v>90</v>
      </c>
      <c r="J1189" s="9" t="str">
        <f t="shared" si="75"/>
        <v>SPRROB</v>
      </c>
      <c r="K1189" s="7"/>
      <c r="L1189" s="7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</row>
    <row r="1190" spans="1:42" x14ac:dyDescent="0.45">
      <c r="A1190" s="3">
        <v>2003</v>
      </c>
      <c r="B1190" s="12"/>
      <c r="C1190" s="13">
        <v>16.3</v>
      </c>
      <c r="D1190" s="13">
        <v>124</v>
      </c>
      <c r="E1190" s="13">
        <v>833</v>
      </c>
      <c r="F1190" s="13">
        <v>8757</v>
      </c>
      <c r="G1190" s="48">
        <f>E1190/F1190</f>
        <v>9.5123900879296563E-2</v>
      </c>
      <c r="H1190" s="4">
        <f t="shared" si="73"/>
        <v>1</v>
      </c>
      <c r="I1190" s="9">
        <f t="shared" si="74"/>
        <v>94</v>
      </c>
      <c r="J1190" s="9" t="str">
        <f t="shared" si="75"/>
        <v>SPRTIM</v>
      </c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</row>
    <row r="1191" spans="1:42" x14ac:dyDescent="0.45">
      <c r="A1191" s="3">
        <v>2018</v>
      </c>
      <c r="B1191" s="12"/>
      <c r="C1191" s="13">
        <v>12.1</v>
      </c>
      <c r="D1191" s="13">
        <v>93</v>
      </c>
      <c r="E1191" s="13">
        <v>570</v>
      </c>
      <c r="F1191" s="13">
        <v>5833</v>
      </c>
      <c r="G1191" s="48">
        <f>E1191/F1191</f>
        <v>9.7719869706840393E-2</v>
      </c>
      <c r="H1191" s="4">
        <f t="shared" si="73"/>
        <v>1</v>
      </c>
      <c r="I1191" s="9">
        <f t="shared" si="74"/>
        <v>94</v>
      </c>
      <c r="J1191" s="9" t="str">
        <f t="shared" si="75"/>
        <v>SPRTIM</v>
      </c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</row>
    <row r="1192" spans="1:42" x14ac:dyDescent="0.45">
      <c r="A1192" s="1" t="s">
        <v>273</v>
      </c>
      <c r="B1192" s="58">
        <v>120</v>
      </c>
      <c r="C1192" s="12"/>
      <c r="D1192" s="12"/>
      <c r="E1192" s="12"/>
      <c r="F1192" s="12"/>
      <c r="G1192" s="12"/>
      <c r="H1192" s="4">
        <f t="shared" si="73"/>
        <v>1</v>
      </c>
      <c r="I1192" s="9">
        <f t="shared" si="74"/>
        <v>94</v>
      </c>
      <c r="J1192" s="9" t="str">
        <f t="shared" si="75"/>
        <v>SPRTIM</v>
      </c>
      <c r="K1192" s="7"/>
      <c r="L1192" s="7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P1192" s="11"/>
    </row>
    <row r="1193" spans="1:42" x14ac:dyDescent="0.45">
      <c r="A1193" s="3">
        <v>1989</v>
      </c>
      <c r="B1193" s="12"/>
      <c r="C1193" s="13">
        <v>35.299999999999997</v>
      </c>
      <c r="D1193" s="13">
        <v>274</v>
      </c>
      <c r="E1193" s="13">
        <v>799</v>
      </c>
      <c r="F1193" s="13">
        <v>10075</v>
      </c>
      <c r="G1193" s="48">
        <f>E1193/F1193</f>
        <v>7.9305210918114141E-2</v>
      </c>
      <c r="H1193" s="4">
        <f t="shared" si="73"/>
        <v>1</v>
      </c>
      <c r="I1193" s="9">
        <f t="shared" si="74"/>
        <v>120</v>
      </c>
      <c r="J1193" s="9" t="str">
        <f t="shared" si="75"/>
        <v>SROSAU</v>
      </c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P1193" s="11"/>
    </row>
    <row r="1194" spans="1:42" x14ac:dyDescent="0.45">
      <c r="A1194" s="3">
        <v>1989</v>
      </c>
      <c r="B1194" s="12"/>
      <c r="C1194" s="13">
        <v>37.200000000000003</v>
      </c>
      <c r="D1194" s="13">
        <v>306</v>
      </c>
      <c r="E1194" s="13">
        <v>1089</v>
      </c>
      <c r="F1194" s="13">
        <v>11261</v>
      </c>
      <c r="G1194" s="48">
        <f>E1194/F1194</f>
        <v>9.6705443566290739E-2</v>
      </c>
      <c r="H1194" s="4">
        <f t="shared" si="73"/>
        <v>1</v>
      </c>
      <c r="I1194" s="9">
        <f t="shared" si="74"/>
        <v>120</v>
      </c>
      <c r="J1194" s="9" t="str">
        <f t="shared" si="75"/>
        <v>SROSAU</v>
      </c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P1194" s="11"/>
    </row>
    <row r="1195" spans="1:42" x14ac:dyDescent="0.45">
      <c r="A1195" s="3">
        <v>1999</v>
      </c>
      <c r="B1195" s="12"/>
      <c r="C1195" s="13">
        <v>44.7</v>
      </c>
      <c r="D1195" s="13">
        <v>359</v>
      </c>
      <c r="E1195" s="13">
        <v>1239</v>
      </c>
      <c r="F1195" s="13">
        <v>13305</v>
      </c>
      <c r="G1195" s="48">
        <f>E1195/F1195</f>
        <v>9.3122886133032698E-2</v>
      </c>
      <c r="H1195" s="4">
        <f t="shared" si="73"/>
        <v>1</v>
      </c>
      <c r="I1195" s="9">
        <f t="shared" si="74"/>
        <v>120</v>
      </c>
      <c r="J1195" s="9" t="str">
        <f t="shared" si="75"/>
        <v>SROSAU</v>
      </c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P1195" s="11"/>
    </row>
    <row r="1196" spans="1:42" x14ac:dyDescent="0.45">
      <c r="A1196" s="3">
        <v>2001</v>
      </c>
      <c r="B1196" s="12"/>
      <c r="C1196" s="13">
        <v>45.8</v>
      </c>
      <c r="D1196" s="13">
        <v>352</v>
      </c>
      <c r="E1196" s="13">
        <v>1520</v>
      </c>
      <c r="F1196" s="13">
        <v>15402</v>
      </c>
      <c r="G1196" s="48">
        <f>E1196/F1196</f>
        <v>9.8688482015322682E-2</v>
      </c>
      <c r="H1196" s="4">
        <f t="shared" si="73"/>
        <v>1</v>
      </c>
      <c r="I1196" s="9">
        <f t="shared" si="74"/>
        <v>120</v>
      </c>
      <c r="J1196" s="9" t="str">
        <f t="shared" si="75"/>
        <v>SROSAU</v>
      </c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P1196" s="11"/>
    </row>
    <row r="1197" spans="1:42" x14ac:dyDescent="0.45">
      <c r="A1197" s="3">
        <v>2003</v>
      </c>
      <c r="B1197" s="12"/>
      <c r="C1197" s="13">
        <v>46.8</v>
      </c>
      <c r="D1197" s="13">
        <v>371</v>
      </c>
      <c r="E1197" s="13">
        <v>1296</v>
      </c>
      <c r="F1197" s="13">
        <v>13852</v>
      </c>
      <c r="G1197" s="48">
        <f>E1197/F1197</f>
        <v>9.35604966791799E-2</v>
      </c>
      <c r="H1197" s="4">
        <f t="shared" si="73"/>
        <v>1</v>
      </c>
      <c r="I1197" s="9">
        <f t="shared" si="74"/>
        <v>120</v>
      </c>
      <c r="J1197" s="9" t="str">
        <f t="shared" si="75"/>
        <v>SROSAU</v>
      </c>
      <c r="K1197" s="9"/>
      <c r="L1197" s="9"/>
      <c r="M1197" s="7"/>
      <c r="N1197" s="9"/>
      <c r="O1197" s="9"/>
      <c r="P1197" s="9"/>
      <c r="Q1197" s="9"/>
      <c r="R1197" s="10"/>
      <c r="S1197" s="9"/>
      <c r="T1197" s="10"/>
      <c r="U1197" s="10"/>
      <c r="V1197" s="9"/>
      <c r="W1197" s="9"/>
      <c r="X1197" s="10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P1197" s="18"/>
    </row>
    <row r="1198" spans="1:42" x14ac:dyDescent="0.45">
      <c r="A1198" s="1" t="s">
        <v>274</v>
      </c>
      <c r="B1198" s="58">
        <v>173</v>
      </c>
      <c r="C1198" s="12"/>
      <c r="D1198" s="12"/>
      <c r="E1198" s="12"/>
      <c r="F1198" s="12"/>
      <c r="G1198" s="12"/>
      <c r="H1198" s="4">
        <f t="shared" si="73"/>
        <v>1</v>
      </c>
      <c r="I1198" s="9">
        <f t="shared" si="74"/>
        <v>120</v>
      </c>
      <c r="J1198" s="9" t="str">
        <f t="shared" si="75"/>
        <v>SROSAU</v>
      </c>
      <c r="K1198" s="7"/>
      <c r="L1198" s="7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</row>
    <row r="1199" spans="1:42" x14ac:dyDescent="0.45">
      <c r="A1199" s="3">
        <v>2000</v>
      </c>
      <c r="B1199" s="12"/>
      <c r="C1199" s="13">
        <v>26.6</v>
      </c>
      <c r="D1199" s="13">
        <v>171</v>
      </c>
      <c r="E1199" s="13">
        <v>593</v>
      </c>
      <c r="F1199" s="13">
        <v>7265</v>
      </c>
      <c r="G1199" s="48">
        <f>E1199/F1199</f>
        <v>8.1624225739848594E-2</v>
      </c>
      <c r="H1199" s="4">
        <f t="shared" si="73"/>
        <v>1</v>
      </c>
      <c r="I1199" s="9">
        <f t="shared" si="74"/>
        <v>173</v>
      </c>
      <c r="J1199" s="9" t="str">
        <f t="shared" si="75"/>
        <v>STECLA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</row>
    <row r="1200" spans="1:42" x14ac:dyDescent="0.45">
      <c r="A1200" s="3">
        <v>2002</v>
      </c>
      <c r="B1200" s="12"/>
      <c r="C1200" s="13">
        <v>27.9</v>
      </c>
      <c r="D1200" s="13">
        <v>181</v>
      </c>
      <c r="E1200" s="13">
        <v>762</v>
      </c>
      <c r="F1200" s="13">
        <v>9148</v>
      </c>
      <c r="G1200" s="48">
        <f>E1200/F1200</f>
        <v>8.3296895496283344E-2</v>
      </c>
      <c r="H1200" s="4">
        <f t="shared" si="73"/>
        <v>1</v>
      </c>
      <c r="I1200" s="9">
        <f t="shared" si="74"/>
        <v>173</v>
      </c>
      <c r="J1200" s="9" t="str">
        <f t="shared" si="75"/>
        <v>STECLA</v>
      </c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</row>
    <row r="1201" spans="1:34" x14ac:dyDescent="0.45">
      <c r="A1201" s="3">
        <v>2003</v>
      </c>
      <c r="B1201" s="12"/>
      <c r="C1201" s="13">
        <v>26.7</v>
      </c>
      <c r="D1201" s="13">
        <v>178</v>
      </c>
      <c r="E1201" s="13">
        <v>779</v>
      </c>
      <c r="F1201" s="13">
        <v>9029</v>
      </c>
      <c r="G1201" s="48">
        <f>E1201/F1201</f>
        <v>8.6277550116291943E-2</v>
      </c>
      <c r="H1201" s="4">
        <f t="shared" si="73"/>
        <v>1</v>
      </c>
      <c r="I1201" s="9">
        <f t="shared" si="74"/>
        <v>173</v>
      </c>
      <c r="J1201" s="9" t="str">
        <f t="shared" si="75"/>
        <v>STECLA</v>
      </c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</row>
    <row r="1202" spans="1:34" x14ac:dyDescent="0.45">
      <c r="A1202" s="32">
        <v>38027</v>
      </c>
      <c r="B1202" s="12"/>
      <c r="C1202" s="13">
        <v>26.2</v>
      </c>
      <c r="D1202" s="13">
        <v>187</v>
      </c>
      <c r="E1202" s="13">
        <v>772</v>
      </c>
      <c r="F1202" s="13">
        <v>8828</v>
      </c>
      <c r="G1202" s="48">
        <f>E1202/F1202</f>
        <v>8.744902582691437E-2</v>
      </c>
      <c r="H1202" s="4">
        <f t="shared" si="73"/>
        <v>1</v>
      </c>
      <c r="I1202" s="9">
        <f t="shared" si="74"/>
        <v>173</v>
      </c>
      <c r="J1202" s="9" t="str">
        <f t="shared" si="75"/>
        <v>STECLA</v>
      </c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</row>
    <row r="1203" spans="1:34" x14ac:dyDescent="0.45">
      <c r="A1203" s="32">
        <v>38273</v>
      </c>
      <c r="B1203" s="12"/>
      <c r="C1203" s="13">
        <v>25.4</v>
      </c>
      <c r="D1203" s="13">
        <v>175</v>
      </c>
      <c r="E1203" s="13">
        <v>732</v>
      </c>
      <c r="F1203" s="13">
        <v>8836</v>
      </c>
      <c r="G1203" s="48">
        <f>E1203/F1203</f>
        <v>8.2842915346310553E-2</v>
      </c>
      <c r="H1203" s="4">
        <f t="shared" si="73"/>
        <v>1</v>
      </c>
      <c r="I1203" s="9">
        <f t="shared" si="74"/>
        <v>173</v>
      </c>
      <c r="J1203" s="9" t="str">
        <f t="shared" si="75"/>
        <v>STECLA</v>
      </c>
      <c r="K1203" s="9"/>
      <c r="L1203" s="9"/>
      <c r="M1203" s="7"/>
      <c r="N1203" s="9"/>
      <c r="O1203" s="9"/>
      <c r="P1203" s="9"/>
      <c r="Q1203" s="9"/>
      <c r="R1203" s="9"/>
      <c r="S1203" s="10"/>
      <c r="T1203" s="9"/>
      <c r="U1203" s="9"/>
      <c r="V1203" s="10"/>
      <c r="W1203" s="9"/>
      <c r="X1203" s="10"/>
      <c r="Y1203" s="9"/>
      <c r="Z1203" s="9"/>
      <c r="AA1203" s="10"/>
      <c r="AB1203" s="10"/>
      <c r="AC1203" s="9"/>
      <c r="AD1203" s="9"/>
      <c r="AE1203" s="9"/>
      <c r="AF1203" s="9"/>
      <c r="AG1203" s="9"/>
      <c r="AH1203" s="9"/>
    </row>
    <row r="1204" spans="1:34" x14ac:dyDescent="0.45">
      <c r="A1204" s="1" t="s">
        <v>275</v>
      </c>
      <c r="B1204" s="58">
        <v>84</v>
      </c>
      <c r="C1204" s="12"/>
      <c r="D1204" s="12"/>
      <c r="E1204" s="12"/>
      <c r="F1204" s="12"/>
      <c r="G1204" s="12"/>
      <c r="H1204" s="4">
        <f t="shared" ref="H1204:H1256" si="77">COUNTA(B1204:C1204)</f>
        <v>1</v>
      </c>
      <c r="I1204" s="9">
        <f t="shared" si="74"/>
        <v>173</v>
      </c>
      <c r="J1204" s="9" t="str">
        <f t="shared" si="75"/>
        <v>STECLA</v>
      </c>
      <c r="K1204" s="7"/>
      <c r="L1204" s="7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</row>
    <row r="1205" spans="1:34" x14ac:dyDescent="0.45">
      <c r="A1205" s="3">
        <v>2004</v>
      </c>
      <c r="B1205" s="12"/>
      <c r="C1205" s="13">
        <v>42</v>
      </c>
      <c r="D1205" s="13">
        <v>275</v>
      </c>
      <c r="E1205" s="13">
        <v>436</v>
      </c>
      <c r="F1205" s="13">
        <v>9769</v>
      </c>
      <c r="G1205" s="48">
        <f>E1205/F1205</f>
        <v>4.4630975534855157E-2</v>
      </c>
      <c r="H1205" s="4">
        <f t="shared" si="77"/>
        <v>1</v>
      </c>
      <c r="I1205" s="9">
        <f t="shared" si="74"/>
        <v>84</v>
      </c>
      <c r="J1205" s="9" t="str">
        <f t="shared" si="75"/>
        <v>STEJUD</v>
      </c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</row>
    <row r="1206" spans="1:34" x14ac:dyDescent="0.45">
      <c r="A1206" s="3">
        <v>2015</v>
      </c>
      <c r="B1206" s="12"/>
      <c r="C1206" s="13">
        <v>51</v>
      </c>
      <c r="D1206" s="13">
        <v>270</v>
      </c>
      <c r="E1206" s="13">
        <v>341</v>
      </c>
      <c r="F1206" s="13">
        <v>8381</v>
      </c>
      <c r="G1206" s="48">
        <f>E1206/F1206</f>
        <v>4.0687268822336239E-2</v>
      </c>
      <c r="H1206" s="4">
        <f t="shared" si="77"/>
        <v>1</v>
      </c>
      <c r="I1206" s="9">
        <f t="shared" si="74"/>
        <v>84</v>
      </c>
      <c r="J1206" s="9" t="str">
        <f t="shared" si="75"/>
        <v>STEJUD</v>
      </c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</row>
    <row r="1207" spans="1:34" x14ac:dyDescent="0.45">
      <c r="A1207" s="3">
        <v>2017</v>
      </c>
      <c r="B1207" s="12"/>
      <c r="C1207" s="13">
        <v>59</v>
      </c>
      <c r="D1207" s="13">
        <v>297</v>
      </c>
      <c r="E1207" s="13">
        <v>371</v>
      </c>
      <c r="F1207" s="13">
        <v>8805</v>
      </c>
      <c r="G1207" s="48">
        <f>E1207/F1207</f>
        <v>4.2135150482680295E-2</v>
      </c>
      <c r="H1207" s="4">
        <f t="shared" si="77"/>
        <v>1</v>
      </c>
      <c r="I1207" s="9">
        <f t="shared" si="74"/>
        <v>84</v>
      </c>
      <c r="J1207" s="9" t="str">
        <f t="shared" si="75"/>
        <v>STEJUD</v>
      </c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</row>
    <row r="1208" spans="1:34" x14ac:dyDescent="0.45">
      <c r="A1208" s="3">
        <v>2019</v>
      </c>
      <c r="B1208" s="12"/>
      <c r="C1208" s="13">
        <v>58.3</v>
      </c>
      <c r="D1208" s="13">
        <v>316</v>
      </c>
      <c r="E1208" s="13">
        <v>429</v>
      </c>
      <c r="F1208" s="13">
        <v>10291</v>
      </c>
      <c r="G1208" s="48">
        <f>E1208/F1208</f>
        <v>4.168691089301331E-2</v>
      </c>
      <c r="H1208" s="4">
        <f t="shared" si="77"/>
        <v>1</v>
      </c>
      <c r="I1208" s="9">
        <f t="shared" si="74"/>
        <v>84</v>
      </c>
      <c r="J1208" s="9" t="str">
        <f t="shared" si="75"/>
        <v>STEJUD</v>
      </c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</row>
    <row r="1209" spans="1:34" x14ac:dyDescent="0.45">
      <c r="A1209" s="1" t="s">
        <v>276</v>
      </c>
      <c r="B1209" s="58">
        <v>183</v>
      </c>
      <c r="C1209" s="12"/>
      <c r="D1209" s="12"/>
      <c r="E1209" s="12"/>
      <c r="F1209" s="12"/>
      <c r="G1209" s="12"/>
      <c r="H1209" s="4">
        <f t="shared" si="77"/>
        <v>1</v>
      </c>
      <c r="I1209" s="9">
        <f t="shared" si="74"/>
        <v>84</v>
      </c>
      <c r="J1209" s="9" t="str">
        <f t="shared" si="75"/>
        <v>STEJUD</v>
      </c>
      <c r="K1209" s="7"/>
      <c r="L1209" s="7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</row>
    <row r="1210" spans="1:34" x14ac:dyDescent="0.45">
      <c r="A1210" s="3">
        <v>2000</v>
      </c>
      <c r="B1210" s="12"/>
      <c r="C1210" s="13">
        <v>44.4</v>
      </c>
      <c r="D1210" s="13">
        <v>361</v>
      </c>
      <c r="E1210" s="13">
        <v>727</v>
      </c>
      <c r="F1210" s="13">
        <v>13286</v>
      </c>
      <c r="G1210" s="48">
        <f>E1210/F1210</f>
        <v>5.4719253349390339E-2</v>
      </c>
      <c r="H1210" s="4">
        <f t="shared" si="77"/>
        <v>1</v>
      </c>
      <c r="I1210" s="9">
        <f t="shared" si="74"/>
        <v>183</v>
      </c>
      <c r="J1210" s="9" t="str">
        <f t="shared" si="75"/>
        <v>STONAD</v>
      </c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</row>
    <row r="1211" spans="1:34" x14ac:dyDescent="0.45">
      <c r="A1211" s="1" t="s">
        <v>277</v>
      </c>
      <c r="B1211" s="58">
        <v>55</v>
      </c>
      <c r="C1211" s="12"/>
      <c r="D1211" s="12"/>
      <c r="E1211" s="12"/>
      <c r="F1211" s="12"/>
      <c r="G1211" s="12"/>
      <c r="H1211" s="4">
        <f t="shared" si="77"/>
        <v>1</v>
      </c>
      <c r="I1211" s="9">
        <f t="shared" si="74"/>
        <v>183</v>
      </c>
      <c r="J1211" s="9" t="str">
        <f t="shared" si="75"/>
        <v>STONAD</v>
      </c>
      <c r="K1211" s="7"/>
      <c r="L1211" s="7"/>
      <c r="M1211" s="9"/>
      <c r="N1211" s="9"/>
      <c r="O1211" s="28"/>
      <c r="P1211" s="28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</row>
    <row r="1212" spans="1:34" x14ac:dyDescent="0.45">
      <c r="A1212" s="3">
        <v>1994</v>
      </c>
      <c r="B1212" s="12"/>
      <c r="C1212" s="13">
        <v>37.200000000000003</v>
      </c>
      <c r="D1212" s="13">
        <v>311</v>
      </c>
      <c r="E1212" s="13">
        <v>765</v>
      </c>
      <c r="F1212" s="13">
        <v>8244</v>
      </c>
      <c r="G1212" s="48">
        <f t="shared" ref="G1212:G1220" si="78">E1212/F1212</f>
        <v>9.2794759825327505E-2</v>
      </c>
      <c r="H1212" s="4">
        <f t="shared" si="77"/>
        <v>1</v>
      </c>
      <c r="I1212" s="9">
        <f t="shared" si="74"/>
        <v>55</v>
      </c>
      <c r="J1212" s="9" t="str">
        <f t="shared" si="75"/>
        <v>STOPAU</v>
      </c>
      <c r="K1212" s="9"/>
      <c r="L1212" s="9"/>
      <c r="M1212" s="9"/>
      <c r="N1212" s="9"/>
      <c r="O1212" s="9"/>
      <c r="P1212" s="9"/>
      <c r="Q1212" s="9"/>
      <c r="R1212" s="9"/>
      <c r="S1212" s="30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</row>
    <row r="1213" spans="1:34" x14ac:dyDescent="0.45">
      <c r="A1213" s="3">
        <v>1997</v>
      </c>
      <c r="B1213" s="12"/>
      <c r="C1213" s="13">
        <v>35.4</v>
      </c>
      <c r="D1213" s="13">
        <v>258</v>
      </c>
      <c r="E1213" s="13">
        <v>674</v>
      </c>
      <c r="F1213" s="13">
        <v>7634</v>
      </c>
      <c r="G1213" s="48">
        <f t="shared" si="78"/>
        <v>8.8289232381451407E-2</v>
      </c>
      <c r="H1213" s="4">
        <f t="shared" si="77"/>
        <v>1</v>
      </c>
      <c r="I1213" s="9">
        <f t="shared" si="74"/>
        <v>55</v>
      </c>
      <c r="J1213" s="9" t="str">
        <f t="shared" si="75"/>
        <v>STOPAU</v>
      </c>
      <c r="K1213" s="9"/>
      <c r="L1213" s="9"/>
      <c r="M1213" s="9"/>
      <c r="N1213" s="9"/>
      <c r="O1213" s="9"/>
      <c r="P1213" s="9"/>
      <c r="Q1213" s="9"/>
      <c r="R1213" s="9"/>
      <c r="S1213" s="30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</row>
    <row r="1214" spans="1:34" x14ac:dyDescent="0.45">
      <c r="A1214" s="3">
        <v>1999</v>
      </c>
      <c r="B1214" s="12"/>
      <c r="C1214" s="13">
        <v>35.299999999999997</v>
      </c>
      <c r="D1214" s="13">
        <v>244</v>
      </c>
      <c r="E1214" s="13">
        <v>842</v>
      </c>
      <c r="F1214" s="13">
        <v>8680</v>
      </c>
      <c r="G1214" s="48">
        <f t="shared" si="78"/>
        <v>9.7004608294930877E-2</v>
      </c>
      <c r="H1214" s="4">
        <f t="shared" si="77"/>
        <v>1</v>
      </c>
      <c r="I1214" s="9">
        <f t="shared" si="74"/>
        <v>55</v>
      </c>
      <c r="J1214" s="9" t="str">
        <f t="shared" si="75"/>
        <v>STOPAU</v>
      </c>
      <c r="K1214" s="9"/>
      <c r="L1214" s="9"/>
      <c r="M1214" s="9"/>
      <c r="N1214" s="9"/>
      <c r="O1214" s="9"/>
      <c r="P1214" s="9"/>
      <c r="Q1214" s="9"/>
      <c r="R1214" s="9"/>
      <c r="S1214" s="30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</row>
    <row r="1215" spans="1:34" x14ac:dyDescent="0.45">
      <c r="A1215" s="3">
        <v>2001</v>
      </c>
      <c r="B1215" s="12"/>
      <c r="C1215" s="13">
        <v>39.5</v>
      </c>
      <c r="D1215" s="13">
        <v>307</v>
      </c>
      <c r="E1215" s="13">
        <v>1078</v>
      </c>
      <c r="F1215" s="13">
        <v>10767</v>
      </c>
      <c r="G1215" s="48">
        <f t="shared" si="78"/>
        <v>0.10012073929599703</v>
      </c>
      <c r="H1215" s="4">
        <f t="shared" si="77"/>
        <v>1</v>
      </c>
      <c r="I1215" s="9">
        <f t="shared" si="74"/>
        <v>55</v>
      </c>
      <c r="J1215" s="9" t="str">
        <f t="shared" si="75"/>
        <v>STOPAU</v>
      </c>
      <c r="K1215" s="9"/>
      <c r="L1215" s="9"/>
      <c r="M1215" s="9"/>
      <c r="N1215" s="9"/>
      <c r="O1215" s="9"/>
      <c r="P1215" s="9"/>
      <c r="Q1215" s="9"/>
      <c r="R1215" s="9"/>
      <c r="S1215" s="30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</row>
    <row r="1216" spans="1:34" x14ac:dyDescent="0.45">
      <c r="A1216" s="3">
        <v>2002</v>
      </c>
      <c r="B1216" s="12"/>
      <c r="C1216" s="13">
        <v>45.2</v>
      </c>
      <c r="D1216" s="13">
        <v>473</v>
      </c>
      <c r="E1216" s="13">
        <v>1253</v>
      </c>
      <c r="F1216" s="13">
        <v>12689</v>
      </c>
      <c r="G1216" s="48">
        <f t="shared" si="78"/>
        <v>9.8746946173851366E-2</v>
      </c>
      <c r="H1216" s="4">
        <f t="shared" si="77"/>
        <v>1</v>
      </c>
      <c r="I1216" s="9">
        <f t="shared" si="74"/>
        <v>55</v>
      </c>
      <c r="J1216" s="9" t="str">
        <f t="shared" si="75"/>
        <v>STOPAU</v>
      </c>
      <c r="K1216" s="10"/>
      <c r="L1216" s="10"/>
      <c r="M1216" s="7"/>
      <c r="N1216" s="9"/>
      <c r="O1216" s="10"/>
      <c r="P1216" s="10"/>
      <c r="Q1216" s="9"/>
      <c r="R1216" s="10"/>
      <c r="S1216" s="30"/>
      <c r="T1216" s="10"/>
      <c r="U1216" s="10"/>
      <c r="V1216" s="10"/>
      <c r="W1216" s="9"/>
      <c r="X1216" s="10"/>
      <c r="Y1216" s="9"/>
      <c r="Z1216" s="9"/>
      <c r="AA1216" s="9"/>
      <c r="AB1216" s="9"/>
      <c r="AC1216" s="10"/>
      <c r="AD1216" s="10"/>
      <c r="AE1216" s="9"/>
      <c r="AF1216" s="10"/>
      <c r="AG1216" s="9"/>
      <c r="AH1216" s="9"/>
    </row>
    <row r="1217" spans="1:42" x14ac:dyDescent="0.45">
      <c r="A1217" s="3">
        <v>2003</v>
      </c>
      <c r="B1217" s="12"/>
      <c r="C1217" s="13">
        <v>40.1</v>
      </c>
      <c r="D1217" s="13">
        <v>344</v>
      </c>
      <c r="E1217" s="13">
        <v>1274</v>
      </c>
      <c r="F1217" s="13">
        <v>11907</v>
      </c>
      <c r="G1217" s="48">
        <f t="shared" si="78"/>
        <v>0.10699588477366255</v>
      </c>
      <c r="H1217" s="4">
        <f t="shared" si="77"/>
        <v>1</v>
      </c>
      <c r="I1217" s="9">
        <f t="shared" si="74"/>
        <v>55</v>
      </c>
      <c r="J1217" s="9" t="str">
        <f t="shared" si="75"/>
        <v>STOPAU</v>
      </c>
      <c r="K1217" s="10"/>
      <c r="L1217" s="10"/>
      <c r="M1217" s="7"/>
      <c r="N1217" s="9"/>
      <c r="O1217" s="10"/>
      <c r="P1217" s="10"/>
      <c r="Q1217" s="9"/>
      <c r="R1217" s="10"/>
      <c r="S1217" s="30"/>
      <c r="T1217" s="10"/>
      <c r="U1217" s="10"/>
      <c r="V1217" s="10"/>
      <c r="W1217" s="9"/>
      <c r="X1217" s="10"/>
      <c r="Y1217" s="9"/>
      <c r="Z1217" s="9"/>
      <c r="AA1217" s="9"/>
      <c r="AB1217" s="9"/>
      <c r="AC1217" s="10"/>
      <c r="AD1217" s="10"/>
      <c r="AE1217" s="9"/>
      <c r="AF1217" s="10"/>
      <c r="AG1217" s="9"/>
      <c r="AH1217" s="9"/>
    </row>
    <row r="1218" spans="1:42" x14ac:dyDescent="0.45">
      <c r="A1218" s="3">
        <v>2005</v>
      </c>
      <c r="B1218" s="12"/>
      <c r="C1218" s="13">
        <v>42.1</v>
      </c>
      <c r="D1218" s="13">
        <v>366</v>
      </c>
      <c r="E1218" s="13">
        <v>1236</v>
      </c>
      <c r="F1218" s="13">
        <v>12407</v>
      </c>
      <c r="G1218" s="48">
        <f t="shared" si="78"/>
        <v>9.9621181591037319E-2</v>
      </c>
      <c r="H1218" s="4">
        <f t="shared" si="77"/>
        <v>1</v>
      </c>
      <c r="I1218" s="9">
        <f t="shared" si="74"/>
        <v>55</v>
      </c>
      <c r="J1218" s="9" t="str">
        <f t="shared" si="75"/>
        <v>STOPAU</v>
      </c>
      <c r="K1218" s="10"/>
      <c r="L1218" s="10"/>
      <c r="M1218" s="7"/>
      <c r="N1218" s="9"/>
      <c r="O1218" s="10"/>
      <c r="P1218" s="10"/>
      <c r="Q1218" s="9"/>
      <c r="R1218" s="10"/>
      <c r="S1218" s="30"/>
      <c r="T1218" s="10"/>
      <c r="U1218" s="10"/>
      <c r="V1218" s="10"/>
      <c r="W1218" s="9"/>
      <c r="X1218" s="10"/>
      <c r="Y1218" s="9"/>
      <c r="Z1218" s="9"/>
      <c r="AA1218" s="9"/>
      <c r="AB1218" s="9"/>
      <c r="AC1218" s="10"/>
      <c r="AD1218" s="10"/>
      <c r="AE1218" s="9"/>
      <c r="AF1218" s="10"/>
      <c r="AG1218" s="9"/>
      <c r="AH1218" s="9"/>
    </row>
    <row r="1219" spans="1:42" x14ac:dyDescent="0.45">
      <c r="A1219" s="3">
        <v>2015</v>
      </c>
      <c r="B1219" s="12"/>
      <c r="C1219" s="13">
        <v>54.1</v>
      </c>
      <c r="D1219" s="13">
        <v>472</v>
      </c>
      <c r="E1219" s="13">
        <v>1499</v>
      </c>
      <c r="F1219" s="13">
        <v>14846</v>
      </c>
      <c r="G1219" s="48">
        <f t="shared" si="78"/>
        <v>0.1009699582379092</v>
      </c>
      <c r="H1219" s="4">
        <f t="shared" si="77"/>
        <v>1</v>
      </c>
      <c r="I1219" s="9">
        <f t="shared" si="74"/>
        <v>55</v>
      </c>
      <c r="J1219" s="9" t="str">
        <f t="shared" si="75"/>
        <v>STOPAU</v>
      </c>
      <c r="K1219" s="10"/>
      <c r="L1219" s="10"/>
      <c r="M1219" s="7"/>
      <c r="N1219" s="9"/>
      <c r="O1219" s="10"/>
      <c r="P1219" s="10"/>
      <c r="Q1219" s="9"/>
      <c r="R1219" s="10"/>
      <c r="S1219" s="30"/>
      <c r="T1219" s="10"/>
      <c r="U1219" s="10"/>
      <c r="V1219" s="10"/>
      <c r="W1219" s="9"/>
      <c r="X1219" s="10"/>
      <c r="Y1219" s="9"/>
      <c r="Z1219" s="9"/>
      <c r="AA1219" s="9"/>
      <c r="AB1219" s="9"/>
      <c r="AC1219" s="10"/>
      <c r="AD1219" s="10"/>
      <c r="AE1219" s="9"/>
      <c r="AF1219" s="10"/>
      <c r="AG1219" s="9"/>
      <c r="AH1219" s="9"/>
    </row>
    <row r="1220" spans="1:42" x14ac:dyDescent="0.45">
      <c r="A1220" s="3">
        <v>2017</v>
      </c>
      <c r="B1220" s="12"/>
      <c r="C1220" s="13">
        <v>50.3</v>
      </c>
      <c r="D1220" s="13">
        <v>437</v>
      </c>
      <c r="E1220" s="13">
        <v>1477</v>
      </c>
      <c r="F1220" s="13">
        <v>13918</v>
      </c>
      <c r="G1220" s="48">
        <f t="shared" si="78"/>
        <v>0.10612156919097572</v>
      </c>
      <c r="H1220" s="4">
        <f t="shared" si="77"/>
        <v>1</v>
      </c>
      <c r="I1220" s="9">
        <f t="shared" ref="I1220:I1283" si="79">IF(AND($B1220="", B1219&lt;&gt;""), B1219, I1219)</f>
        <v>55</v>
      </c>
      <c r="J1220" s="9" t="str">
        <f t="shared" ref="J1220:J1283" si="80">IF(AND($B1220="", B1219&lt;&gt;""), A1219, J1219)</f>
        <v>STOPAU</v>
      </c>
      <c r="K1220" s="10"/>
      <c r="L1220" s="10"/>
      <c r="M1220" s="7"/>
      <c r="N1220" s="9"/>
      <c r="O1220" s="10"/>
      <c r="P1220" s="10"/>
      <c r="Q1220" s="9"/>
      <c r="R1220" s="10"/>
      <c r="S1220" s="30"/>
      <c r="T1220" s="10"/>
      <c r="U1220" s="10"/>
      <c r="V1220" s="10"/>
      <c r="W1220" s="9"/>
      <c r="X1220" s="10"/>
      <c r="Y1220" s="9"/>
      <c r="Z1220" s="9"/>
      <c r="AA1220" s="9"/>
      <c r="AB1220" s="9"/>
      <c r="AC1220" s="10"/>
      <c r="AD1220" s="10"/>
      <c r="AE1220" s="9"/>
      <c r="AF1220" s="10"/>
      <c r="AG1220" s="9"/>
      <c r="AH1220" s="9"/>
      <c r="AP1220" s="2"/>
    </row>
    <row r="1221" spans="1:42" x14ac:dyDescent="0.45">
      <c r="A1221" s="1" t="s">
        <v>278</v>
      </c>
      <c r="B1221" s="58">
        <v>160</v>
      </c>
      <c r="C1221" s="12"/>
      <c r="D1221" s="12"/>
      <c r="E1221" s="12"/>
      <c r="F1221" s="12"/>
      <c r="G1221" s="12"/>
      <c r="H1221" s="4">
        <f t="shared" si="77"/>
        <v>1</v>
      </c>
      <c r="I1221" s="9">
        <f t="shared" si="79"/>
        <v>55</v>
      </c>
      <c r="J1221" s="9" t="str">
        <f t="shared" si="80"/>
        <v>STOPAU</v>
      </c>
      <c r="K1221" s="7"/>
      <c r="L1221" s="7"/>
      <c r="M1221" s="7"/>
      <c r="N1221" s="9"/>
      <c r="O1221" s="30"/>
      <c r="P1221" s="30"/>
      <c r="Q1221" s="30"/>
      <c r="R1221" s="30"/>
      <c r="S1221" s="30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</row>
    <row r="1222" spans="1:42" x14ac:dyDescent="0.45">
      <c r="A1222" s="3">
        <v>2000</v>
      </c>
      <c r="B1222" s="12"/>
      <c r="C1222" s="13">
        <v>21.2</v>
      </c>
      <c r="D1222" s="13">
        <v>142</v>
      </c>
      <c r="E1222" s="13">
        <v>457</v>
      </c>
      <c r="F1222" s="13">
        <v>5007</v>
      </c>
      <c r="G1222" s="48">
        <f>E1222/F1222</f>
        <v>9.1272218893549029E-2</v>
      </c>
      <c r="H1222" s="4">
        <f t="shared" si="77"/>
        <v>1</v>
      </c>
      <c r="I1222" s="9">
        <f t="shared" si="79"/>
        <v>160</v>
      </c>
      <c r="J1222" s="9" t="str">
        <f t="shared" si="80"/>
        <v>SUMMAR</v>
      </c>
      <c r="K1222" s="7"/>
      <c r="L1222" s="7"/>
      <c r="M1222" s="7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</row>
    <row r="1223" spans="1:42" x14ac:dyDescent="0.45">
      <c r="A1223" s="3">
        <v>2002</v>
      </c>
      <c r="B1223" s="12"/>
      <c r="C1223" s="13">
        <v>20.6</v>
      </c>
      <c r="D1223" s="13">
        <v>157</v>
      </c>
      <c r="E1223" s="13">
        <v>710</v>
      </c>
      <c r="F1223" s="13">
        <v>7537</v>
      </c>
      <c r="G1223" s="48">
        <f>E1223/F1223</f>
        <v>9.4201937110256068E-2</v>
      </c>
      <c r="H1223" s="4">
        <f t="shared" si="77"/>
        <v>1</v>
      </c>
      <c r="I1223" s="9">
        <f t="shared" si="79"/>
        <v>160</v>
      </c>
      <c r="J1223" s="9" t="str">
        <f t="shared" si="80"/>
        <v>SUMMAR</v>
      </c>
      <c r="K1223" s="7"/>
      <c r="L1223" s="7"/>
      <c r="M1223" s="7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</row>
    <row r="1224" spans="1:42" x14ac:dyDescent="0.45">
      <c r="A1224" s="3">
        <v>2016</v>
      </c>
      <c r="B1224" s="12"/>
      <c r="C1224" s="13">
        <v>27.6</v>
      </c>
      <c r="D1224" s="13">
        <v>202</v>
      </c>
      <c r="E1224" s="13">
        <v>1111</v>
      </c>
      <c r="F1224" s="13">
        <v>10179</v>
      </c>
      <c r="G1224" s="48">
        <f>E1224/F1224</f>
        <v>0.10914628156007466</v>
      </c>
      <c r="H1224" s="4">
        <f t="shared" si="77"/>
        <v>1</v>
      </c>
      <c r="I1224" s="9">
        <f t="shared" si="79"/>
        <v>160</v>
      </c>
      <c r="J1224" s="9" t="str">
        <f t="shared" si="80"/>
        <v>SUMMAR</v>
      </c>
      <c r="K1224" s="7"/>
      <c r="L1224" s="7"/>
      <c r="M1224" s="7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</row>
    <row r="1225" spans="1:42" x14ac:dyDescent="0.45">
      <c r="A1225" s="3">
        <v>2018</v>
      </c>
      <c r="B1225" s="12"/>
      <c r="C1225" s="13">
        <v>26</v>
      </c>
      <c r="D1225" s="13">
        <v>198</v>
      </c>
      <c r="E1225" s="13">
        <v>1171</v>
      </c>
      <c r="F1225" s="13">
        <v>10465</v>
      </c>
      <c r="G1225" s="48">
        <f>E1225/F1225</f>
        <v>0.11189679885332059</v>
      </c>
      <c r="H1225" s="4">
        <f t="shared" si="77"/>
        <v>1</v>
      </c>
      <c r="I1225" s="9">
        <f t="shared" si="79"/>
        <v>160</v>
      </c>
      <c r="J1225" s="9" t="str">
        <f t="shared" si="80"/>
        <v>SUMMAR</v>
      </c>
      <c r="K1225" s="7"/>
      <c r="L1225" s="7"/>
      <c r="M1225" s="7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</row>
    <row r="1226" spans="1:42" x14ac:dyDescent="0.45">
      <c r="A1226" s="1" t="s">
        <v>279</v>
      </c>
      <c r="B1226" s="58">
        <v>288</v>
      </c>
      <c r="C1226" s="12"/>
      <c r="D1226" s="12"/>
      <c r="E1226" s="12"/>
      <c r="F1226" s="12"/>
      <c r="G1226" s="12"/>
      <c r="H1226" s="4">
        <f t="shared" si="77"/>
        <v>1</v>
      </c>
      <c r="I1226" s="9">
        <f t="shared" si="79"/>
        <v>160</v>
      </c>
      <c r="J1226" s="9" t="str">
        <f t="shared" si="80"/>
        <v>SUMMAR</v>
      </c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</row>
    <row r="1227" spans="1:42" x14ac:dyDescent="0.45">
      <c r="A1227" s="32">
        <v>38027</v>
      </c>
      <c r="B1227" s="12"/>
      <c r="C1227" s="13">
        <v>29.3</v>
      </c>
      <c r="D1227" s="13">
        <v>221</v>
      </c>
      <c r="E1227" s="13">
        <v>533</v>
      </c>
      <c r="F1227" s="13">
        <v>8658</v>
      </c>
      <c r="G1227" s="48">
        <f>E1227/F1227</f>
        <v>6.1561561561561562E-2</v>
      </c>
      <c r="H1227" s="4">
        <f t="shared" si="77"/>
        <v>1</v>
      </c>
      <c r="I1227" s="9">
        <f t="shared" si="79"/>
        <v>288</v>
      </c>
      <c r="J1227" s="9" t="str">
        <f t="shared" si="80"/>
        <v>SUTDON</v>
      </c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</row>
    <row r="1228" spans="1:42" x14ac:dyDescent="0.45">
      <c r="A1228" s="32">
        <v>38157</v>
      </c>
      <c r="B1228" s="12"/>
      <c r="C1228" s="13">
        <v>28.4</v>
      </c>
      <c r="D1228" s="13">
        <v>222</v>
      </c>
      <c r="E1228" s="13">
        <v>582</v>
      </c>
      <c r="F1228" s="13">
        <v>10084</v>
      </c>
      <c r="G1228" s="48">
        <f>E1228/F1228</f>
        <v>5.7715192383974614E-2</v>
      </c>
      <c r="H1228" s="4">
        <f t="shared" si="77"/>
        <v>1</v>
      </c>
      <c r="I1228" s="9">
        <f t="shared" si="79"/>
        <v>288</v>
      </c>
      <c r="J1228" s="9" t="str">
        <f t="shared" si="80"/>
        <v>SUTDON</v>
      </c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</row>
    <row r="1229" spans="1:42" x14ac:dyDescent="0.45">
      <c r="A1229" s="3">
        <v>2015</v>
      </c>
      <c r="B1229" s="12"/>
      <c r="C1229" s="13">
        <v>33.9</v>
      </c>
      <c r="D1229" s="13">
        <v>253</v>
      </c>
      <c r="E1229" s="13">
        <v>566</v>
      </c>
      <c r="F1229" s="13">
        <v>11813</v>
      </c>
      <c r="G1229" s="48">
        <f>E1229/F1229</f>
        <v>4.7913315838483024E-2</v>
      </c>
      <c r="H1229" s="4">
        <f t="shared" si="77"/>
        <v>1</v>
      </c>
      <c r="I1229" s="9">
        <f t="shared" si="79"/>
        <v>288</v>
      </c>
      <c r="J1229" s="9" t="str">
        <f t="shared" si="80"/>
        <v>SUTDON</v>
      </c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</row>
    <row r="1230" spans="1:42" x14ac:dyDescent="0.45">
      <c r="A1230" s="3">
        <v>2017</v>
      </c>
      <c r="B1230" s="12"/>
      <c r="C1230" s="13">
        <v>32.5</v>
      </c>
      <c r="D1230" s="13">
        <v>247</v>
      </c>
      <c r="E1230" s="13">
        <v>627</v>
      </c>
      <c r="F1230" s="13">
        <v>13009</v>
      </c>
      <c r="G1230" s="48">
        <f>E1230/F1230</f>
        <v>4.8197401798754709E-2</v>
      </c>
      <c r="H1230" s="4">
        <f t="shared" si="77"/>
        <v>1</v>
      </c>
      <c r="I1230" s="9">
        <f t="shared" si="79"/>
        <v>288</v>
      </c>
      <c r="J1230" s="9" t="str">
        <f t="shared" si="80"/>
        <v>SUTDON</v>
      </c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</row>
    <row r="1231" spans="1:42" x14ac:dyDescent="0.45">
      <c r="A1231" s="3">
        <v>2019</v>
      </c>
      <c r="B1231" s="12"/>
      <c r="C1231" s="13">
        <v>34</v>
      </c>
      <c r="D1231" s="13">
        <v>293</v>
      </c>
      <c r="E1231" s="13">
        <v>635</v>
      </c>
      <c r="F1231" s="13">
        <v>13598</v>
      </c>
      <c r="G1231" s="48">
        <f>E1231/F1231</f>
        <v>4.6698043829974993E-2</v>
      </c>
      <c r="H1231" s="4">
        <f t="shared" si="77"/>
        <v>1</v>
      </c>
      <c r="I1231" s="9">
        <f t="shared" si="79"/>
        <v>288</v>
      </c>
      <c r="J1231" s="9" t="str">
        <f t="shared" si="80"/>
        <v>SUTDON</v>
      </c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10"/>
      <c r="AB1231" s="10"/>
      <c r="AC1231" s="9"/>
      <c r="AD1231" s="10"/>
      <c r="AE1231" s="9"/>
      <c r="AF1231" s="10"/>
      <c r="AG1231" s="9"/>
      <c r="AH1231" s="10"/>
    </row>
    <row r="1232" spans="1:42" x14ac:dyDescent="0.45">
      <c r="A1232" s="1" t="s">
        <v>280</v>
      </c>
      <c r="B1232" s="58">
        <v>174</v>
      </c>
      <c r="C1232" s="12"/>
      <c r="D1232" s="12"/>
      <c r="E1232" s="12"/>
      <c r="F1232" s="12"/>
      <c r="G1232" s="12"/>
      <c r="H1232" s="4">
        <f t="shared" si="77"/>
        <v>1</v>
      </c>
      <c r="I1232" s="9">
        <f t="shared" si="79"/>
        <v>288</v>
      </c>
      <c r="J1232" s="9" t="str">
        <f t="shared" si="80"/>
        <v>SUTDON</v>
      </c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</row>
    <row r="1233" spans="1:34" x14ac:dyDescent="0.45">
      <c r="A1233" s="3">
        <v>2001</v>
      </c>
      <c r="B1233" s="12"/>
      <c r="C1233" s="13">
        <v>26.9</v>
      </c>
      <c r="D1233" s="13">
        <v>342</v>
      </c>
      <c r="E1233" s="13">
        <v>970</v>
      </c>
      <c r="F1233" s="13">
        <v>10144</v>
      </c>
      <c r="G1233" s="48">
        <f>E1233/F1233</f>
        <v>9.5623028391167195E-2</v>
      </c>
      <c r="H1233" s="4">
        <f t="shared" si="77"/>
        <v>1</v>
      </c>
      <c r="I1233" s="9">
        <f t="shared" si="79"/>
        <v>174</v>
      </c>
      <c r="J1233" s="9" t="str">
        <f t="shared" si="80"/>
        <v>SWAWIL</v>
      </c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</row>
    <row r="1234" spans="1:34" x14ac:dyDescent="0.45">
      <c r="A1234" s="3">
        <v>2002</v>
      </c>
      <c r="B1234" s="12"/>
      <c r="C1234" s="13">
        <v>28.2</v>
      </c>
      <c r="D1234" s="13">
        <v>245</v>
      </c>
      <c r="E1234" s="13">
        <v>1256</v>
      </c>
      <c r="F1234" s="13">
        <v>12025</v>
      </c>
      <c r="G1234" s="48">
        <f>E1234/F1234</f>
        <v>0.10444906444906445</v>
      </c>
      <c r="H1234" s="4">
        <f t="shared" si="77"/>
        <v>1</v>
      </c>
      <c r="I1234" s="9">
        <f t="shared" si="79"/>
        <v>174</v>
      </c>
      <c r="J1234" s="9" t="str">
        <f t="shared" si="80"/>
        <v>SWAWIL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</row>
    <row r="1235" spans="1:34" x14ac:dyDescent="0.45">
      <c r="A1235" s="3">
        <v>2004</v>
      </c>
      <c r="B1235" s="12"/>
      <c r="C1235" s="13">
        <v>25.1</v>
      </c>
      <c r="D1235" s="13">
        <v>189</v>
      </c>
      <c r="E1235" s="13">
        <v>1116</v>
      </c>
      <c r="F1235" s="13">
        <v>10404</v>
      </c>
      <c r="G1235" s="48">
        <f>E1235/F1235</f>
        <v>0.10726643598615918</v>
      </c>
      <c r="H1235" s="4">
        <f t="shared" si="77"/>
        <v>1</v>
      </c>
      <c r="I1235" s="9">
        <f t="shared" si="79"/>
        <v>174</v>
      </c>
      <c r="J1235" s="9" t="str">
        <f t="shared" si="80"/>
        <v>SWAWIL</v>
      </c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</row>
    <row r="1236" spans="1:34" x14ac:dyDescent="0.45">
      <c r="A1236" s="1" t="s">
        <v>269</v>
      </c>
      <c r="B1236" s="58">
        <v>50</v>
      </c>
      <c r="C1236" s="12"/>
      <c r="D1236" s="12"/>
      <c r="E1236" s="12"/>
      <c r="F1236" s="12"/>
      <c r="G1236" s="12"/>
      <c r="H1236" s="4">
        <f t="shared" si="77"/>
        <v>1</v>
      </c>
      <c r="I1236" s="9">
        <f t="shared" si="79"/>
        <v>174</v>
      </c>
      <c r="J1236" s="9" t="str">
        <f t="shared" si="80"/>
        <v>SWAWIL</v>
      </c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</row>
    <row r="1237" spans="1:34" x14ac:dyDescent="0.45">
      <c r="A1237" s="3">
        <v>1997</v>
      </c>
      <c r="B1237" s="12"/>
      <c r="C1237" s="13">
        <v>29.4</v>
      </c>
      <c r="D1237" s="13">
        <v>234</v>
      </c>
      <c r="E1237" s="13">
        <v>858</v>
      </c>
      <c r="F1237" s="13">
        <v>9775</v>
      </c>
      <c r="G1237" s="48">
        <f>E1237/F1237</f>
        <v>8.7774936061381079E-2</v>
      </c>
      <c r="H1237" s="4">
        <f t="shared" si="77"/>
        <v>1</v>
      </c>
      <c r="I1237" s="9">
        <f t="shared" si="79"/>
        <v>50</v>
      </c>
      <c r="J1237" s="9" t="str">
        <f t="shared" si="80"/>
        <v>SMYKER</v>
      </c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</row>
    <row r="1238" spans="1:34" x14ac:dyDescent="0.45">
      <c r="A1238" s="3">
        <v>1999</v>
      </c>
      <c r="B1238" s="12"/>
      <c r="C1238" s="13">
        <v>27.8</v>
      </c>
      <c r="D1238" s="13">
        <v>250</v>
      </c>
      <c r="E1238" s="13">
        <v>1116</v>
      </c>
      <c r="F1238" s="13">
        <v>10906</v>
      </c>
      <c r="G1238" s="48">
        <f>E1238/F1238</f>
        <v>0.10232899321474417</v>
      </c>
      <c r="H1238" s="4">
        <f t="shared" si="77"/>
        <v>1</v>
      </c>
      <c r="I1238" s="9">
        <f t="shared" si="79"/>
        <v>50</v>
      </c>
      <c r="J1238" s="9" t="str">
        <f t="shared" si="80"/>
        <v>SMYKER</v>
      </c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</row>
    <row r="1239" spans="1:34" x14ac:dyDescent="0.45">
      <c r="A1239" s="3">
        <v>2001</v>
      </c>
      <c r="B1239" s="12"/>
      <c r="C1239" s="13">
        <v>27.9</v>
      </c>
      <c r="D1239" s="13">
        <v>222</v>
      </c>
      <c r="E1239" s="13">
        <v>947</v>
      </c>
      <c r="F1239" s="13">
        <v>10433</v>
      </c>
      <c r="G1239" s="48">
        <f>E1239/F1239</f>
        <v>9.0769673152496885E-2</v>
      </c>
      <c r="H1239" s="4">
        <f t="shared" si="77"/>
        <v>1</v>
      </c>
      <c r="I1239" s="9">
        <f t="shared" si="79"/>
        <v>50</v>
      </c>
      <c r="J1239" s="9" t="str">
        <f t="shared" si="80"/>
        <v>SMYKER</v>
      </c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</row>
    <row r="1240" spans="1:34" x14ac:dyDescent="0.45">
      <c r="A1240" s="32">
        <v>37698</v>
      </c>
      <c r="B1240" s="12"/>
      <c r="C1240" s="13">
        <v>27.2</v>
      </c>
      <c r="D1240" s="13">
        <v>231</v>
      </c>
      <c r="E1240" s="13">
        <v>1203</v>
      </c>
      <c r="F1240" s="13">
        <v>12289</v>
      </c>
      <c r="G1240" s="48">
        <f>E1240/F1240</f>
        <v>9.7892424119130933E-2</v>
      </c>
      <c r="H1240" s="4">
        <f t="shared" si="77"/>
        <v>1</v>
      </c>
      <c r="I1240" s="9">
        <f t="shared" si="79"/>
        <v>50</v>
      </c>
      <c r="J1240" s="9" t="str">
        <f t="shared" si="80"/>
        <v>SMYKER</v>
      </c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</row>
    <row r="1241" spans="1:34" x14ac:dyDescent="0.45">
      <c r="A1241" s="32">
        <v>37785</v>
      </c>
      <c r="B1241" s="12"/>
      <c r="C1241" s="13">
        <v>29.7</v>
      </c>
      <c r="D1241" s="13">
        <v>260</v>
      </c>
      <c r="E1241" s="13">
        <v>1142</v>
      </c>
      <c r="F1241" s="13">
        <v>11510</v>
      </c>
      <c r="G1241" s="48">
        <f>E1241/F1241</f>
        <v>9.9218071242397912E-2</v>
      </c>
      <c r="H1241" s="4">
        <f t="shared" si="77"/>
        <v>1</v>
      </c>
      <c r="I1241" s="9">
        <f t="shared" si="79"/>
        <v>50</v>
      </c>
      <c r="J1241" s="9" t="str">
        <f t="shared" si="80"/>
        <v>SMYKER</v>
      </c>
      <c r="K1241" s="9"/>
      <c r="L1241" s="9"/>
      <c r="M1241" s="9"/>
      <c r="N1241" s="9"/>
      <c r="O1241" s="10"/>
      <c r="P1241" s="10"/>
      <c r="Q1241" s="9"/>
      <c r="R1241" s="10"/>
      <c r="S1241" s="9"/>
      <c r="T1241" s="10"/>
      <c r="U1241" s="10"/>
      <c r="V1241" s="9"/>
      <c r="W1241" s="9"/>
      <c r="X1241" s="10"/>
      <c r="Y1241" s="10"/>
      <c r="Z1241" s="9"/>
      <c r="AA1241" s="9"/>
      <c r="AB1241" s="9"/>
      <c r="AC1241" s="9"/>
      <c r="AD1241" s="9"/>
      <c r="AE1241" s="9"/>
      <c r="AF1241" s="9"/>
      <c r="AG1241" s="9"/>
      <c r="AH1241" s="9"/>
    </row>
    <row r="1242" spans="1:34" x14ac:dyDescent="0.45">
      <c r="A1242" s="1" t="s">
        <v>281</v>
      </c>
      <c r="B1242" s="58">
        <v>285</v>
      </c>
      <c r="C1242" s="12"/>
      <c r="D1242" s="12"/>
      <c r="E1242" s="12"/>
      <c r="F1242" s="12"/>
      <c r="G1242" s="12"/>
      <c r="H1242" s="4">
        <f t="shared" si="77"/>
        <v>1</v>
      </c>
      <c r="I1242" s="9">
        <f t="shared" si="79"/>
        <v>50</v>
      </c>
      <c r="J1242" s="9" t="str">
        <f t="shared" si="80"/>
        <v>SMYKER</v>
      </c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</row>
    <row r="1243" spans="1:34" x14ac:dyDescent="0.45">
      <c r="A1243" s="3">
        <v>2003</v>
      </c>
      <c r="B1243" s="12"/>
      <c r="C1243" s="13">
        <v>24.5</v>
      </c>
      <c r="D1243" s="13">
        <v>187</v>
      </c>
      <c r="E1243" s="13">
        <v>833</v>
      </c>
      <c r="F1243" s="13">
        <v>8342</v>
      </c>
      <c r="G1243" s="48">
        <f>E1243/F1243</f>
        <v>9.9856149604411415E-2</v>
      </c>
      <c r="H1243" s="4">
        <f t="shared" si="77"/>
        <v>1</v>
      </c>
      <c r="I1243" s="9">
        <f t="shared" si="79"/>
        <v>285</v>
      </c>
      <c r="J1243" s="9" t="str">
        <f t="shared" si="80"/>
        <v>TAYELA</v>
      </c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</row>
    <row r="1244" spans="1:34" x14ac:dyDescent="0.45">
      <c r="A1244" s="3">
        <v>2019</v>
      </c>
      <c r="B1244" s="12"/>
      <c r="C1244" s="13">
        <v>23.9</v>
      </c>
      <c r="D1244" s="13">
        <v>182</v>
      </c>
      <c r="E1244" s="13">
        <v>1059</v>
      </c>
      <c r="F1244" s="13">
        <v>10572</v>
      </c>
      <c r="G1244" s="48">
        <f>E1244/F1244</f>
        <v>0.10017026106696936</v>
      </c>
      <c r="H1244" s="4">
        <f t="shared" si="77"/>
        <v>1</v>
      </c>
      <c r="I1244" s="9">
        <f t="shared" si="79"/>
        <v>285</v>
      </c>
      <c r="J1244" s="9" t="str">
        <f t="shared" si="80"/>
        <v>TAYELA</v>
      </c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</row>
    <row r="1245" spans="1:34" x14ac:dyDescent="0.45">
      <c r="A1245" s="1" t="s">
        <v>282</v>
      </c>
      <c r="B1245" s="58">
        <v>22</v>
      </c>
      <c r="C1245" s="12"/>
      <c r="D1245" s="12"/>
      <c r="E1245" s="12"/>
      <c r="F1245" s="12"/>
      <c r="G1245" s="12"/>
      <c r="H1245" s="4">
        <f t="shared" si="77"/>
        <v>1</v>
      </c>
      <c r="I1245" s="9">
        <f t="shared" si="79"/>
        <v>285</v>
      </c>
      <c r="J1245" s="9" t="str">
        <f t="shared" si="80"/>
        <v>TAYELA</v>
      </c>
      <c r="K1245" s="7"/>
      <c r="L1245" s="7"/>
      <c r="M1245" s="9"/>
      <c r="N1245" s="7"/>
      <c r="O1245" s="9"/>
      <c r="P1245" s="9"/>
      <c r="Q1245" s="7"/>
      <c r="R1245" s="9"/>
      <c r="S1245" s="7"/>
      <c r="T1245" s="9"/>
      <c r="U1245" s="9"/>
      <c r="V1245" s="9"/>
      <c r="W1245" s="9"/>
      <c r="X1245" s="7"/>
      <c r="Y1245" s="7"/>
      <c r="Z1245" s="7"/>
      <c r="AA1245" s="9"/>
      <c r="AB1245" s="9"/>
      <c r="AC1245" s="9"/>
      <c r="AD1245" s="9"/>
      <c r="AE1245" s="9"/>
      <c r="AF1245" s="7"/>
      <c r="AG1245" s="9"/>
      <c r="AH1245" s="7"/>
    </row>
    <row r="1246" spans="1:34" x14ac:dyDescent="0.45">
      <c r="A1246" s="3">
        <v>1996</v>
      </c>
      <c r="B1246" s="12"/>
      <c r="C1246" s="13">
        <v>24.8</v>
      </c>
      <c r="D1246" s="13">
        <v>148</v>
      </c>
      <c r="E1246" s="13">
        <v>708</v>
      </c>
      <c r="F1246" s="13">
        <v>7902</v>
      </c>
      <c r="G1246" s="48">
        <f>E1246/F1246</f>
        <v>8.959757023538345E-2</v>
      </c>
      <c r="H1246" s="4">
        <f t="shared" si="77"/>
        <v>1</v>
      </c>
      <c r="I1246" s="9">
        <f t="shared" si="79"/>
        <v>22</v>
      </c>
      <c r="J1246" s="9" t="str">
        <f t="shared" si="80"/>
        <v>TEACAR</v>
      </c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</row>
    <row r="1247" spans="1:34" x14ac:dyDescent="0.45">
      <c r="A1247" s="3">
        <v>1999</v>
      </c>
      <c r="B1247" s="12"/>
      <c r="C1247" s="13">
        <v>27.7</v>
      </c>
      <c r="D1247" s="13">
        <v>190</v>
      </c>
      <c r="E1247" s="13">
        <v>930</v>
      </c>
      <c r="F1247" s="13">
        <v>10309</v>
      </c>
      <c r="G1247" s="48">
        <f>E1247/F1247</f>
        <v>9.0212435735764859E-2</v>
      </c>
      <c r="H1247" s="4">
        <f t="shared" si="77"/>
        <v>1</v>
      </c>
      <c r="I1247" s="9">
        <f t="shared" si="79"/>
        <v>22</v>
      </c>
      <c r="J1247" s="9" t="str">
        <f t="shared" si="80"/>
        <v>TEACAR</v>
      </c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</row>
    <row r="1248" spans="1:34" x14ac:dyDescent="0.45">
      <c r="A1248" s="1" t="s">
        <v>283</v>
      </c>
      <c r="B1248" s="58">
        <v>151</v>
      </c>
      <c r="C1248" s="12"/>
      <c r="D1248" s="12"/>
      <c r="E1248" s="12"/>
      <c r="F1248" s="12"/>
      <c r="G1248" s="12"/>
      <c r="H1248" s="4">
        <f t="shared" si="77"/>
        <v>1</v>
      </c>
      <c r="I1248" s="9">
        <f t="shared" si="79"/>
        <v>22</v>
      </c>
      <c r="J1248" s="9" t="str">
        <f t="shared" si="80"/>
        <v>TEACAR</v>
      </c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</row>
    <row r="1249" spans="1:35" x14ac:dyDescent="0.45">
      <c r="A1249" s="3">
        <v>2000</v>
      </c>
      <c r="B1249" s="12"/>
      <c r="C1249" s="13">
        <v>29.2</v>
      </c>
      <c r="D1249" s="13">
        <v>218</v>
      </c>
      <c r="E1249" s="13">
        <v>469</v>
      </c>
      <c r="F1249" s="13">
        <v>5489</v>
      </c>
      <c r="G1249" s="48">
        <f t="shared" ref="G1249:G1254" si="81">E1249/F1249</f>
        <v>8.5443614501730727E-2</v>
      </c>
      <c r="H1249" s="4">
        <f t="shared" si="77"/>
        <v>1</v>
      </c>
      <c r="I1249" s="9">
        <f t="shared" si="79"/>
        <v>151</v>
      </c>
      <c r="J1249" s="9" t="str">
        <f t="shared" si="80"/>
        <v>TERELL</v>
      </c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23"/>
    </row>
    <row r="1250" spans="1:35" x14ac:dyDescent="0.45">
      <c r="A1250" s="3">
        <v>2002</v>
      </c>
      <c r="B1250" s="12"/>
      <c r="C1250" s="13">
        <v>17.7</v>
      </c>
      <c r="D1250" s="13">
        <v>129</v>
      </c>
      <c r="E1250" s="13">
        <v>556</v>
      </c>
      <c r="F1250" s="13">
        <v>5988</v>
      </c>
      <c r="G1250" s="48">
        <f t="shared" si="81"/>
        <v>9.2852371409485643E-2</v>
      </c>
      <c r="H1250" s="4">
        <f t="shared" si="77"/>
        <v>1</v>
      </c>
      <c r="I1250" s="9">
        <f t="shared" si="79"/>
        <v>151</v>
      </c>
      <c r="J1250" s="9" t="str">
        <f t="shared" si="80"/>
        <v>TERELL</v>
      </c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23"/>
    </row>
    <row r="1251" spans="1:35" x14ac:dyDescent="0.45">
      <c r="A1251" s="3">
        <v>2004</v>
      </c>
      <c r="B1251" s="12"/>
      <c r="C1251" s="13">
        <v>24.4</v>
      </c>
      <c r="D1251" s="13">
        <v>187</v>
      </c>
      <c r="E1251" s="13">
        <v>927</v>
      </c>
      <c r="F1251" s="13">
        <v>9082</v>
      </c>
      <c r="G1251" s="48">
        <f t="shared" si="81"/>
        <v>0.10207002862805549</v>
      </c>
      <c r="H1251" s="4">
        <f t="shared" si="77"/>
        <v>1</v>
      </c>
      <c r="I1251" s="9">
        <f t="shared" si="79"/>
        <v>151</v>
      </c>
      <c r="J1251" s="9" t="str">
        <f t="shared" si="80"/>
        <v>TERELL</v>
      </c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23"/>
    </row>
    <row r="1252" spans="1:35" x14ac:dyDescent="0.45">
      <c r="A1252" s="3">
        <v>2016</v>
      </c>
      <c r="B1252" s="12"/>
      <c r="C1252" s="45">
        <v>53.9</v>
      </c>
      <c r="D1252" s="53">
        <v>402</v>
      </c>
      <c r="E1252" s="13">
        <v>1617</v>
      </c>
      <c r="F1252" s="13">
        <v>14476</v>
      </c>
      <c r="G1252" s="48">
        <f t="shared" si="81"/>
        <v>0.11170212765957446</v>
      </c>
      <c r="H1252" s="4">
        <f t="shared" si="77"/>
        <v>1</v>
      </c>
      <c r="I1252" s="9">
        <f t="shared" si="79"/>
        <v>151</v>
      </c>
      <c r="J1252" s="9" t="str">
        <f t="shared" si="80"/>
        <v>TERELL</v>
      </c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23"/>
    </row>
    <row r="1253" spans="1:35" x14ac:dyDescent="0.45">
      <c r="A1253" s="3">
        <v>2018</v>
      </c>
      <c r="B1253" s="12"/>
      <c r="C1253" s="55">
        <v>53.6</v>
      </c>
      <c r="D1253" s="13">
        <v>374</v>
      </c>
      <c r="E1253" s="13">
        <v>1456</v>
      </c>
      <c r="F1253" s="13">
        <v>13043</v>
      </c>
      <c r="G1253" s="48">
        <f t="shared" si="81"/>
        <v>0.1116307597945258</v>
      </c>
      <c r="H1253" s="4">
        <f t="shared" si="77"/>
        <v>1</v>
      </c>
      <c r="I1253" s="9">
        <f t="shared" si="79"/>
        <v>151</v>
      </c>
      <c r="J1253" s="9" t="str">
        <f t="shared" si="80"/>
        <v>TERELL</v>
      </c>
      <c r="K1253" s="9"/>
      <c r="L1253" s="9"/>
      <c r="M1253" s="9"/>
      <c r="N1253" s="9"/>
      <c r="O1253" s="9"/>
      <c r="P1253" s="9"/>
      <c r="Q1253" s="9"/>
      <c r="R1253" s="9"/>
      <c r="S1253" s="10"/>
      <c r="T1253" s="9"/>
      <c r="U1253" s="9"/>
      <c r="V1253" s="10"/>
      <c r="W1253" s="9"/>
      <c r="X1253" s="9"/>
      <c r="Y1253" s="9"/>
      <c r="Z1253" s="9"/>
      <c r="AA1253" s="10"/>
      <c r="AB1253" s="9"/>
      <c r="AC1253" s="9"/>
      <c r="AD1253" s="9"/>
      <c r="AE1253" s="10"/>
      <c r="AF1253" s="9"/>
      <c r="AG1253" s="10"/>
      <c r="AH1253" s="9"/>
      <c r="AI1253" s="24"/>
    </row>
    <row r="1254" spans="1:35" x14ac:dyDescent="0.45">
      <c r="A1254" s="3">
        <v>2020</v>
      </c>
      <c r="B1254" s="12"/>
      <c r="C1254" s="66">
        <v>60.2</v>
      </c>
      <c r="D1254" s="66">
        <v>407</v>
      </c>
      <c r="E1254" s="66">
        <v>1154</v>
      </c>
      <c r="F1254" s="66">
        <v>11935</v>
      </c>
      <c r="G1254" s="67">
        <f t="shared" si="81"/>
        <v>9.6690406367825721E-2</v>
      </c>
      <c r="H1254" s="4">
        <f t="shared" si="77"/>
        <v>1</v>
      </c>
      <c r="I1254" s="9">
        <f t="shared" si="79"/>
        <v>151</v>
      </c>
      <c r="J1254" s="9" t="str">
        <f t="shared" si="80"/>
        <v>TERELL</v>
      </c>
      <c r="K1254" s="9"/>
      <c r="L1254" s="9"/>
      <c r="M1254" s="9"/>
      <c r="N1254" s="9"/>
      <c r="O1254" s="9"/>
      <c r="P1254" s="9"/>
      <c r="Q1254" s="9"/>
      <c r="R1254" s="9"/>
      <c r="S1254" s="10"/>
      <c r="T1254" s="9"/>
      <c r="U1254" s="9"/>
      <c r="V1254" s="10"/>
      <c r="W1254" s="9"/>
      <c r="X1254" s="9"/>
      <c r="Y1254" s="9"/>
      <c r="Z1254" s="9"/>
      <c r="AA1254" s="10"/>
      <c r="AB1254" s="9"/>
      <c r="AC1254" s="9"/>
      <c r="AD1254" s="9"/>
      <c r="AE1254" s="10"/>
      <c r="AF1254" s="9"/>
      <c r="AG1254" s="10"/>
      <c r="AH1254" s="9"/>
    </row>
    <row r="1255" spans="1:35" x14ac:dyDescent="0.45">
      <c r="A1255" s="1" t="s">
        <v>284</v>
      </c>
      <c r="B1255" s="58">
        <v>219</v>
      </c>
      <c r="C1255" s="12"/>
      <c r="D1255" s="12"/>
      <c r="E1255" s="12"/>
      <c r="F1255" s="12"/>
      <c r="G1255" s="12"/>
      <c r="H1255" s="4">
        <f t="shared" si="77"/>
        <v>1</v>
      </c>
      <c r="I1255" s="9">
        <f t="shared" si="79"/>
        <v>151</v>
      </c>
      <c r="J1255" s="9" t="str">
        <f t="shared" si="80"/>
        <v>TERELL</v>
      </c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</row>
    <row r="1256" spans="1:35" x14ac:dyDescent="0.45">
      <c r="A1256" s="3">
        <v>2002</v>
      </c>
      <c r="B1256" s="12"/>
      <c r="C1256" s="13">
        <v>15.8</v>
      </c>
      <c r="D1256" s="13">
        <v>189</v>
      </c>
      <c r="E1256" s="13">
        <v>519</v>
      </c>
      <c r="F1256" s="13">
        <v>6177</v>
      </c>
      <c r="G1256" s="48">
        <v>8.4021369999999998E-2</v>
      </c>
      <c r="H1256" s="4">
        <f t="shared" si="77"/>
        <v>1</v>
      </c>
      <c r="I1256" s="9">
        <f t="shared" si="79"/>
        <v>219</v>
      </c>
      <c r="J1256" s="9" t="str">
        <f t="shared" si="80"/>
        <v>THOAND</v>
      </c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</row>
    <row r="1257" spans="1:35" x14ac:dyDescent="0.45">
      <c r="A1257" s="3">
        <v>2004</v>
      </c>
      <c r="B1257" s="12"/>
      <c r="C1257" s="13">
        <v>17.399999999999999</v>
      </c>
      <c r="D1257" s="13">
        <v>146</v>
      </c>
      <c r="E1257" s="13">
        <v>800</v>
      </c>
      <c r="F1257" s="13">
        <v>7975</v>
      </c>
      <c r="G1257" s="48">
        <v>0.10031348</v>
      </c>
      <c r="H1257" s="4">
        <f t="shared" ref="H1257:H1310" si="82">COUNTA(B1257:C1257)</f>
        <v>1</v>
      </c>
      <c r="I1257" s="9">
        <f t="shared" si="79"/>
        <v>219</v>
      </c>
      <c r="J1257" s="9" t="str">
        <f t="shared" si="80"/>
        <v>THOAND</v>
      </c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</row>
    <row r="1258" spans="1:35" x14ac:dyDescent="0.45">
      <c r="A1258" s="1" t="s">
        <v>285</v>
      </c>
      <c r="B1258" s="58">
        <v>130</v>
      </c>
      <c r="C1258" s="12"/>
      <c r="D1258" s="12"/>
      <c r="E1258" s="12"/>
      <c r="F1258" s="12"/>
      <c r="G1258" s="12"/>
      <c r="H1258" s="4">
        <f t="shared" si="82"/>
        <v>1</v>
      </c>
      <c r="I1258" s="9">
        <f t="shared" si="79"/>
        <v>219</v>
      </c>
      <c r="J1258" s="9" t="str">
        <f t="shared" si="80"/>
        <v>THOAND</v>
      </c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</row>
    <row r="1259" spans="1:35" x14ac:dyDescent="0.45">
      <c r="A1259" s="3">
        <v>2000</v>
      </c>
      <c r="B1259" s="12"/>
      <c r="C1259" s="13">
        <v>14</v>
      </c>
      <c r="D1259" s="13">
        <v>189</v>
      </c>
      <c r="E1259" s="13">
        <v>405</v>
      </c>
      <c r="F1259" s="13">
        <v>5594</v>
      </c>
      <c r="G1259" s="48">
        <v>7.2398999000000006E-2</v>
      </c>
      <c r="H1259" s="4">
        <f t="shared" si="82"/>
        <v>1</v>
      </c>
      <c r="I1259" s="9">
        <f t="shared" si="79"/>
        <v>130</v>
      </c>
      <c r="J1259" s="9" t="str">
        <f t="shared" si="80"/>
        <v>THOCAR</v>
      </c>
      <c r="K1259" s="2"/>
      <c r="L1259" s="2"/>
      <c r="M1259" s="2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</row>
    <row r="1260" spans="1:35" x14ac:dyDescent="0.45">
      <c r="A1260" s="3">
        <v>2002</v>
      </c>
      <c r="B1260" s="12"/>
      <c r="C1260" s="13">
        <v>14.3</v>
      </c>
      <c r="D1260" s="13">
        <v>253</v>
      </c>
      <c r="E1260" s="13">
        <v>182</v>
      </c>
      <c r="F1260" s="13">
        <v>2931</v>
      </c>
      <c r="G1260" s="48">
        <v>6.2094848000000001E-2</v>
      </c>
      <c r="H1260" s="4">
        <f t="shared" si="82"/>
        <v>1</v>
      </c>
      <c r="I1260" s="9">
        <f t="shared" si="79"/>
        <v>130</v>
      </c>
      <c r="J1260" s="9" t="str">
        <f t="shared" si="80"/>
        <v>THOCAR</v>
      </c>
      <c r="K1260" s="2"/>
      <c r="L1260" s="2"/>
      <c r="M1260" s="2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</row>
    <row r="1261" spans="1:35" x14ac:dyDescent="0.45">
      <c r="A1261" s="3">
        <v>2004</v>
      </c>
      <c r="B1261" s="12"/>
      <c r="C1261" s="13">
        <v>16.7</v>
      </c>
      <c r="D1261" s="13">
        <v>191</v>
      </c>
      <c r="E1261" s="13">
        <v>546</v>
      </c>
      <c r="F1261" s="13">
        <v>7152</v>
      </c>
      <c r="G1261" s="48">
        <f>E1261/F1261</f>
        <v>7.6342281879194632E-2</v>
      </c>
      <c r="H1261" s="4">
        <f t="shared" si="82"/>
        <v>1</v>
      </c>
      <c r="I1261" s="9">
        <f t="shared" si="79"/>
        <v>130</v>
      </c>
      <c r="J1261" s="9" t="str">
        <f t="shared" si="80"/>
        <v>THOCAR</v>
      </c>
      <c r="K1261" s="2"/>
      <c r="L1261" s="2"/>
      <c r="M1261" s="11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</row>
    <row r="1262" spans="1:35" x14ac:dyDescent="0.45">
      <c r="A1262" s="3">
        <v>2015</v>
      </c>
      <c r="B1262" s="12"/>
      <c r="C1262" s="13">
        <v>31.3</v>
      </c>
      <c r="D1262" s="13">
        <v>217</v>
      </c>
      <c r="E1262" s="13">
        <v>431</v>
      </c>
      <c r="F1262" s="13">
        <v>8046</v>
      </c>
      <c r="G1262" s="48">
        <f>E1262/F1262</f>
        <v>5.356698980860055E-2</v>
      </c>
      <c r="H1262" s="4">
        <f t="shared" si="82"/>
        <v>1</v>
      </c>
      <c r="I1262" s="9">
        <f t="shared" si="79"/>
        <v>130</v>
      </c>
      <c r="J1262" s="9" t="str">
        <f t="shared" si="80"/>
        <v>THOCAR</v>
      </c>
      <c r="K1262" s="2"/>
      <c r="L1262" s="2"/>
      <c r="M1262" s="11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</row>
    <row r="1263" spans="1:35" x14ac:dyDescent="0.45">
      <c r="A1263" s="3">
        <v>2017</v>
      </c>
      <c r="B1263" s="12"/>
      <c r="C1263" s="13">
        <v>41.7</v>
      </c>
      <c r="D1263" s="13">
        <v>285</v>
      </c>
      <c r="E1263" s="13">
        <v>586</v>
      </c>
      <c r="F1263" s="13">
        <v>10758</v>
      </c>
      <c r="G1263" s="48">
        <f>E1263/F1263</f>
        <v>5.4471091280907234E-2</v>
      </c>
      <c r="H1263" s="4">
        <f t="shared" si="82"/>
        <v>1</v>
      </c>
      <c r="I1263" s="9">
        <f t="shared" si="79"/>
        <v>130</v>
      </c>
      <c r="J1263" s="9" t="str">
        <f t="shared" si="80"/>
        <v>THOCAR</v>
      </c>
      <c r="K1263" s="2"/>
      <c r="L1263" s="2"/>
      <c r="M1263" s="11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10"/>
      <c r="AB1263" s="9"/>
      <c r="AC1263" s="9"/>
      <c r="AD1263" s="10"/>
      <c r="AE1263" s="9"/>
      <c r="AF1263" s="10"/>
      <c r="AG1263" s="9"/>
      <c r="AH1263" s="9"/>
    </row>
    <row r="1264" spans="1:35" x14ac:dyDescent="0.45">
      <c r="A1264" s="1" t="s">
        <v>286</v>
      </c>
      <c r="B1264" s="58">
        <v>193</v>
      </c>
      <c r="C1264" s="12"/>
      <c r="D1264" s="12"/>
      <c r="E1264" s="12"/>
      <c r="F1264" s="12"/>
      <c r="G1264" s="12"/>
      <c r="H1264" s="4">
        <f t="shared" si="82"/>
        <v>1</v>
      </c>
      <c r="I1264" s="9">
        <f t="shared" si="79"/>
        <v>130</v>
      </c>
      <c r="J1264" s="9" t="str">
        <f t="shared" si="80"/>
        <v>THOCAR</v>
      </c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</row>
    <row r="1265" spans="1:34" x14ac:dyDescent="0.45">
      <c r="A1265" s="3">
        <v>2001</v>
      </c>
      <c r="B1265" s="12"/>
      <c r="C1265" s="13">
        <v>9.4</v>
      </c>
      <c r="D1265" s="13">
        <v>81</v>
      </c>
      <c r="E1265" s="13">
        <v>280</v>
      </c>
      <c r="F1265" s="13">
        <v>3432</v>
      </c>
      <c r="G1265" s="48">
        <v>8.1585082000000003E-2</v>
      </c>
      <c r="H1265" s="4">
        <f t="shared" si="82"/>
        <v>1</v>
      </c>
      <c r="I1265" s="9">
        <f t="shared" si="79"/>
        <v>193</v>
      </c>
      <c r="J1265" s="9" t="str">
        <f t="shared" si="80"/>
        <v>THODAV</v>
      </c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</row>
    <row r="1266" spans="1:34" x14ac:dyDescent="0.45">
      <c r="A1266" s="32">
        <v>37754</v>
      </c>
      <c r="B1266" s="12"/>
      <c r="C1266" s="13">
        <v>10.199999999999999</v>
      </c>
      <c r="D1266" s="13">
        <v>105</v>
      </c>
      <c r="E1266" s="13">
        <v>456</v>
      </c>
      <c r="F1266" s="13">
        <v>4794</v>
      </c>
      <c r="G1266" s="48">
        <f t="shared" ref="G1266:G1272" si="83">E1266/F1266</f>
        <v>9.5118898623279102E-2</v>
      </c>
      <c r="H1266" s="4">
        <f t="shared" si="82"/>
        <v>1</v>
      </c>
      <c r="I1266" s="9">
        <f t="shared" si="79"/>
        <v>193</v>
      </c>
      <c r="J1266" s="9" t="str">
        <f t="shared" si="80"/>
        <v>THODAV</v>
      </c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</row>
    <row r="1267" spans="1:34" x14ac:dyDescent="0.45">
      <c r="A1267" s="32">
        <v>37873</v>
      </c>
      <c r="B1267" s="12"/>
      <c r="C1267" s="13">
        <v>9.9</v>
      </c>
      <c r="D1267" s="13">
        <v>107</v>
      </c>
      <c r="E1267" s="13">
        <v>467</v>
      </c>
      <c r="F1267" s="13">
        <v>4681</v>
      </c>
      <c r="G1267" s="48">
        <f t="shared" si="83"/>
        <v>9.9765007477034817E-2</v>
      </c>
      <c r="H1267" s="4">
        <f t="shared" si="82"/>
        <v>1</v>
      </c>
      <c r="I1267" s="9">
        <f t="shared" si="79"/>
        <v>193</v>
      </c>
      <c r="J1267" s="9" t="str">
        <f t="shared" si="80"/>
        <v>THODAV</v>
      </c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</row>
    <row r="1268" spans="1:34" x14ac:dyDescent="0.45">
      <c r="A1268" s="3">
        <v>2004</v>
      </c>
      <c r="B1268" s="12"/>
      <c r="C1268" s="13">
        <v>11</v>
      </c>
      <c r="D1268" s="13">
        <v>107</v>
      </c>
      <c r="E1268" s="13">
        <v>478</v>
      </c>
      <c r="F1268" s="13">
        <v>4883</v>
      </c>
      <c r="G1268" s="48">
        <f t="shared" si="83"/>
        <v>9.7890640999385617E-2</v>
      </c>
      <c r="H1268" s="4">
        <f t="shared" si="82"/>
        <v>1</v>
      </c>
      <c r="I1268" s="9">
        <f t="shared" si="79"/>
        <v>193</v>
      </c>
      <c r="J1268" s="9" t="str">
        <f t="shared" si="80"/>
        <v>THODAV</v>
      </c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</row>
    <row r="1269" spans="1:34" x14ac:dyDescent="0.45">
      <c r="A1269" s="3">
        <v>2005</v>
      </c>
      <c r="B1269" s="12"/>
      <c r="C1269" s="13">
        <v>10.4</v>
      </c>
      <c r="D1269" s="13">
        <v>88</v>
      </c>
      <c r="E1269" s="13">
        <v>496</v>
      </c>
      <c r="F1269" s="13">
        <v>4986</v>
      </c>
      <c r="G1269" s="48">
        <f t="shared" si="83"/>
        <v>9.9478539911752914E-2</v>
      </c>
      <c r="H1269" s="4">
        <f t="shared" si="82"/>
        <v>1</v>
      </c>
      <c r="I1269" s="9">
        <f t="shared" si="79"/>
        <v>193</v>
      </c>
      <c r="J1269" s="9" t="str">
        <f t="shared" si="80"/>
        <v>THODAV</v>
      </c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10"/>
      <c r="Y1269" s="10"/>
      <c r="Z1269" s="9"/>
      <c r="AA1269" s="10"/>
      <c r="AB1269" s="9"/>
      <c r="AC1269" s="10"/>
      <c r="AD1269" s="10"/>
      <c r="AE1269" s="9"/>
      <c r="AF1269" s="10"/>
      <c r="AG1269" s="9"/>
      <c r="AH1269" s="10"/>
    </row>
    <row r="1270" spans="1:34" x14ac:dyDescent="0.45">
      <c r="A1270" s="3">
        <v>2015</v>
      </c>
      <c r="B1270" s="12"/>
      <c r="C1270" s="13">
        <v>13</v>
      </c>
      <c r="D1270" s="13">
        <v>94</v>
      </c>
      <c r="E1270" s="13">
        <v>585</v>
      </c>
      <c r="F1270" s="13">
        <v>5871</v>
      </c>
      <c r="G1270" s="48">
        <f t="shared" si="83"/>
        <v>9.9642309657639247E-2</v>
      </c>
      <c r="H1270" s="4">
        <f t="shared" si="82"/>
        <v>1</v>
      </c>
      <c r="I1270" s="9">
        <f t="shared" si="79"/>
        <v>193</v>
      </c>
      <c r="J1270" s="9" t="str">
        <f t="shared" si="80"/>
        <v>THODAV</v>
      </c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10"/>
      <c r="Y1270" s="10"/>
      <c r="Z1270" s="9"/>
      <c r="AA1270" s="10"/>
      <c r="AB1270" s="9"/>
      <c r="AC1270" s="10"/>
      <c r="AD1270" s="10"/>
      <c r="AE1270" s="9"/>
      <c r="AF1270" s="10"/>
      <c r="AG1270" s="9"/>
      <c r="AH1270" s="10"/>
    </row>
    <row r="1271" spans="1:34" x14ac:dyDescent="0.45">
      <c r="A1271" s="3">
        <v>2017</v>
      </c>
      <c r="B1271" s="12"/>
      <c r="C1271" s="13">
        <v>14.1</v>
      </c>
      <c r="D1271" s="13">
        <v>106</v>
      </c>
      <c r="E1271" s="13">
        <v>707</v>
      </c>
      <c r="F1271" s="13">
        <v>7228</v>
      </c>
      <c r="G1271" s="48">
        <f t="shared" si="83"/>
        <v>9.7814056447149966E-2</v>
      </c>
      <c r="H1271" s="4">
        <f t="shared" si="82"/>
        <v>1</v>
      </c>
      <c r="I1271" s="9">
        <f t="shared" si="79"/>
        <v>193</v>
      </c>
      <c r="J1271" s="9" t="str">
        <f t="shared" si="80"/>
        <v>THODAV</v>
      </c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10"/>
      <c r="Y1271" s="10"/>
      <c r="Z1271" s="9"/>
      <c r="AA1271" s="10"/>
      <c r="AB1271" s="9"/>
      <c r="AC1271" s="10"/>
      <c r="AD1271" s="10"/>
      <c r="AE1271" s="9"/>
      <c r="AF1271" s="10"/>
      <c r="AG1271" s="9"/>
      <c r="AH1271" s="10"/>
    </row>
    <row r="1272" spans="1:34" x14ac:dyDescent="0.45">
      <c r="A1272" s="3">
        <v>2019</v>
      </c>
      <c r="B1272" s="12"/>
      <c r="C1272" s="13">
        <v>14.1</v>
      </c>
      <c r="D1272" s="13">
        <v>95</v>
      </c>
      <c r="E1272" s="13">
        <v>732</v>
      </c>
      <c r="F1272" s="13">
        <v>7341</v>
      </c>
      <c r="G1272" s="48">
        <f t="shared" si="83"/>
        <v>9.9713935431140169E-2</v>
      </c>
      <c r="H1272" s="4">
        <f t="shared" si="82"/>
        <v>1</v>
      </c>
      <c r="I1272" s="9">
        <f t="shared" si="79"/>
        <v>193</v>
      </c>
      <c r="J1272" s="9" t="str">
        <f t="shared" si="80"/>
        <v>THODAV</v>
      </c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10"/>
      <c r="Y1272" s="10"/>
      <c r="Z1272" s="9"/>
      <c r="AA1272" s="10"/>
      <c r="AB1272" s="9"/>
      <c r="AC1272" s="10"/>
      <c r="AD1272" s="10"/>
      <c r="AE1272" s="9"/>
      <c r="AF1272" s="10"/>
      <c r="AG1272" s="9"/>
      <c r="AH1272" s="10"/>
    </row>
    <row r="1273" spans="1:34" x14ac:dyDescent="0.45">
      <c r="A1273" s="1" t="s">
        <v>287</v>
      </c>
      <c r="B1273" s="58">
        <v>277</v>
      </c>
      <c r="C1273" s="12"/>
      <c r="D1273" s="12"/>
      <c r="E1273" s="12"/>
      <c r="F1273" s="12"/>
      <c r="G1273" s="12"/>
      <c r="H1273" s="4">
        <f t="shared" si="82"/>
        <v>1</v>
      </c>
      <c r="I1273" s="9">
        <f t="shared" si="79"/>
        <v>193</v>
      </c>
      <c r="J1273" s="9" t="str">
        <f t="shared" si="80"/>
        <v>THODAV</v>
      </c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</row>
    <row r="1274" spans="1:34" x14ac:dyDescent="0.45">
      <c r="A1274" s="3">
        <v>2003</v>
      </c>
      <c r="B1274" s="12"/>
      <c r="C1274" s="13">
        <v>34.6</v>
      </c>
      <c r="D1274" s="13">
        <v>429</v>
      </c>
      <c r="E1274" s="13">
        <v>1331</v>
      </c>
      <c r="F1274" s="13">
        <v>12777</v>
      </c>
      <c r="G1274" s="48">
        <f>E1274/F1274</f>
        <v>0.10417155826876419</v>
      </c>
      <c r="H1274" s="4">
        <f t="shared" si="82"/>
        <v>1</v>
      </c>
      <c r="I1274" s="9">
        <f t="shared" si="79"/>
        <v>277</v>
      </c>
      <c r="J1274" s="9" t="str">
        <f t="shared" si="80"/>
        <v>THOJAM</v>
      </c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</row>
    <row r="1275" spans="1:34" x14ac:dyDescent="0.45">
      <c r="A1275" s="1" t="s">
        <v>288</v>
      </c>
      <c r="B1275" s="58">
        <v>142</v>
      </c>
      <c r="C1275" s="12"/>
      <c r="D1275" s="12"/>
      <c r="E1275" s="12"/>
      <c r="F1275" s="12"/>
      <c r="G1275" s="12"/>
      <c r="H1275" s="4">
        <f t="shared" si="82"/>
        <v>1</v>
      </c>
      <c r="I1275" s="9">
        <f t="shared" si="79"/>
        <v>277</v>
      </c>
      <c r="J1275" s="9" t="str">
        <f t="shared" si="80"/>
        <v>THOJAM</v>
      </c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</row>
    <row r="1276" spans="1:34" x14ac:dyDescent="0.45">
      <c r="A1276" s="3">
        <v>2000</v>
      </c>
      <c r="B1276" s="12"/>
      <c r="C1276" s="13">
        <v>77.7</v>
      </c>
      <c r="D1276" s="13">
        <v>508</v>
      </c>
      <c r="E1276" s="13">
        <v>397</v>
      </c>
      <c r="F1276" s="13">
        <v>8945</v>
      </c>
      <c r="G1276" s="48">
        <f>E1276/F1276</f>
        <v>4.4382336500838455E-2</v>
      </c>
      <c r="H1276" s="4">
        <f t="shared" si="82"/>
        <v>1</v>
      </c>
      <c r="I1276" s="9">
        <f t="shared" si="79"/>
        <v>142</v>
      </c>
      <c r="J1276" s="9" t="str">
        <f t="shared" si="80"/>
        <v>TIDCHA</v>
      </c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</row>
    <row r="1277" spans="1:34" x14ac:dyDescent="0.45">
      <c r="A1277" s="3">
        <v>2002</v>
      </c>
      <c r="B1277" s="12"/>
      <c r="C1277" s="13">
        <v>76.2</v>
      </c>
      <c r="D1277" s="13">
        <v>573</v>
      </c>
      <c r="E1277" s="13">
        <v>384</v>
      </c>
      <c r="F1277" s="13">
        <v>8789</v>
      </c>
      <c r="G1277" s="48">
        <f>E1277/F1277</f>
        <v>4.3690977358061212E-2</v>
      </c>
      <c r="H1277" s="4">
        <f t="shared" si="82"/>
        <v>1</v>
      </c>
      <c r="I1277" s="9">
        <f t="shared" si="79"/>
        <v>142</v>
      </c>
      <c r="J1277" s="9" t="str">
        <f t="shared" si="80"/>
        <v>TIDCHA</v>
      </c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</row>
    <row r="1278" spans="1:34" x14ac:dyDescent="0.45">
      <c r="A1278" s="3">
        <v>2004</v>
      </c>
      <c r="B1278" s="12"/>
      <c r="C1278" s="13">
        <v>61.9</v>
      </c>
      <c r="D1278" s="13">
        <v>391</v>
      </c>
      <c r="E1278" s="13">
        <v>460</v>
      </c>
      <c r="F1278" s="13">
        <v>9319</v>
      </c>
      <c r="G1278" s="48">
        <f>E1278/F1278</f>
        <v>4.9361519476338662E-2</v>
      </c>
      <c r="H1278" s="4">
        <f t="shared" si="82"/>
        <v>1</v>
      </c>
      <c r="I1278" s="9">
        <f t="shared" si="79"/>
        <v>142</v>
      </c>
      <c r="J1278" s="9" t="str">
        <f t="shared" si="80"/>
        <v>TIDCHA</v>
      </c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</row>
    <row r="1279" spans="1:34" x14ac:dyDescent="0.45">
      <c r="A1279" s="1" t="s">
        <v>289</v>
      </c>
      <c r="B1279" s="58">
        <v>143</v>
      </c>
      <c r="C1279" s="12"/>
      <c r="D1279" s="12"/>
      <c r="E1279" s="12"/>
      <c r="F1279" s="12"/>
      <c r="G1279" s="12"/>
      <c r="H1279" s="4">
        <f t="shared" si="82"/>
        <v>1</v>
      </c>
      <c r="I1279" s="9">
        <f t="shared" si="79"/>
        <v>142</v>
      </c>
      <c r="J1279" s="9" t="str">
        <f t="shared" si="80"/>
        <v>TIDCHA</v>
      </c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</row>
    <row r="1280" spans="1:34" x14ac:dyDescent="0.45">
      <c r="A1280" s="3">
        <v>2000</v>
      </c>
      <c r="B1280" s="12"/>
      <c r="C1280" s="13">
        <v>100.6</v>
      </c>
      <c r="D1280" s="13">
        <v>653</v>
      </c>
      <c r="E1280" s="13">
        <v>341</v>
      </c>
      <c r="F1280" s="13">
        <v>10893</v>
      </c>
      <c r="G1280" s="48">
        <f>E1280/F1280</f>
        <v>3.1304507481869089E-2</v>
      </c>
      <c r="H1280" s="4">
        <f t="shared" si="82"/>
        <v>1</v>
      </c>
      <c r="I1280" s="9">
        <f t="shared" si="79"/>
        <v>143</v>
      </c>
      <c r="J1280" s="9" t="str">
        <f t="shared" si="80"/>
        <v>TIDMAR</v>
      </c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</row>
    <row r="1281" spans="1:34" x14ac:dyDescent="0.45">
      <c r="A1281" s="3">
        <v>2002</v>
      </c>
      <c r="B1281" s="12"/>
      <c r="C1281" s="13">
        <v>108.4</v>
      </c>
      <c r="D1281" s="13">
        <v>733</v>
      </c>
      <c r="E1281" s="13">
        <v>352</v>
      </c>
      <c r="F1281" s="13">
        <v>12313</v>
      </c>
      <c r="G1281" s="48">
        <f>E1281/F1281</f>
        <v>2.8587671566636889E-2</v>
      </c>
      <c r="H1281" s="4">
        <f t="shared" si="82"/>
        <v>1</v>
      </c>
      <c r="I1281" s="9">
        <f t="shared" si="79"/>
        <v>143</v>
      </c>
      <c r="J1281" s="9" t="str">
        <f t="shared" si="80"/>
        <v>TIDMAR</v>
      </c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</row>
    <row r="1282" spans="1:34" x14ac:dyDescent="0.45">
      <c r="A1282" s="3">
        <v>2004</v>
      </c>
      <c r="B1282" s="12"/>
      <c r="C1282" s="13">
        <v>69.900000000000006</v>
      </c>
      <c r="D1282" s="13">
        <v>432</v>
      </c>
      <c r="E1282" s="13">
        <v>335</v>
      </c>
      <c r="F1282" s="13">
        <v>9609</v>
      </c>
      <c r="G1282" s="48">
        <f>E1282/F1282</f>
        <v>3.4863149131023001E-2</v>
      </c>
      <c r="H1282" s="4">
        <f t="shared" si="82"/>
        <v>1</v>
      </c>
      <c r="I1282" s="9">
        <f t="shared" si="79"/>
        <v>143</v>
      </c>
      <c r="J1282" s="9" t="str">
        <f t="shared" si="80"/>
        <v>TIDMAR</v>
      </c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</row>
    <row r="1283" spans="1:34" x14ac:dyDescent="0.45">
      <c r="A1283" s="1" t="s">
        <v>290</v>
      </c>
      <c r="B1283" s="58">
        <v>73</v>
      </c>
      <c r="C1283" s="12"/>
      <c r="D1283" s="12"/>
      <c r="E1283" s="12"/>
      <c r="F1283" s="12"/>
      <c r="G1283" s="12"/>
      <c r="H1283" s="4">
        <f t="shared" si="82"/>
        <v>1</v>
      </c>
      <c r="I1283" s="9">
        <f t="shared" si="79"/>
        <v>143</v>
      </c>
      <c r="J1283" s="9" t="str">
        <f t="shared" si="80"/>
        <v>TIDMAR</v>
      </c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</row>
    <row r="1284" spans="1:34" x14ac:dyDescent="0.45">
      <c r="A1284" s="3">
        <v>1997</v>
      </c>
      <c r="B1284" s="12"/>
      <c r="C1284" s="13">
        <v>39.5</v>
      </c>
      <c r="D1284" s="13">
        <v>355</v>
      </c>
      <c r="E1284" s="13">
        <v>887</v>
      </c>
      <c r="F1284" s="13">
        <v>10984</v>
      </c>
      <c r="G1284" s="48">
        <f>E1284/F1284</f>
        <v>8.0753823743627093E-2</v>
      </c>
      <c r="H1284" s="4">
        <f t="shared" si="82"/>
        <v>1</v>
      </c>
      <c r="I1284" s="9">
        <f t="shared" ref="I1284:I1347" si="84">IF(AND($B1284="", B1283&lt;&gt;""), B1283, I1283)</f>
        <v>73</v>
      </c>
      <c r="J1284" s="9" t="str">
        <f t="shared" ref="J1284:J1347" si="85">IF(AND($B1284="", B1283&lt;&gt;""), A1283, J1283)</f>
        <v>TRABEC</v>
      </c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</row>
    <row r="1285" spans="1:34" x14ac:dyDescent="0.45">
      <c r="A1285" s="3">
        <v>1999</v>
      </c>
      <c r="B1285" s="12"/>
      <c r="C1285" s="13">
        <v>36.700000000000003</v>
      </c>
      <c r="D1285" s="13">
        <v>268</v>
      </c>
      <c r="E1285" s="13">
        <v>799</v>
      </c>
      <c r="F1285" s="13">
        <v>8901</v>
      </c>
      <c r="G1285" s="48">
        <f>E1285/F1285</f>
        <v>8.9765194921918881E-2</v>
      </c>
      <c r="H1285" s="4">
        <f t="shared" si="82"/>
        <v>1</v>
      </c>
      <c r="I1285" s="9">
        <f t="shared" si="84"/>
        <v>73</v>
      </c>
      <c r="J1285" s="9" t="str">
        <f t="shared" si="85"/>
        <v>TRABEC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</row>
    <row r="1286" spans="1:34" x14ac:dyDescent="0.45">
      <c r="A1286" s="3">
        <v>2001</v>
      </c>
      <c r="B1286" s="12"/>
      <c r="C1286" s="13">
        <v>37.6</v>
      </c>
      <c r="D1286" s="13">
        <v>242</v>
      </c>
      <c r="E1286" s="13">
        <v>983</v>
      </c>
      <c r="F1286" s="13">
        <v>11605</v>
      </c>
      <c r="G1286" s="48">
        <f>E1286/F1286</f>
        <v>8.4704868591124513E-2</v>
      </c>
      <c r="H1286" s="4">
        <f t="shared" si="82"/>
        <v>1</v>
      </c>
      <c r="I1286" s="9">
        <f t="shared" si="84"/>
        <v>73</v>
      </c>
      <c r="J1286" s="9" t="str">
        <f t="shared" si="85"/>
        <v>TRABEC</v>
      </c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</row>
    <row r="1287" spans="1:34" x14ac:dyDescent="0.45">
      <c r="A1287" s="3">
        <v>2003</v>
      </c>
      <c r="B1287" s="12"/>
      <c r="C1287" s="13">
        <v>38.6</v>
      </c>
      <c r="D1287" s="13">
        <v>301</v>
      </c>
      <c r="E1287" s="13">
        <v>1744</v>
      </c>
      <c r="F1287" s="13">
        <v>16234</v>
      </c>
      <c r="G1287" s="48">
        <f>E1287/F1287</f>
        <v>0.10742885302451645</v>
      </c>
      <c r="H1287" s="4">
        <f t="shared" si="82"/>
        <v>1</v>
      </c>
      <c r="I1287" s="9">
        <f t="shared" si="84"/>
        <v>73</v>
      </c>
      <c r="J1287" s="9" t="str">
        <f t="shared" si="85"/>
        <v>TRABEC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</row>
    <row r="1288" spans="1:34" x14ac:dyDescent="0.45">
      <c r="A1288" s="1" t="s">
        <v>291</v>
      </c>
      <c r="B1288" s="58">
        <v>99</v>
      </c>
      <c r="C1288" s="12"/>
      <c r="D1288" s="12"/>
      <c r="E1288" s="12"/>
      <c r="F1288" s="12"/>
      <c r="G1288" s="12"/>
      <c r="H1288" s="4">
        <f t="shared" si="82"/>
        <v>1</v>
      </c>
      <c r="I1288" s="9">
        <f t="shared" si="84"/>
        <v>73</v>
      </c>
      <c r="J1288" s="9" t="str">
        <f t="shared" si="85"/>
        <v>TRABEC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</row>
    <row r="1289" spans="1:34" x14ac:dyDescent="0.45">
      <c r="A1289" s="3">
        <v>1998</v>
      </c>
      <c r="B1289" s="12"/>
      <c r="C1289" s="13">
        <v>24.9</v>
      </c>
      <c r="D1289" s="13">
        <v>207</v>
      </c>
      <c r="E1289" s="13">
        <v>561</v>
      </c>
      <c r="F1289" s="13">
        <v>6848</v>
      </c>
      <c r="G1289" s="48">
        <f t="shared" ref="G1289:G1294" si="86">E1289/F1289</f>
        <v>8.1921728971962621E-2</v>
      </c>
      <c r="H1289" s="4">
        <f t="shared" si="82"/>
        <v>1</v>
      </c>
      <c r="I1289" s="9">
        <f t="shared" si="84"/>
        <v>99</v>
      </c>
      <c r="J1289" s="9" t="str">
        <f t="shared" si="85"/>
        <v>TUCJUD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</row>
    <row r="1290" spans="1:34" x14ac:dyDescent="0.45">
      <c r="A1290" s="3">
        <v>2000</v>
      </c>
      <c r="B1290" s="12"/>
      <c r="C1290" s="13">
        <v>28.2</v>
      </c>
      <c r="D1290" s="13">
        <v>242</v>
      </c>
      <c r="E1290" s="13">
        <v>1299</v>
      </c>
      <c r="F1290" s="13">
        <v>12926</v>
      </c>
      <c r="G1290" s="48">
        <f t="shared" si="86"/>
        <v>0.10049512610242921</v>
      </c>
      <c r="H1290" s="4">
        <f t="shared" si="82"/>
        <v>1</v>
      </c>
      <c r="I1290" s="9">
        <f t="shared" si="84"/>
        <v>99</v>
      </c>
      <c r="J1290" s="9" t="str">
        <f t="shared" si="85"/>
        <v>TUCJUD</v>
      </c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</row>
    <row r="1291" spans="1:34" x14ac:dyDescent="0.45">
      <c r="A1291" s="3">
        <v>2002</v>
      </c>
      <c r="B1291" s="12"/>
      <c r="C1291" s="13">
        <v>27.1</v>
      </c>
      <c r="D1291" s="13">
        <v>228</v>
      </c>
      <c r="E1291" s="13">
        <v>1322</v>
      </c>
      <c r="F1291" s="13">
        <v>13624</v>
      </c>
      <c r="G1291" s="48">
        <f t="shared" si="86"/>
        <v>9.703464474456841E-2</v>
      </c>
      <c r="H1291" s="4">
        <f t="shared" si="82"/>
        <v>1</v>
      </c>
      <c r="I1291" s="9">
        <f t="shared" si="84"/>
        <v>99</v>
      </c>
      <c r="J1291" s="9" t="str">
        <f t="shared" si="85"/>
        <v>TUCJUD</v>
      </c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</row>
    <row r="1292" spans="1:34" x14ac:dyDescent="0.45">
      <c r="A1292" s="3">
        <v>2004</v>
      </c>
      <c r="B1292" s="12"/>
      <c r="C1292" s="13">
        <v>30.1</v>
      </c>
      <c r="D1292" s="13">
        <v>235</v>
      </c>
      <c r="E1292" s="13">
        <v>1194</v>
      </c>
      <c r="F1292" s="13">
        <v>13406</v>
      </c>
      <c r="G1292" s="48">
        <f t="shared" si="86"/>
        <v>8.9064597941220347E-2</v>
      </c>
      <c r="H1292" s="4">
        <f t="shared" si="82"/>
        <v>1</v>
      </c>
      <c r="I1292" s="9">
        <f t="shared" si="84"/>
        <v>99</v>
      </c>
      <c r="J1292" s="9" t="str">
        <f t="shared" si="85"/>
        <v>TUCJUD</v>
      </c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</row>
    <row r="1293" spans="1:34" x14ac:dyDescent="0.45">
      <c r="A1293" s="3">
        <v>2017</v>
      </c>
      <c r="B1293" s="12"/>
      <c r="C1293" s="13">
        <v>35</v>
      </c>
      <c r="D1293" s="13">
        <v>286</v>
      </c>
      <c r="E1293" s="13">
        <v>1541</v>
      </c>
      <c r="F1293" s="13">
        <v>14939</v>
      </c>
      <c r="G1293" s="48">
        <f t="shared" si="86"/>
        <v>0.10315282147399424</v>
      </c>
      <c r="H1293" s="4">
        <f t="shared" si="82"/>
        <v>1</v>
      </c>
      <c r="I1293" s="9">
        <f t="shared" si="84"/>
        <v>99</v>
      </c>
      <c r="J1293" s="9" t="str">
        <f t="shared" si="85"/>
        <v>TUCJUD</v>
      </c>
      <c r="K1293" s="9"/>
      <c r="L1293" s="9"/>
      <c r="M1293" s="9"/>
      <c r="N1293" s="9"/>
      <c r="O1293" s="9"/>
      <c r="P1293" s="9"/>
      <c r="Q1293" s="10"/>
      <c r="R1293" s="9"/>
      <c r="S1293" s="10"/>
      <c r="T1293" s="9"/>
      <c r="U1293" s="9"/>
      <c r="V1293" s="10"/>
      <c r="W1293" s="9"/>
      <c r="X1293" s="9"/>
      <c r="Y1293" s="9"/>
      <c r="Z1293" s="9"/>
      <c r="AA1293" s="10"/>
      <c r="AB1293" s="9"/>
      <c r="AC1293" s="9"/>
      <c r="AD1293" s="9"/>
      <c r="AE1293" s="9"/>
      <c r="AF1293" s="10"/>
      <c r="AG1293" s="9"/>
      <c r="AH1293" s="10"/>
    </row>
    <row r="1294" spans="1:34" x14ac:dyDescent="0.45">
      <c r="A1294" s="3">
        <v>2019</v>
      </c>
      <c r="B1294" s="12"/>
      <c r="C1294" s="13">
        <v>32.700000000000003</v>
      </c>
      <c r="D1294" s="13">
        <v>278</v>
      </c>
      <c r="E1294" s="13">
        <v>1412</v>
      </c>
      <c r="F1294" s="13">
        <v>13573</v>
      </c>
      <c r="G1294" s="48">
        <f t="shared" si="86"/>
        <v>0.10403005967730053</v>
      </c>
      <c r="H1294" s="4">
        <f t="shared" si="82"/>
        <v>1</v>
      </c>
      <c r="I1294" s="9">
        <f t="shared" si="84"/>
        <v>99</v>
      </c>
      <c r="J1294" s="9" t="str">
        <f t="shared" si="85"/>
        <v>TUCJUD</v>
      </c>
      <c r="K1294" s="9"/>
      <c r="L1294" s="9"/>
      <c r="M1294" s="9"/>
      <c r="N1294" s="9"/>
      <c r="O1294" s="9"/>
      <c r="P1294" s="9"/>
      <c r="Q1294" s="10"/>
      <c r="R1294" s="9"/>
      <c r="S1294" s="10"/>
      <c r="T1294" s="9"/>
      <c r="U1294" s="9"/>
      <c r="V1294" s="10"/>
      <c r="W1294" s="9"/>
      <c r="X1294" s="9"/>
      <c r="Y1294" s="9"/>
      <c r="Z1294" s="9"/>
      <c r="AA1294" s="10"/>
      <c r="AB1294" s="9"/>
      <c r="AC1294" s="9"/>
      <c r="AD1294" s="9"/>
      <c r="AE1294" s="9"/>
      <c r="AF1294" s="10"/>
      <c r="AG1294" s="9"/>
      <c r="AH1294" s="10"/>
    </row>
    <row r="1295" spans="1:34" x14ac:dyDescent="0.45">
      <c r="A1295" s="1" t="s">
        <v>292</v>
      </c>
      <c r="B1295" s="58">
        <v>176</v>
      </c>
      <c r="C1295" s="12"/>
      <c r="D1295" s="12"/>
      <c r="E1295" s="12"/>
      <c r="F1295" s="12"/>
      <c r="G1295" s="12"/>
      <c r="H1295" s="4">
        <f t="shared" si="82"/>
        <v>1</v>
      </c>
      <c r="I1295" s="9">
        <f t="shared" si="84"/>
        <v>99</v>
      </c>
      <c r="J1295" s="9" t="str">
        <f t="shared" si="85"/>
        <v>TUCJUD</v>
      </c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</row>
    <row r="1296" spans="1:34" x14ac:dyDescent="0.45">
      <c r="A1296" s="3">
        <v>2000</v>
      </c>
      <c r="B1296" s="12"/>
      <c r="C1296" s="13">
        <v>49.1</v>
      </c>
      <c r="D1296" s="13">
        <v>384</v>
      </c>
      <c r="E1296" s="13">
        <v>414</v>
      </c>
      <c r="F1296" s="13">
        <v>9114</v>
      </c>
      <c r="G1296" s="48">
        <f>E1296/F1296</f>
        <v>4.5424621461487819E-2</v>
      </c>
      <c r="H1296" s="4">
        <f t="shared" si="82"/>
        <v>1</v>
      </c>
      <c r="I1296" s="9">
        <f t="shared" si="84"/>
        <v>176</v>
      </c>
      <c r="J1296" s="9" t="str">
        <f t="shared" si="85"/>
        <v>ULFLOR</v>
      </c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</row>
    <row r="1297" spans="1:34" x14ac:dyDescent="0.45">
      <c r="A1297" s="3">
        <v>2002</v>
      </c>
      <c r="B1297" s="12"/>
      <c r="C1297" s="13">
        <v>56.5</v>
      </c>
      <c r="D1297" s="13">
        <v>388</v>
      </c>
      <c r="E1297" s="13">
        <v>530</v>
      </c>
      <c r="F1297" s="13">
        <v>11835</v>
      </c>
      <c r="G1297" s="48">
        <f>E1297/F1297</f>
        <v>4.4782425010561892E-2</v>
      </c>
      <c r="H1297" s="4">
        <f t="shared" si="82"/>
        <v>1</v>
      </c>
      <c r="I1297" s="9">
        <f t="shared" si="84"/>
        <v>176</v>
      </c>
      <c r="J1297" s="9" t="str">
        <f t="shared" si="85"/>
        <v>ULFLOR</v>
      </c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</row>
    <row r="1298" spans="1:34" x14ac:dyDescent="0.45">
      <c r="A1298" s="3">
        <v>2004</v>
      </c>
      <c r="B1298" s="12"/>
      <c r="C1298" s="13">
        <v>63.6</v>
      </c>
      <c r="D1298" s="13">
        <v>419</v>
      </c>
      <c r="E1298" s="13">
        <v>311</v>
      </c>
      <c r="F1298" s="13">
        <v>8038</v>
      </c>
      <c r="G1298" s="48">
        <f>E1298/F1298</f>
        <v>3.8691216720577258E-2</v>
      </c>
      <c r="H1298" s="4">
        <f t="shared" si="82"/>
        <v>1</v>
      </c>
      <c r="I1298" s="9">
        <f t="shared" si="84"/>
        <v>176</v>
      </c>
      <c r="J1298" s="9" t="str">
        <f t="shared" si="85"/>
        <v>ULFLOR</v>
      </c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</row>
    <row r="1299" spans="1:34" x14ac:dyDescent="0.45">
      <c r="A1299" s="1" t="s">
        <v>293</v>
      </c>
      <c r="B1299" s="58">
        <v>210</v>
      </c>
      <c r="C1299" s="12"/>
      <c r="D1299" s="12"/>
      <c r="E1299" s="12"/>
      <c r="F1299" s="12"/>
      <c r="G1299" s="12"/>
      <c r="H1299" s="4">
        <f t="shared" si="82"/>
        <v>1</v>
      </c>
      <c r="I1299" s="9">
        <f t="shared" si="84"/>
        <v>176</v>
      </c>
      <c r="J1299" s="9" t="str">
        <f t="shared" si="85"/>
        <v>ULFLOR</v>
      </c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</row>
    <row r="1300" spans="1:34" x14ac:dyDescent="0.45">
      <c r="A1300" s="3">
        <v>2001</v>
      </c>
      <c r="B1300" s="12"/>
      <c r="C1300" s="13">
        <v>15.7</v>
      </c>
      <c r="D1300" s="13">
        <v>132</v>
      </c>
      <c r="E1300" s="13">
        <v>827</v>
      </c>
      <c r="F1300" s="13">
        <v>9011</v>
      </c>
      <c r="G1300" s="48">
        <f t="shared" ref="G1300:G1305" si="87">E1300/F1300</f>
        <v>9.1776717345466649E-2</v>
      </c>
      <c r="H1300" s="4">
        <f t="shared" si="82"/>
        <v>1</v>
      </c>
      <c r="I1300" s="9">
        <f t="shared" si="84"/>
        <v>210</v>
      </c>
      <c r="J1300" s="9" t="str">
        <f t="shared" si="85"/>
        <v>VANHAN</v>
      </c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</row>
    <row r="1301" spans="1:34" x14ac:dyDescent="0.45">
      <c r="A1301" s="3">
        <v>2002</v>
      </c>
      <c r="B1301" s="12"/>
      <c r="C1301" s="13">
        <v>18.3</v>
      </c>
      <c r="D1301" s="13">
        <v>141</v>
      </c>
      <c r="E1301" s="13">
        <v>904</v>
      </c>
      <c r="F1301" s="13">
        <v>9164</v>
      </c>
      <c r="G1301" s="48">
        <f t="shared" si="87"/>
        <v>9.8646879092099515E-2</v>
      </c>
      <c r="H1301" s="4">
        <f t="shared" si="82"/>
        <v>1</v>
      </c>
      <c r="I1301" s="9">
        <f t="shared" si="84"/>
        <v>210</v>
      </c>
      <c r="J1301" s="9" t="str">
        <f t="shared" si="85"/>
        <v>VANHAN</v>
      </c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</row>
    <row r="1302" spans="1:34" x14ac:dyDescent="0.45">
      <c r="A1302" s="3">
        <v>2003</v>
      </c>
      <c r="B1302" s="12"/>
      <c r="C1302" s="13">
        <v>18</v>
      </c>
      <c r="D1302" s="13">
        <v>163</v>
      </c>
      <c r="E1302" s="13">
        <v>957</v>
      </c>
      <c r="F1302" s="13">
        <v>9470</v>
      </c>
      <c r="G1302" s="48">
        <f t="shared" si="87"/>
        <v>0.1010559662090813</v>
      </c>
      <c r="H1302" s="4">
        <f t="shared" si="82"/>
        <v>1</v>
      </c>
      <c r="I1302" s="9">
        <f t="shared" si="84"/>
        <v>210</v>
      </c>
      <c r="J1302" s="9" t="str">
        <f t="shared" si="85"/>
        <v>VANHAN</v>
      </c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</row>
    <row r="1303" spans="1:34" x14ac:dyDescent="0.45">
      <c r="A1303" s="3">
        <v>2015</v>
      </c>
      <c r="B1303" s="12"/>
      <c r="C1303" s="13">
        <v>18.600000000000001</v>
      </c>
      <c r="D1303" s="13">
        <v>143</v>
      </c>
      <c r="E1303" s="13">
        <v>843</v>
      </c>
      <c r="F1303" s="13">
        <v>8649</v>
      </c>
      <c r="G1303" s="48">
        <f t="shared" si="87"/>
        <v>9.7467915365938254E-2</v>
      </c>
      <c r="H1303" s="4">
        <f t="shared" si="82"/>
        <v>1</v>
      </c>
      <c r="I1303" s="9">
        <f t="shared" si="84"/>
        <v>210</v>
      </c>
      <c r="J1303" s="9" t="str">
        <f t="shared" si="85"/>
        <v>VANHAN</v>
      </c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</row>
    <row r="1304" spans="1:34" x14ac:dyDescent="0.45">
      <c r="A1304" s="3">
        <v>2017</v>
      </c>
      <c r="B1304" s="12"/>
      <c r="C1304" s="13">
        <v>23.6</v>
      </c>
      <c r="D1304" s="13">
        <v>229</v>
      </c>
      <c r="E1304" s="13">
        <v>1293</v>
      </c>
      <c r="F1304" s="13">
        <v>13447</v>
      </c>
      <c r="G1304" s="48">
        <f t="shared" si="87"/>
        <v>9.6155276269799958E-2</v>
      </c>
      <c r="H1304" s="4">
        <f t="shared" si="82"/>
        <v>1</v>
      </c>
      <c r="I1304" s="9">
        <f t="shared" si="84"/>
        <v>210</v>
      </c>
      <c r="J1304" s="9" t="str">
        <f t="shared" si="85"/>
        <v>VANHAN</v>
      </c>
      <c r="K1304" s="9"/>
      <c r="L1304" s="9"/>
      <c r="M1304" s="9"/>
      <c r="N1304" s="9"/>
      <c r="O1304" s="9"/>
      <c r="P1304" s="9"/>
      <c r="Q1304" s="9"/>
      <c r="R1304" s="9"/>
      <c r="S1304" s="9"/>
      <c r="T1304" s="10"/>
      <c r="U1304" s="10"/>
      <c r="V1304" s="10"/>
      <c r="W1304" s="9"/>
      <c r="X1304" s="10"/>
      <c r="Y1304" s="9"/>
      <c r="Z1304" s="9"/>
      <c r="AA1304" s="9"/>
      <c r="AB1304" s="9"/>
      <c r="AC1304" s="9"/>
      <c r="AD1304" s="10"/>
      <c r="AE1304" s="9"/>
      <c r="AF1304" s="10"/>
      <c r="AG1304" s="9"/>
      <c r="AH1304" s="10"/>
    </row>
    <row r="1305" spans="1:34" x14ac:dyDescent="0.45">
      <c r="A1305" s="3">
        <v>2019</v>
      </c>
      <c r="B1305" s="12"/>
      <c r="C1305" s="13">
        <v>19.8</v>
      </c>
      <c r="D1305" s="13">
        <v>178</v>
      </c>
      <c r="E1305" s="13">
        <v>1055</v>
      </c>
      <c r="F1305" s="13">
        <v>11231</v>
      </c>
      <c r="G1305" s="48">
        <f t="shared" si="87"/>
        <v>9.3936425963850059E-2</v>
      </c>
      <c r="H1305" s="4">
        <f t="shared" si="82"/>
        <v>1</v>
      </c>
      <c r="I1305" s="9">
        <f t="shared" si="84"/>
        <v>210</v>
      </c>
      <c r="J1305" s="9" t="str">
        <f t="shared" si="85"/>
        <v>VANHAN</v>
      </c>
      <c r="K1305" s="9"/>
      <c r="L1305" s="9"/>
      <c r="M1305" s="9"/>
      <c r="N1305" s="9"/>
      <c r="O1305" s="9"/>
      <c r="P1305" s="9"/>
      <c r="Q1305" s="9"/>
      <c r="R1305" s="9"/>
      <c r="S1305" s="9"/>
      <c r="T1305" s="10"/>
      <c r="U1305" s="10"/>
      <c r="V1305" s="10"/>
      <c r="W1305" s="9"/>
      <c r="X1305" s="10"/>
      <c r="Y1305" s="9"/>
      <c r="Z1305" s="9"/>
      <c r="AA1305" s="9"/>
      <c r="AB1305" s="9"/>
      <c r="AC1305" s="9"/>
      <c r="AD1305" s="10"/>
      <c r="AE1305" s="9"/>
      <c r="AF1305" s="10"/>
      <c r="AG1305" s="9"/>
      <c r="AH1305" s="10"/>
    </row>
    <row r="1306" spans="1:34" x14ac:dyDescent="0.45">
      <c r="A1306" s="1" t="s">
        <v>294</v>
      </c>
      <c r="B1306" s="58">
        <v>26</v>
      </c>
      <c r="C1306" s="12"/>
      <c r="D1306" s="12"/>
      <c r="E1306" s="12"/>
      <c r="F1306" s="12"/>
      <c r="G1306" s="12"/>
      <c r="H1306" s="4">
        <f t="shared" si="82"/>
        <v>1</v>
      </c>
      <c r="I1306" s="9">
        <f t="shared" si="84"/>
        <v>210</v>
      </c>
      <c r="J1306" s="9" t="str">
        <f t="shared" si="85"/>
        <v>VANHAN</v>
      </c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</row>
    <row r="1307" spans="1:34" x14ac:dyDescent="0.45">
      <c r="A1307" s="3">
        <v>1996</v>
      </c>
      <c r="B1307" s="12"/>
      <c r="C1307" s="13">
        <v>62.9</v>
      </c>
      <c r="D1307" s="13">
        <v>413</v>
      </c>
      <c r="E1307" s="13">
        <v>368</v>
      </c>
      <c r="F1307" s="13">
        <v>9427</v>
      </c>
      <c r="G1307" s="48">
        <f t="shared" ref="G1307:G1313" si="88">E1307/F1307</f>
        <v>3.9036809165163888E-2</v>
      </c>
      <c r="H1307" s="4">
        <f t="shared" si="82"/>
        <v>1</v>
      </c>
      <c r="I1307" s="9">
        <f t="shared" si="84"/>
        <v>26</v>
      </c>
      <c r="J1307" s="9" t="str">
        <f t="shared" si="85"/>
        <v>VANMAR</v>
      </c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</row>
    <row r="1308" spans="1:34" x14ac:dyDescent="0.45">
      <c r="A1308" s="3">
        <v>1998</v>
      </c>
      <c r="B1308" s="12"/>
      <c r="C1308" s="13">
        <v>68.5</v>
      </c>
      <c r="D1308" s="13">
        <v>444</v>
      </c>
      <c r="E1308" s="13">
        <v>419</v>
      </c>
      <c r="F1308" s="13">
        <v>10084</v>
      </c>
      <c r="G1308" s="48">
        <f t="shared" si="88"/>
        <v>4.1550971836572789E-2</v>
      </c>
      <c r="H1308" s="4">
        <f t="shared" si="82"/>
        <v>1</v>
      </c>
      <c r="I1308" s="9">
        <f t="shared" si="84"/>
        <v>26</v>
      </c>
      <c r="J1308" s="9" t="str">
        <f t="shared" si="85"/>
        <v>VANMAR</v>
      </c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</row>
    <row r="1309" spans="1:34" x14ac:dyDescent="0.45">
      <c r="A1309" s="3">
        <v>2000</v>
      </c>
      <c r="B1309" s="12"/>
      <c r="C1309" s="13">
        <v>69.900000000000006</v>
      </c>
      <c r="D1309" s="13">
        <v>456</v>
      </c>
      <c r="E1309" s="13">
        <v>262</v>
      </c>
      <c r="F1309" s="13">
        <v>7624</v>
      </c>
      <c r="G1309" s="48">
        <f t="shared" si="88"/>
        <v>3.4365162644281216E-2</v>
      </c>
      <c r="H1309" s="4">
        <f t="shared" si="82"/>
        <v>1</v>
      </c>
      <c r="I1309" s="9">
        <f t="shared" si="84"/>
        <v>26</v>
      </c>
      <c r="J1309" s="9" t="str">
        <f t="shared" si="85"/>
        <v>VANMAR</v>
      </c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</row>
    <row r="1310" spans="1:34" x14ac:dyDescent="0.45">
      <c r="A1310" s="3">
        <v>2002</v>
      </c>
      <c r="B1310" s="12"/>
      <c r="C1310" s="13">
        <v>88.1</v>
      </c>
      <c r="D1310" s="13">
        <v>570</v>
      </c>
      <c r="E1310" s="13">
        <v>432</v>
      </c>
      <c r="F1310" s="13">
        <v>12687</v>
      </c>
      <c r="G1310" s="48">
        <f t="shared" si="88"/>
        <v>3.405060297942776E-2</v>
      </c>
      <c r="H1310" s="4">
        <f t="shared" si="82"/>
        <v>1</v>
      </c>
      <c r="I1310" s="9">
        <f t="shared" si="84"/>
        <v>26</v>
      </c>
      <c r="J1310" s="9" t="str">
        <f t="shared" si="85"/>
        <v>VANMAR</v>
      </c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</row>
    <row r="1311" spans="1:34" x14ac:dyDescent="0.45">
      <c r="A1311" s="32">
        <v>37861</v>
      </c>
      <c r="B1311" s="12"/>
      <c r="C1311" s="13">
        <v>82</v>
      </c>
      <c r="D1311" s="13">
        <v>539</v>
      </c>
      <c r="E1311" s="13">
        <v>439</v>
      </c>
      <c r="F1311" s="13">
        <v>12514</v>
      </c>
      <c r="G1311" s="48">
        <f t="shared" si="88"/>
        <v>3.5080709605242129E-2</v>
      </c>
      <c r="H1311" s="4">
        <f t="shared" ref="H1311:H1362" si="89">COUNTA(B1311:C1311)</f>
        <v>1</v>
      </c>
      <c r="I1311" s="9">
        <f t="shared" si="84"/>
        <v>26</v>
      </c>
      <c r="J1311" s="9" t="str">
        <f t="shared" si="85"/>
        <v>VANMAR</v>
      </c>
      <c r="K1311" s="9"/>
      <c r="L1311" s="9"/>
      <c r="M1311" s="9"/>
      <c r="N1311" s="10"/>
      <c r="O1311" s="9"/>
      <c r="P1311" s="9"/>
      <c r="Q1311" s="10"/>
      <c r="R1311" s="9"/>
      <c r="S1311" s="10"/>
      <c r="T1311" s="9"/>
      <c r="U1311" s="9"/>
      <c r="V1311" s="10"/>
      <c r="W1311" s="9"/>
      <c r="X1311" s="10"/>
      <c r="Y1311" s="10"/>
      <c r="Z1311" s="9"/>
      <c r="AA1311" s="10"/>
      <c r="AB1311" s="9"/>
      <c r="AC1311" s="9"/>
      <c r="AD1311" s="9"/>
      <c r="AE1311" s="9"/>
      <c r="AF1311" s="9"/>
      <c r="AG1311" s="9"/>
      <c r="AH1311" s="9"/>
    </row>
    <row r="1312" spans="1:34" x14ac:dyDescent="0.45">
      <c r="A1312" s="32">
        <v>37959</v>
      </c>
      <c r="B1312" s="12"/>
      <c r="C1312" s="13">
        <v>92.8</v>
      </c>
      <c r="D1312" s="13">
        <v>623</v>
      </c>
      <c r="E1312" s="13">
        <v>426</v>
      </c>
      <c r="F1312" s="13">
        <v>12398</v>
      </c>
      <c r="G1312" s="48">
        <f t="shared" si="88"/>
        <v>3.4360380706565573E-2</v>
      </c>
      <c r="H1312" s="4">
        <f t="shared" si="89"/>
        <v>1</v>
      </c>
      <c r="I1312" s="9">
        <f t="shared" si="84"/>
        <v>26</v>
      </c>
      <c r="J1312" s="9" t="str">
        <f t="shared" si="85"/>
        <v>VANMAR</v>
      </c>
      <c r="K1312" s="9"/>
      <c r="L1312" s="9"/>
      <c r="M1312" s="9"/>
      <c r="N1312" s="10"/>
      <c r="O1312" s="9"/>
      <c r="P1312" s="9"/>
      <c r="Q1312" s="10"/>
      <c r="R1312" s="9"/>
      <c r="S1312" s="10"/>
      <c r="T1312" s="9"/>
      <c r="U1312" s="9"/>
      <c r="V1312" s="10"/>
      <c r="W1312" s="9"/>
      <c r="X1312" s="10"/>
      <c r="Y1312" s="10"/>
      <c r="Z1312" s="9"/>
      <c r="AA1312" s="10"/>
      <c r="AB1312" s="9"/>
      <c r="AC1312" s="9"/>
      <c r="AD1312" s="9"/>
      <c r="AE1312" s="9"/>
      <c r="AF1312" s="9"/>
      <c r="AG1312" s="9"/>
      <c r="AH1312" s="9"/>
    </row>
    <row r="1313" spans="1:34" x14ac:dyDescent="0.45">
      <c r="A1313" s="3">
        <v>2004</v>
      </c>
      <c r="B1313" s="12"/>
      <c r="C1313" s="13">
        <v>89.1</v>
      </c>
      <c r="D1313" s="13">
        <v>601</v>
      </c>
      <c r="E1313" s="13">
        <v>466</v>
      </c>
      <c r="F1313" s="13">
        <v>13465</v>
      </c>
      <c r="G1313" s="48">
        <f t="shared" si="88"/>
        <v>3.4608243594504269E-2</v>
      </c>
      <c r="H1313" s="4">
        <f t="shared" si="89"/>
        <v>1</v>
      </c>
      <c r="I1313" s="9">
        <f t="shared" si="84"/>
        <v>26</v>
      </c>
      <c r="J1313" s="9" t="str">
        <f t="shared" si="85"/>
        <v>VANMAR</v>
      </c>
      <c r="K1313" s="9"/>
      <c r="L1313" s="9"/>
      <c r="M1313" s="9"/>
      <c r="N1313" s="10"/>
      <c r="O1313" s="9"/>
      <c r="P1313" s="9"/>
      <c r="Q1313" s="10"/>
      <c r="R1313" s="9"/>
      <c r="S1313" s="10"/>
      <c r="T1313" s="9"/>
      <c r="U1313" s="9"/>
      <c r="V1313" s="10"/>
      <c r="W1313" s="9"/>
      <c r="X1313" s="10"/>
      <c r="Y1313" s="10"/>
      <c r="Z1313" s="9"/>
      <c r="AA1313" s="10"/>
      <c r="AB1313" s="9"/>
      <c r="AC1313" s="9"/>
      <c r="AD1313" s="9"/>
      <c r="AE1313" s="9"/>
      <c r="AF1313" s="9"/>
      <c r="AG1313" s="9"/>
      <c r="AH1313" s="9"/>
    </row>
    <row r="1314" spans="1:34" x14ac:dyDescent="0.45">
      <c r="A1314" s="1" t="s">
        <v>295</v>
      </c>
      <c r="B1314" s="58">
        <v>306</v>
      </c>
      <c r="C1314" s="12"/>
      <c r="D1314" s="12"/>
      <c r="E1314" s="12"/>
      <c r="F1314" s="12"/>
      <c r="G1314" s="12"/>
      <c r="H1314" s="4">
        <f t="shared" si="89"/>
        <v>1</v>
      </c>
      <c r="I1314" s="9">
        <f t="shared" si="84"/>
        <v>26</v>
      </c>
      <c r="J1314" s="9" t="str">
        <f t="shared" si="85"/>
        <v>VANMAR</v>
      </c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</row>
    <row r="1315" spans="1:34" x14ac:dyDescent="0.45">
      <c r="A1315" s="3">
        <v>2004</v>
      </c>
      <c r="B1315" s="12"/>
      <c r="C1315" s="13">
        <v>19.2</v>
      </c>
      <c r="D1315" s="13">
        <v>150</v>
      </c>
      <c r="E1315" s="13">
        <v>851</v>
      </c>
      <c r="F1315" s="13">
        <v>8325</v>
      </c>
      <c r="G1315" s="48">
        <v>0.102222222</v>
      </c>
      <c r="H1315" s="4">
        <f t="shared" si="89"/>
        <v>1</v>
      </c>
      <c r="I1315" s="9">
        <f t="shared" si="84"/>
        <v>306</v>
      </c>
      <c r="J1315" s="9" t="str">
        <f t="shared" si="85"/>
        <v>VERPAU</v>
      </c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</row>
    <row r="1316" spans="1:34" x14ac:dyDescent="0.45">
      <c r="A1316" s="3">
        <v>2005</v>
      </c>
      <c r="B1316" s="12"/>
      <c r="C1316" s="13">
        <v>19.2</v>
      </c>
      <c r="D1316" s="13">
        <v>126</v>
      </c>
      <c r="E1316" s="13">
        <v>1104</v>
      </c>
      <c r="F1316" s="13">
        <v>10683</v>
      </c>
      <c r="G1316" s="48">
        <v>0.10334175800000001</v>
      </c>
      <c r="H1316" s="4">
        <f t="shared" si="89"/>
        <v>1</v>
      </c>
      <c r="I1316" s="9">
        <f t="shared" si="84"/>
        <v>306</v>
      </c>
      <c r="J1316" s="9" t="str">
        <f t="shared" si="85"/>
        <v>VERPAU</v>
      </c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</row>
    <row r="1317" spans="1:34" x14ac:dyDescent="0.45">
      <c r="A1317" s="3">
        <v>2016</v>
      </c>
      <c r="B1317" s="12"/>
      <c r="C1317" s="13">
        <v>19.2</v>
      </c>
      <c r="D1317" s="13">
        <v>156</v>
      </c>
      <c r="E1317" s="13">
        <v>970</v>
      </c>
      <c r="F1317" s="13">
        <v>9583</v>
      </c>
      <c r="G1317" s="48">
        <v>0.101220912</v>
      </c>
      <c r="H1317" s="4">
        <f t="shared" si="89"/>
        <v>1</v>
      </c>
      <c r="I1317" s="9">
        <f t="shared" si="84"/>
        <v>306</v>
      </c>
      <c r="J1317" s="9" t="str">
        <f t="shared" si="85"/>
        <v>VERPAU</v>
      </c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</row>
    <row r="1318" spans="1:34" x14ac:dyDescent="0.45">
      <c r="A1318" s="3">
        <v>2018</v>
      </c>
      <c r="B1318" s="12"/>
      <c r="C1318" s="13">
        <v>19.600000000000001</v>
      </c>
      <c r="D1318" s="13">
        <v>150</v>
      </c>
      <c r="E1318" s="13">
        <v>782</v>
      </c>
      <c r="F1318" s="13">
        <v>8368</v>
      </c>
      <c r="G1318" s="48">
        <v>9.3451243000000003E-2</v>
      </c>
      <c r="H1318" s="4">
        <f t="shared" si="89"/>
        <v>1</v>
      </c>
      <c r="I1318" s="9">
        <f t="shared" si="84"/>
        <v>306</v>
      </c>
      <c r="J1318" s="9" t="str">
        <f t="shared" si="85"/>
        <v>VERPAU</v>
      </c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</row>
    <row r="1319" spans="1:34" x14ac:dyDescent="0.45">
      <c r="A1319" s="1" t="s">
        <v>296</v>
      </c>
      <c r="B1319" s="58">
        <v>232</v>
      </c>
      <c r="C1319" s="12"/>
      <c r="D1319" s="12"/>
      <c r="E1319" s="12"/>
      <c r="F1319" s="12"/>
      <c r="G1319" s="12"/>
      <c r="H1319" s="4">
        <f t="shared" si="89"/>
        <v>1</v>
      </c>
      <c r="I1319" s="9">
        <f t="shared" si="84"/>
        <v>306</v>
      </c>
      <c r="J1319" s="9" t="str">
        <f t="shared" si="85"/>
        <v>VERPAU</v>
      </c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</row>
    <row r="1320" spans="1:34" x14ac:dyDescent="0.45">
      <c r="A1320" s="3">
        <v>2002</v>
      </c>
      <c r="B1320" s="12"/>
      <c r="C1320" s="13">
        <v>40.799999999999997</v>
      </c>
      <c r="D1320" s="13">
        <v>341</v>
      </c>
      <c r="E1320" s="13">
        <v>1228</v>
      </c>
      <c r="F1320" s="13">
        <v>13315</v>
      </c>
      <c r="G1320" s="48">
        <f>E1320/F1320</f>
        <v>9.2226811866316191E-2</v>
      </c>
      <c r="H1320" s="4">
        <f t="shared" si="89"/>
        <v>1</v>
      </c>
      <c r="I1320" s="9">
        <f t="shared" si="84"/>
        <v>232</v>
      </c>
      <c r="J1320" s="9" t="str">
        <f t="shared" si="85"/>
        <v>VOLJUL</v>
      </c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</row>
    <row r="1321" spans="1:34" x14ac:dyDescent="0.45">
      <c r="A1321" s="3">
        <v>2004</v>
      </c>
      <c r="B1321" s="12"/>
      <c r="C1321" s="13">
        <v>45.5</v>
      </c>
      <c r="D1321" s="13">
        <v>408</v>
      </c>
      <c r="E1321" s="13">
        <v>1537</v>
      </c>
      <c r="F1321" s="13">
        <v>15443</v>
      </c>
      <c r="G1321" s="48">
        <f>E1321/F1321</f>
        <v>9.952729391957521E-2</v>
      </c>
      <c r="H1321" s="4">
        <f t="shared" si="89"/>
        <v>1</v>
      </c>
      <c r="I1321" s="9">
        <f t="shared" si="84"/>
        <v>232</v>
      </c>
      <c r="J1321" s="9" t="str">
        <f t="shared" si="85"/>
        <v>VOLJUL</v>
      </c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</row>
    <row r="1322" spans="1:34" x14ac:dyDescent="0.45">
      <c r="A1322" s="3">
        <v>2015</v>
      </c>
      <c r="B1322" s="12"/>
      <c r="C1322" s="13">
        <v>35.6</v>
      </c>
      <c r="D1322" s="13">
        <v>368</v>
      </c>
      <c r="E1322" s="13">
        <v>1843</v>
      </c>
      <c r="F1322" s="13">
        <v>17402</v>
      </c>
      <c r="G1322" s="48">
        <f>E1322/F1322</f>
        <v>0.10590736696931387</v>
      </c>
      <c r="H1322" s="4">
        <f t="shared" si="89"/>
        <v>1</v>
      </c>
      <c r="I1322" s="9">
        <f t="shared" si="84"/>
        <v>232</v>
      </c>
      <c r="J1322" s="9" t="str">
        <f t="shared" si="85"/>
        <v>VOLJUL</v>
      </c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</row>
    <row r="1323" spans="1:34" x14ac:dyDescent="0.45">
      <c r="A1323" s="3">
        <v>2017</v>
      </c>
      <c r="B1323" s="12"/>
      <c r="C1323" s="13">
        <v>44.4</v>
      </c>
      <c r="D1323" s="13">
        <v>382</v>
      </c>
      <c r="E1323" s="13">
        <v>2083</v>
      </c>
      <c r="F1323" s="13">
        <v>18468</v>
      </c>
      <c r="G1323" s="48">
        <f>E1323/F1323</f>
        <v>0.1127896902750704</v>
      </c>
      <c r="H1323" s="4">
        <f t="shared" si="89"/>
        <v>1</v>
      </c>
      <c r="I1323" s="9">
        <f t="shared" si="84"/>
        <v>232</v>
      </c>
      <c r="J1323" s="9" t="str">
        <f t="shared" si="85"/>
        <v>VOLJUL</v>
      </c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</row>
    <row r="1324" spans="1:34" x14ac:dyDescent="0.45">
      <c r="A1324" s="3">
        <v>2019</v>
      </c>
      <c r="B1324" s="12"/>
      <c r="C1324" s="13">
        <v>45.8</v>
      </c>
      <c r="D1324" s="13">
        <v>511</v>
      </c>
      <c r="E1324" s="13">
        <v>1662</v>
      </c>
      <c r="F1324" s="13">
        <v>15008</v>
      </c>
      <c r="G1324" s="48">
        <f>E1324/F1324</f>
        <v>0.1107409381663113</v>
      </c>
      <c r="H1324" s="4">
        <f t="shared" si="89"/>
        <v>1</v>
      </c>
      <c r="I1324" s="9">
        <f t="shared" si="84"/>
        <v>232</v>
      </c>
      <c r="J1324" s="9" t="str">
        <f t="shared" si="85"/>
        <v>VOLJUL</v>
      </c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10"/>
      <c r="W1324" s="9"/>
      <c r="X1324" s="9"/>
      <c r="Y1324" s="9"/>
      <c r="Z1324" s="9"/>
      <c r="AA1324" s="10"/>
      <c r="AB1324" s="9"/>
      <c r="AC1324" s="9"/>
      <c r="AD1324" s="10"/>
      <c r="AE1324" s="9"/>
      <c r="AF1324" s="10"/>
      <c r="AG1324" s="9"/>
      <c r="AH1324" s="10"/>
    </row>
    <row r="1325" spans="1:34" x14ac:dyDescent="0.45">
      <c r="A1325" s="1" t="s">
        <v>297</v>
      </c>
      <c r="B1325" s="58">
        <v>233</v>
      </c>
      <c r="C1325" s="12"/>
      <c r="D1325" s="12"/>
      <c r="E1325" s="12"/>
      <c r="F1325" s="12"/>
      <c r="G1325" s="12"/>
      <c r="H1325" s="4">
        <f t="shared" si="89"/>
        <v>1</v>
      </c>
      <c r="I1325" s="9">
        <f t="shared" si="84"/>
        <v>232</v>
      </c>
      <c r="J1325" s="9" t="str">
        <f t="shared" si="85"/>
        <v>VOLJUL</v>
      </c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</row>
    <row r="1326" spans="1:34" x14ac:dyDescent="0.45">
      <c r="A1326" s="3">
        <v>2002</v>
      </c>
      <c r="B1326" s="12"/>
      <c r="C1326" s="13">
        <v>21</v>
      </c>
      <c r="D1326" s="13">
        <v>205</v>
      </c>
      <c r="E1326" s="13">
        <v>734</v>
      </c>
      <c r="F1326" s="13">
        <v>8360</v>
      </c>
      <c r="G1326" s="48">
        <f>E1326/F1326</f>
        <v>8.779904306220096E-2</v>
      </c>
      <c r="H1326" s="4">
        <f t="shared" si="89"/>
        <v>1</v>
      </c>
      <c r="I1326" s="9">
        <f t="shared" si="84"/>
        <v>233</v>
      </c>
      <c r="J1326" s="9" t="str">
        <f t="shared" si="85"/>
        <v>VOLROB</v>
      </c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</row>
    <row r="1327" spans="1:34" x14ac:dyDescent="0.45">
      <c r="A1327" s="3">
        <v>2004</v>
      </c>
      <c r="B1327" s="12"/>
      <c r="C1327" s="13">
        <v>23.1</v>
      </c>
      <c r="D1327" s="13">
        <v>187</v>
      </c>
      <c r="E1327" s="13">
        <v>629</v>
      </c>
      <c r="F1327" s="13">
        <v>7300</v>
      </c>
      <c r="G1327" s="48">
        <f>E1327/F1327</f>
        <v>8.616438356164384E-2</v>
      </c>
      <c r="H1327" s="4">
        <f t="shared" si="89"/>
        <v>1</v>
      </c>
      <c r="I1327" s="9">
        <f t="shared" si="84"/>
        <v>233</v>
      </c>
      <c r="J1327" s="9" t="str">
        <f t="shared" si="85"/>
        <v>VOLROB</v>
      </c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</row>
    <row r="1328" spans="1:34" x14ac:dyDescent="0.45">
      <c r="A1328" s="3">
        <v>2015</v>
      </c>
      <c r="B1328" s="12"/>
      <c r="C1328" s="13">
        <v>23.6</v>
      </c>
      <c r="D1328" s="13">
        <v>184</v>
      </c>
      <c r="E1328" s="13">
        <v>721</v>
      </c>
      <c r="F1328" s="13">
        <v>7843</v>
      </c>
      <c r="G1328" s="48">
        <f>E1328/F1328</f>
        <v>9.1929108759403286E-2</v>
      </c>
      <c r="H1328" s="4">
        <f t="shared" si="89"/>
        <v>1</v>
      </c>
      <c r="I1328" s="9">
        <f t="shared" si="84"/>
        <v>233</v>
      </c>
      <c r="J1328" s="9" t="str">
        <f t="shared" si="85"/>
        <v>VOLROB</v>
      </c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</row>
    <row r="1329" spans="1:34" x14ac:dyDescent="0.45">
      <c r="A1329" s="3">
        <v>2017</v>
      </c>
      <c r="B1329" s="12"/>
      <c r="C1329" s="13">
        <v>25</v>
      </c>
      <c r="D1329" s="13">
        <v>228</v>
      </c>
      <c r="E1329" s="13">
        <v>1175</v>
      </c>
      <c r="F1329" s="13">
        <v>11646</v>
      </c>
      <c r="G1329" s="48">
        <f>E1329/F1329</f>
        <v>0.1008930104756998</v>
      </c>
      <c r="H1329" s="4">
        <f t="shared" si="89"/>
        <v>1</v>
      </c>
      <c r="I1329" s="9">
        <f t="shared" si="84"/>
        <v>233</v>
      </c>
      <c r="J1329" s="9" t="str">
        <f t="shared" si="85"/>
        <v>VOLROB</v>
      </c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</row>
    <row r="1330" spans="1:34" x14ac:dyDescent="0.45">
      <c r="A1330" s="3">
        <v>2019</v>
      </c>
      <c r="B1330" s="12"/>
      <c r="C1330" s="13">
        <v>24.3</v>
      </c>
      <c r="D1330" s="13">
        <v>196</v>
      </c>
      <c r="E1330" s="13">
        <v>1081</v>
      </c>
      <c r="F1330" s="13">
        <v>11092</v>
      </c>
      <c r="G1330" s="48">
        <f>E1330/F1330</f>
        <v>9.7457627118644072E-2</v>
      </c>
      <c r="H1330" s="4">
        <f t="shared" si="89"/>
        <v>1</v>
      </c>
      <c r="I1330" s="9">
        <f t="shared" si="84"/>
        <v>233</v>
      </c>
      <c r="J1330" s="9" t="str">
        <f t="shared" si="85"/>
        <v>VOLROB</v>
      </c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10"/>
      <c r="W1330" s="9"/>
      <c r="X1330" s="9"/>
      <c r="Y1330" s="9"/>
      <c r="Z1330" s="9"/>
      <c r="AA1330" s="10"/>
      <c r="AB1330" s="9"/>
      <c r="AC1330" s="9"/>
      <c r="AD1330" s="10"/>
      <c r="AE1330" s="9"/>
      <c r="AF1330" s="10"/>
      <c r="AG1330" s="9"/>
      <c r="AH1330" s="10"/>
    </row>
    <row r="1331" spans="1:34" x14ac:dyDescent="0.45">
      <c r="A1331" s="1" t="s">
        <v>298</v>
      </c>
      <c r="B1331" s="58">
        <v>61</v>
      </c>
      <c r="C1331" s="12"/>
      <c r="D1331" s="12"/>
      <c r="E1331" s="12"/>
      <c r="F1331" s="12"/>
      <c r="G1331" s="12"/>
      <c r="H1331" s="4">
        <f t="shared" si="89"/>
        <v>1</v>
      </c>
      <c r="I1331" s="9">
        <f t="shared" si="84"/>
        <v>233</v>
      </c>
      <c r="J1331" s="9" t="str">
        <f t="shared" si="85"/>
        <v>VOLROB</v>
      </c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</row>
    <row r="1332" spans="1:34" x14ac:dyDescent="0.45">
      <c r="A1332" s="3">
        <v>1995</v>
      </c>
      <c r="B1332" s="12"/>
      <c r="C1332" s="13">
        <v>33.9</v>
      </c>
      <c r="D1332" s="13">
        <v>224</v>
      </c>
      <c r="E1332" s="13">
        <v>834</v>
      </c>
      <c r="F1332" s="13">
        <v>10781</v>
      </c>
      <c r="G1332" s="48">
        <f>E1332/F1332</f>
        <v>7.7358315555143303E-2</v>
      </c>
      <c r="H1332" s="4">
        <f t="shared" si="89"/>
        <v>1</v>
      </c>
      <c r="I1332" s="9">
        <f t="shared" si="84"/>
        <v>61</v>
      </c>
      <c r="J1332" s="9" t="str">
        <f t="shared" si="85"/>
        <v>VOSKAY</v>
      </c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</row>
    <row r="1333" spans="1:34" x14ac:dyDescent="0.45">
      <c r="A1333" s="3">
        <v>1997</v>
      </c>
      <c r="B1333" s="12"/>
      <c r="C1333" s="13">
        <v>38.5</v>
      </c>
      <c r="D1333" s="13">
        <v>306</v>
      </c>
      <c r="E1333" s="13">
        <v>975</v>
      </c>
      <c r="F1333" s="13">
        <v>12665</v>
      </c>
      <c r="G1333" s="48">
        <f>E1333/F1333</f>
        <v>7.6983813659692063E-2</v>
      </c>
      <c r="H1333" s="4">
        <f t="shared" si="89"/>
        <v>1</v>
      </c>
      <c r="I1333" s="9">
        <f t="shared" si="84"/>
        <v>61</v>
      </c>
      <c r="J1333" s="9" t="str">
        <f t="shared" si="85"/>
        <v>VOSKAY</v>
      </c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</row>
    <row r="1334" spans="1:34" x14ac:dyDescent="0.45">
      <c r="A1334" s="3">
        <v>1999</v>
      </c>
      <c r="B1334" s="12"/>
      <c r="C1334" s="13">
        <v>33.200000000000003</v>
      </c>
      <c r="D1334" s="13">
        <v>248</v>
      </c>
      <c r="E1334" s="13">
        <v>814</v>
      </c>
      <c r="F1334" s="13">
        <v>10822</v>
      </c>
      <c r="G1334" s="48">
        <f>E1334/F1334</f>
        <v>7.5217150249491771E-2</v>
      </c>
      <c r="H1334" s="4">
        <f t="shared" si="89"/>
        <v>1</v>
      </c>
      <c r="I1334" s="9">
        <f t="shared" si="84"/>
        <v>61</v>
      </c>
      <c r="J1334" s="9" t="str">
        <f t="shared" si="85"/>
        <v>VOSKAY</v>
      </c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</row>
    <row r="1335" spans="1:34" x14ac:dyDescent="0.45">
      <c r="A1335" s="1" t="s">
        <v>299</v>
      </c>
      <c r="B1335" s="58">
        <v>104</v>
      </c>
      <c r="C1335" s="12"/>
      <c r="D1335" s="12"/>
      <c r="E1335" s="12"/>
      <c r="F1335" s="12"/>
      <c r="G1335" s="12"/>
      <c r="H1335" s="4">
        <f t="shared" si="89"/>
        <v>1</v>
      </c>
      <c r="I1335" s="9">
        <f t="shared" si="84"/>
        <v>61</v>
      </c>
      <c r="J1335" s="9" t="str">
        <f t="shared" si="85"/>
        <v>VOSKAY</v>
      </c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</row>
    <row r="1336" spans="1:34" x14ac:dyDescent="0.45">
      <c r="A1336" s="3">
        <v>2003</v>
      </c>
      <c r="B1336" s="12"/>
      <c r="C1336" s="13">
        <v>18.3</v>
      </c>
      <c r="D1336" s="13">
        <v>126</v>
      </c>
      <c r="E1336" s="13">
        <v>634</v>
      </c>
      <c r="F1336" s="13">
        <v>7948</v>
      </c>
      <c r="G1336" s="48">
        <f>E1336/F1336</f>
        <v>7.9768495218923E-2</v>
      </c>
      <c r="H1336" s="4">
        <f t="shared" si="89"/>
        <v>1</v>
      </c>
      <c r="I1336" s="9">
        <f t="shared" si="84"/>
        <v>104</v>
      </c>
      <c r="J1336" s="9" t="str">
        <f t="shared" si="85"/>
        <v>WALDAV</v>
      </c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</row>
    <row r="1337" spans="1:34" x14ac:dyDescent="0.45">
      <c r="A1337" s="1" t="s">
        <v>300</v>
      </c>
      <c r="B1337" s="58">
        <v>276</v>
      </c>
      <c r="C1337" s="12"/>
      <c r="D1337" s="12"/>
      <c r="E1337" s="12"/>
      <c r="F1337" s="12"/>
      <c r="G1337" s="12"/>
      <c r="H1337" s="4">
        <f t="shared" si="89"/>
        <v>1</v>
      </c>
      <c r="I1337" s="9">
        <f t="shared" si="84"/>
        <v>104</v>
      </c>
      <c r="J1337" s="9" t="str">
        <f t="shared" si="85"/>
        <v>WALDAV</v>
      </c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</row>
    <row r="1338" spans="1:34" x14ac:dyDescent="0.45">
      <c r="A1338" s="3">
        <v>2003</v>
      </c>
      <c r="B1338" s="12"/>
      <c r="C1338" s="13">
        <v>55.7</v>
      </c>
      <c r="D1338" s="13">
        <v>360</v>
      </c>
      <c r="E1338" s="13">
        <v>669</v>
      </c>
      <c r="F1338" s="13">
        <v>11493</v>
      </c>
      <c r="G1338" s="48">
        <f>E1338/F1338</f>
        <v>5.8209344818585224E-2</v>
      </c>
      <c r="H1338" s="4">
        <f t="shared" si="89"/>
        <v>1</v>
      </c>
      <c r="I1338" s="9">
        <f t="shared" si="84"/>
        <v>276</v>
      </c>
      <c r="J1338" s="9" t="str">
        <f t="shared" si="85"/>
        <v>WALDON</v>
      </c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</row>
    <row r="1339" spans="1:34" x14ac:dyDescent="0.45">
      <c r="A1339" s="1" t="s">
        <v>301</v>
      </c>
      <c r="B1339" s="58">
        <v>87</v>
      </c>
      <c r="C1339" s="12"/>
      <c r="D1339" s="12"/>
      <c r="E1339" s="12"/>
      <c r="F1339" s="12"/>
      <c r="G1339" s="12"/>
      <c r="H1339" s="4">
        <f t="shared" si="89"/>
        <v>1</v>
      </c>
      <c r="I1339" s="9">
        <f t="shared" si="84"/>
        <v>276</v>
      </c>
      <c r="J1339" s="9" t="str">
        <f t="shared" si="85"/>
        <v>WALDON</v>
      </c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</row>
    <row r="1340" spans="1:34" x14ac:dyDescent="0.45">
      <c r="A1340" s="3">
        <v>1998</v>
      </c>
      <c r="B1340" s="12"/>
      <c r="C1340" s="13">
        <v>90.4</v>
      </c>
      <c r="D1340" s="13">
        <v>593</v>
      </c>
      <c r="E1340" s="13">
        <v>444</v>
      </c>
      <c r="F1340" s="13">
        <v>9562</v>
      </c>
      <c r="G1340" s="48">
        <f>E1340/F1340</f>
        <v>4.643380046015478E-2</v>
      </c>
      <c r="H1340" s="4">
        <f t="shared" si="89"/>
        <v>1</v>
      </c>
      <c r="I1340" s="9">
        <f t="shared" si="84"/>
        <v>87</v>
      </c>
      <c r="J1340" s="9" t="str">
        <f t="shared" si="85"/>
        <v>WALJEA</v>
      </c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</row>
    <row r="1341" spans="1:34" x14ac:dyDescent="0.45">
      <c r="A1341" s="3">
        <v>2000</v>
      </c>
      <c r="B1341" s="12"/>
      <c r="C1341" s="13">
        <v>88.2</v>
      </c>
      <c r="D1341" s="13">
        <v>575</v>
      </c>
      <c r="E1341" s="13">
        <v>385</v>
      </c>
      <c r="F1341" s="13">
        <v>7847</v>
      </c>
      <c r="G1341" s="48">
        <f>E1341/F1341</f>
        <v>4.906333630686887E-2</v>
      </c>
      <c r="H1341" s="4">
        <f t="shared" si="89"/>
        <v>1</v>
      </c>
      <c r="I1341" s="9">
        <f t="shared" si="84"/>
        <v>87</v>
      </c>
      <c r="J1341" s="9" t="str">
        <f t="shared" si="85"/>
        <v>WALJEA</v>
      </c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</row>
    <row r="1342" spans="1:34" x14ac:dyDescent="0.45">
      <c r="A1342" s="3">
        <v>2002</v>
      </c>
      <c r="B1342" s="12"/>
      <c r="C1342" s="13">
        <v>107</v>
      </c>
      <c r="D1342" s="13">
        <v>813</v>
      </c>
      <c r="E1342" s="13">
        <v>237</v>
      </c>
      <c r="F1342" s="13">
        <v>5422</v>
      </c>
      <c r="G1342" s="48">
        <f>E1342/F1342</f>
        <v>4.371080781999262E-2</v>
      </c>
      <c r="H1342" s="4">
        <f t="shared" si="89"/>
        <v>1</v>
      </c>
      <c r="I1342" s="9">
        <f t="shared" si="84"/>
        <v>87</v>
      </c>
      <c r="J1342" s="9" t="str">
        <f t="shared" si="85"/>
        <v>WALJEA</v>
      </c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</row>
    <row r="1343" spans="1:34" x14ac:dyDescent="0.45">
      <c r="A1343" s="1" t="s">
        <v>302</v>
      </c>
      <c r="B1343" s="58">
        <v>98</v>
      </c>
      <c r="C1343" s="12"/>
      <c r="D1343" s="12"/>
      <c r="E1343" s="12"/>
      <c r="F1343" s="12"/>
      <c r="G1343" s="12"/>
      <c r="H1343" s="4">
        <f t="shared" si="89"/>
        <v>1</v>
      </c>
      <c r="I1343" s="9">
        <f t="shared" si="84"/>
        <v>87</v>
      </c>
      <c r="J1343" s="9" t="str">
        <f t="shared" si="85"/>
        <v>WALJEA</v>
      </c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</row>
    <row r="1344" spans="1:34" x14ac:dyDescent="0.45">
      <c r="A1344" s="3">
        <v>2013</v>
      </c>
      <c r="B1344" s="12"/>
      <c r="C1344" s="13">
        <v>33.6</v>
      </c>
      <c r="D1344" s="13">
        <v>322</v>
      </c>
      <c r="E1344" s="13">
        <v>1279</v>
      </c>
      <c r="F1344" s="13">
        <v>12909</v>
      </c>
      <c r="G1344" s="48">
        <f>E1344/F1344</f>
        <v>9.9078162522271279E-2</v>
      </c>
      <c r="H1344" s="4">
        <f t="shared" si="89"/>
        <v>1</v>
      </c>
      <c r="I1344" s="9">
        <f t="shared" si="84"/>
        <v>98</v>
      </c>
      <c r="J1344" s="9" t="str">
        <f t="shared" si="85"/>
        <v>WALRON</v>
      </c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</row>
    <row r="1345" spans="1:34" x14ac:dyDescent="0.45">
      <c r="A1345" s="1" t="s">
        <v>303</v>
      </c>
      <c r="B1345" s="58">
        <v>246</v>
      </c>
      <c r="C1345" s="12"/>
      <c r="D1345" s="12"/>
      <c r="E1345" s="12"/>
      <c r="F1345" s="12"/>
      <c r="G1345" s="12"/>
      <c r="H1345" s="4">
        <f t="shared" si="89"/>
        <v>1</v>
      </c>
      <c r="I1345" s="9">
        <f t="shared" si="84"/>
        <v>98</v>
      </c>
      <c r="J1345" s="9" t="str">
        <f t="shared" si="85"/>
        <v>WALRON</v>
      </c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</row>
    <row r="1346" spans="1:34" x14ac:dyDescent="0.45">
      <c r="A1346" s="3">
        <v>2002</v>
      </c>
      <c r="B1346" s="12"/>
      <c r="C1346" s="13">
        <v>21.2</v>
      </c>
      <c r="D1346" s="13">
        <v>210</v>
      </c>
      <c r="E1346" s="13">
        <v>688</v>
      </c>
      <c r="F1346" s="13">
        <v>7862</v>
      </c>
      <c r="G1346" s="48">
        <f>E1346/F1346</f>
        <v>8.7509539557364541E-2</v>
      </c>
      <c r="H1346" s="4">
        <f t="shared" si="89"/>
        <v>1</v>
      </c>
      <c r="I1346" s="9">
        <f t="shared" si="84"/>
        <v>246</v>
      </c>
      <c r="J1346" s="9" t="str">
        <f t="shared" si="85"/>
        <v>WATKAT</v>
      </c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</row>
    <row r="1347" spans="1:34" x14ac:dyDescent="0.45">
      <c r="A1347" s="3">
        <v>2016</v>
      </c>
      <c r="B1347" s="12"/>
      <c r="C1347" s="13">
        <v>28</v>
      </c>
      <c r="D1347" s="13">
        <v>227</v>
      </c>
      <c r="E1347" s="13">
        <v>1321</v>
      </c>
      <c r="F1347" s="13">
        <v>12629</v>
      </c>
      <c r="G1347" s="48">
        <f>E1347/F1347</f>
        <v>0.10460052260669887</v>
      </c>
      <c r="H1347" s="4">
        <f t="shared" si="89"/>
        <v>1</v>
      </c>
      <c r="I1347" s="9">
        <f t="shared" si="84"/>
        <v>246</v>
      </c>
      <c r="J1347" s="9" t="str">
        <f t="shared" si="85"/>
        <v>WATKAT</v>
      </c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</row>
    <row r="1348" spans="1:34" x14ac:dyDescent="0.45">
      <c r="A1348" s="3">
        <v>2019</v>
      </c>
      <c r="B1348" s="12"/>
      <c r="C1348" s="13">
        <v>25</v>
      </c>
      <c r="D1348" s="13">
        <v>198</v>
      </c>
      <c r="E1348" s="13">
        <v>1265</v>
      </c>
      <c r="F1348" s="13">
        <v>12002</v>
      </c>
      <c r="G1348" s="48">
        <f>E1348/F1348</f>
        <v>0.105399100149975</v>
      </c>
      <c r="H1348" s="4">
        <f t="shared" si="89"/>
        <v>1</v>
      </c>
      <c r="I1348" s="9">
        <f t="shared" ref="I1348:I1411" si="90">IF(AND($B1348="", B1347&lt;&gt;""), B1347, I1347)</f>
        <v>246</v>
      </c>
      <c r="J1348" s="9" t="str">
        <f t="shared" ref="J1348:J1411" si="91">IF(AND($B1348="", B1347&lt;&gt;""), A1347, J1347)</f>
        <v>WATKAT</v>
      </c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</row>
    <row r="1349" spans="1:34" x14ac:dyDescent="0.45">
      <c r="A1349" s="1" t="s">
        <v>304</v>
      </c>
      <c r="B1349" s="58">
        <v>105</v>
      </c>
      <c r="C1349" s="12"/>
      <c r="D1349" s="12"/>
      <c r="E1349" s="12"/>
      <c r="F1349" s="12"/>
      <c r="G1349" s="12"/>
      <c r="H1349" s="4">
        <f t="shared" si="89"/>
        <v>1</v>
      </c>
      <c r="I1349" s="9">
        <f t="shared" si="90"/>
        <v>246</v>
      </c>
      <c r="J1349" s="9" t="str">
        <f t="shared" si="91"/>
        <v>WATKAT</v>
      </c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</row>
    <row r="1350" spans="1:34" x14ac:dyDescent="0.45">
      <c r="A1350" s="3">
        <v>2003</v>
      </c>
      <c r="B1350" s="12"/>
      <c r="C1350" s="13">
        <v>23.9</v>
      </c>
      <c r="D1350" s="13">
        <v>193</v>
      </c>
      <c r="E1350" s="13">
        <v>931</v>
      </c>
      <c r="F1350" s="13">
        <v>9735</v>
      </c>
      <c r="G1350" s="48">
        <f>E1350/F1350</f>
        <v>9.5634309193631223E-2</v>
      </c>
      <c r="H1350" s="4">
        <f t="shared" si="89"/>
        <v>1</v>
      </c>
      <c r="I1350" s="9">
        <f t="shared" si="90"/>
        <v>105</v>
      </c>
      <c r="J1350" s="9" t="str">
        <f t="shared" si="91"/>
        <v>WATRUT</v>
      </c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</row>
    <row r="1351" spans="1:34" x14ac:dyDescent="0.45">
      <c r="A1351" s="3">
        <v>2016</v>
      </c>
      <c r="B1351" s="12"/>
      <c r="C1351" s="13">
        <v>23.9</v>
      </c>
      <c r="D1351" s="13">
        <v>187</v>
      </c>
      <c r="E1351" s="13">
        <v>1168</v>
      </c>
      <c r="F1351" s="13">
        <v>12147</v>
      </c>
      <c r="G1351" s="48">
        <f>E1351/F1351</f>
        <v>9.6155429324112945E-2</v>
      </c>
      <c r="H1351" s="4">
        <f t="shared" si="89"/>
        <v>1</v>
      </c>
      <c r="I1351" s="9">
        <f t="shared" si="90"/>
        <v>105</v>
      </c>
      <c r="J1351" s="9" t="str">
        <f t="shared" si="91"/>
        <v>WATRUT</v>
      </c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</row>
    <row r="1352" spans="1:34" x14ac:dyDescent="0.45">
      <c r="A1352" s="3">
        <v>2018</v>
      </c>
      <c r="B1352" s="12"/>
      <c r="C1352" s="13">
        <v>25.7</v>
      </c>
      <c r="D1352" s="13">
        <v>198</v>
      </c>
      <c r="E1352" s="13">
        <v>1176</v>
      </c>
      <c r="F1352" s="13">
        <v>12438</v>
      </c>
      <c r="G1352" s="48">
        <f>E1352/F1352</f>
        <v>9.4548962855764598E-2</v>
      </c>
      <c r="H1352" s="4">
        <f t="shared" si="89"/>
        <v>1</v>
      </c>
      <c r="I1352" s="9">
        <f t="shared" si="90"/>
        <v>105</v>
      </c>
      <c r="J1352" s="9" t="str">
        <f t="shared" si="91"/>
        <v>WATRUT</v>
      </c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</row>
    <row r="1353" spans="1:34" x14ac:dyDescent="0.45">
      <c r="A1353" s="1" t="s">
        <v>305</v>
      </c>
      <c r="B1353" s="58">
        <v>65</v>
      </c>
      <c r="C1353" s="12"/>
      <c r="D1353" s="12"/>
      <c r="E1353" s="12"/>
      <c r="F1353" s="12"/>
      <c r="G1353" s="12"/>
      <c r="H1353" s="4">
        <f t="shared" si="89"/>
        <v>1</v>
      </c>
      <c r="I1353" s="9">
        <f t="shared" si="90"/>
        <v>105</v>
      </c>
      <c r="J1353" s="9" t="str">
        <f t="shared" si="91"/>
        <v>WATRUT</v>
      </c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</row>
    <row r="1354" spans="1:34" x14ac:dyDescent="0.45">
      <c r="A1354" s="3">
        <v>1997</v>
      </c>
      <c r="B1354" s="12"/>
      <c r="C1354" s="13">
        <v>20.399999999999999</v>
      </c>
      <c r="D1354" s="13">
        <v>154</v>
      </c>
      <c r="E1354" s="13">
        <v>480</v>
      </c>
      <c r="F1354" s="13">
        <v>6792</v>
      </c>
      <c r="G1354" s="48">
        <f>E1354/F1354</f>
        <v>7.0671378091872794E-2</v>
      </c>
      <c r="H1354" s="4">
        <f t="shared" si="89"/>
        <v>1</v>
      </c>
      <c r="I1354" s="9">
        <f t="shared" si="90"/>
        <v>65</v>
      </c>
      <c r="J1354" s="9" t="str">
        <f t="shared" si="91"/>
        <v>WATWYN</v>
      </c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</row>
    <row r="1355" spans="1:34" x14ac:dyDescent="0.45">
      <c r="A1355" s="3">
        <v>1999</v>
      </c>
      <c r="B1355" s="12"/>
      <c r="C1355" s="13">
        <v>23</v>
      </c>
      <c r="D1355" s="13">
        <v>175</v>
      </c>
      <c r="E1355" s="13">
        <v>418</v>
      </c>
      <c r="F1355" s="13">
        <v>6195</v>
      </c>
      <c r="G1355" s="48">
        <f>E1355/F1355</f>
        <v>6.7473769168684417E-2</v>
      </c>
      <c r="H1355" s="4">
        <f t="shared" si="89"/>
        <v>1</v>
      </c>
      <c r="I1355" s="9">
        <f t="shared" si="90"/>
        <v>65</v>
      </c>
      <c r="J1355" s="9" t="str">
        <f t="shared" si="91"/>
        <v>WATWYN</v>
      </c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</row>
    <row r="1356" spans="1:34" x14ac:dyDescent="0.45">
      <c r="A1356" s="3">
        <v>2001</v>
      </c>
      <c r="B1356" s="12"/>
      <c r="C1356" s="13">
        <v>28.9</v>
      </c>
      <c r="D1356" s="13">
        <v>199</v>
      </c>
      <c r="E1356" s="13">
        <v>453</v>
      </c>
      <c r="F1356" s="13">
        <v>7685</v>
      </c>
      <c r="G1356" s="48">
        <f>E1356/F1356</f>
        <v>5.8945998698763824E-2</v>
      </c>
      <c r="H1356" s="4">
        <f t="shared" si="89"/>
        <v>1</v>
      </c>
      <c r="I1356" s="9">
        <f t="shared" si="90"/>
        <v>65</v>
      </c>
      <c r="J1356" s="9" t="str">
        <f t="shared" si="91"/>
        <v>WATWYN</v>
      </c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</row>
    <row r="1357" spans="1:34" x14ac:dyDescent="0.45">
      <c r="A1357" s="32">
        <v>37798</v>
      </c>
      <c r="B1357" s="12"/>
      <c r="C1357" s="13">
        <v>30.2</v>
      </c>
      <c r="D1357" s="13">
        <v>223</v>
      </c>
      <c r="E1357" s="13">
        <v>456</v>
      </c>
      <c r="F1357" s="13">
        <v>8317</v>
      </c>
      <c r="G1357" s="48">
        <f>E1357/F1357</f>
        <v>5.4827461825177351E-2</v>
      </c>
      <c r="H1357" s="4">
        <f t="shared" si="89"/>
        <v>1</v>
      </c>
      <c r="I1357" s="9">
        <f t="shared" si="90"/>
        <v>65</v>
      </c>
      <c r="J1357" s="9" t="str">
        <f t="shared" si="91"/>
        <v>WATWYN</v>
      </c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</row>
    <row r="1358" spans="1:34" x14ac:dyDescent="0.45">
      <c r="A1358" s="32">
        <v>37959</v>
      </c>
      <c r="B1358" s="12"/>
      <c r="C1358" s="13">
        <v>31.8</v>
      </c>
      <c r="D1358" s="13">
        <v>225</v>
      </c>
      <c r="E1358" s="13">
        <v>514</v>
      </c>
      <c r="F1358" s="13">
        <v>8753</v>
      </c>
      <c r="G1358" s="48">
        <f>E1358/F1358</f>
        <v>5.8722723637609962E-2</v>
      </c>
      <c r="H1358" s="4">
        <f t="shared" si="89"/>
        <v>1</v>
      </c>
      <c r="I1358" s="9">
        <f t="shared" si="90"/>
        <v>65</v>
      </c>
      <c r="J1358" s="9" t="str">
        <f t="shared" si="91"/>
        <v>WATWYN</v>
      </c>
      <c r="K1358" s="9"/>
      <c r="L1358" s="9"/>
      <c r="M1358" s="9"/>
      <c r="N1358" s="9"/>
      <c r="O1358" s="10"/>
      <c r="P1358" s="10"/>
      <c r="Q1358" s="9"/>
      <c r="R1358" s="10"/>
      <c r="S1358" s="9"/>
      <c r="T1358" s="10"/>
      <c r="U1358" s="10"/>
      <c r="V1358" s="9"/>
      <c r="W1358" s="9"/>
      <c r="X1358" s="10"/>
      <c r="Y1358" s="10"/>
      <c r="Z1358" s="9"/>
      <c r="AA1358" s="9"/>
      <c r="AB1358" s="9"/>
      <c r="AC1358" s="9"/>
      <c r="AD1358" s="9"/>
      <c r="AE1358" s="9"/>
      <c r="AF1358" s="9"/>
      <c r="AG1358" s="9"/>
      <c r="AH1358" s="9"/>
    </row>
    <row r="1359" spans="1:34" x14ac:dyDescent="0.45">
      <c r="A1359" s="1" t="s">
        <v>306</v>
      </c>
      <c r="B1359" s="58">
        <v>286</v>
      </c>
      <c r="C1359" s="12"/>
      <c r="D1359" s="12"/>
      <c r="E1359" s="12"/>
      <c r="F1359" s="12"/>
      <c r="G1359" s="12"/>
      <c r="H1359" s="4">
        <f t="shared" si="89"/>
        <v>1</v>
      </c>
      <c r="I1359" s="9">
        <f t="shared" si="90"/>
        <v>65</v>
      </c>
      <c r="J1359" s="9" t="str">
        <f t="shared" si="91"/>
        <v>WATWYN</v>
      </c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</row>
    <row r="1360" spans="1:34" x14ac:dyDescent="0.45">
      <c r="A1360" s="3">
        <v>2003</v>
      </c>
      <c r="B1360" s="12"/>
      <c r="C1360" s="13">
        <v>16.2</v>
      </c>
      <c r="D1360" s="13">
        <v>274</v>
      </c>
      <c r="E1360" s="13">
        <v>377</v>
      </c>
      <c r="F1360" s="13">
        <v>4009</v>
      </c>
      <c r="G1360" s="48">
        <f>E1360/F1360</f>
        <v>9.4038413569468696E-2</v>
      </c>
      <c r="H1360" s="4">
        <f t="shared" si="89"/>
        <v>1</v>
      </c>
      <c r="I1360" s="9">
        <f t="shared" si="90"/>
        <v>286</v>
      </c>
      <c r="J1360" s="9" t="str">
        <f t="shared" si="91"/>
        <v>WEIARL</v>
      </c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</row>
    <row r="1361" spans="1:34" x14ac:dyDescent="0.45">
      <c r="A1361" s="3">
        <v>2015</v>
      </c>
      <c r="B1361" s="12"/>
      <c r="C1361" s="13">
        <v>16.100000000000001</v>
      </c>
      <c r="D1361" s="13">
        <v>113</v>
      </c>
      <c r="E1361" s="13">
        <v>556</v>
      </c>
      <c r="F1361" s="13">
        <v>6351</v>
      </c>
      <c r="G1361" s="48">
        <f>E1361/F1361</f>
        <v>8.7545268461659581E-2</v>
      </c>
      <c r="H1361" s="4">
        <f t="shared" si="89"/>
        <v>1</v>
      </c>
      <c r="I1361" s="9">
        <f t="shared" si="90"/>
        <v>286</v>
      </c>
      <c r="J1361" s="9" t="str">
        <f t="shared" si="91"/>
        <v>WEIARL</v>
      </c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</row>
    <row r="1362" spans="1:34" x14ac:dyDescent="0.45">
      <c r="A1362" s="3">
        <v>2017</v>
      </c>
      <c r="B1362" s="12"/>
      <c r="C1362" s="13">
        <v>18.100000000000001</v>
      </c>
      <c r="D1362" s="13">
        <v>156</v>
      </c>
      <c r="E1362" s="13">
        <v>619</v>
      </c>
      <c r="F1362" s="13">
        <v>7070</v>
      </c>
      <c r="G1362" s="48">
        <f>E1362/F1362</f>
        <v>8.7553041018387553E-2</v>
      </c>
      <c r="H1362" s="4">
        <f t="shared" si="89"/>
        <v>1</v>
      </c>
      <c r="I1362" s="9">
        <f t="shared" si="90"/>
        <v>286</v>
      </c>
      <c r="J1362" s="9" t="str">
        <f t="shared" si="91"/>
        <v>WEIARL</v>
      </c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</row>
    <row r="1363" spans="1:34" x14ac:dyDescent="0.45">
      <c r="A1363" s="1" t="s">
        <v>307</v>
      </c>
      <c r="B1363" s="58">
        <v>270</v>
      </c>
      <c r="C1363" s="12"/>
      <c r="D1363" s="12"/>
      <c r="E1363" s="12"/>
      <c r="F1363" s="12"/>
      <c r="G1363" s="12"/>
      <c r="H1363" s="4">
        <f t="shared" ref="H1363:H1415" si="92">COUNTA(B1363:C1363)</f>
        <v>1</v>
      </c>
      <c r="I1363" s="9">
        <f t="shared" si="90"/>
        <v>286</v>
      </c>
      <c r="J1363" s="9" t="str">
        <f t="shared" si="91"/>
        <v>WEIARL</v>
      </c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</row>
    <row r="1364" spans="1:34" x14ac:dyDescent="0.45">
      <c r="A1364" s="3">
        <v>2003</v>
      </c>
      <c r="B1364" s="12"/>
      <c r="C1364" s="13">
        <v>27.4</v>
      </c>
      <c r="D1364" s="13">
        <v>196</v>
      </c>
      <c r="E1364" s="13">
        <v>835</v>
      </c>
      <c r="F1364" s="13">
        <v>9438</v>
      </c>
      <c r="G1364" s="48">
        <f>E1364/F1364</f>
        <v>8.847213392667938E-2</v>
      </c>
      <c r="H1364" s="4">
        <f t="shared" si="92"/>
        <v>1</v>
      </c>
      <c r="I1364" s="9">
        <f t="shared" si="90"/>
        <v>270</v>
      </c>
      <c r="J1364" s="9" t="str">
        <f t="shared" si="91"/>
        <v>WEISTE</v>
      </c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</row>
    <row r="1365" spans="1:34" x14ac:dyDescent="0.45">
      <c r="A1365" s="1" t="s">
        <v>308</v>
      </c>
      <c r="B1365" s="58">
        <v>128</v>
      </c>
      <c r="C1365" s="12"/>
      <c r="D1365" s="12"/>
      <c r="E1365" s="12"/>
      <c r="F1365" s="12"/>
      <c r="G1365" s="12"/>
      <c r="H1365" s="4">
        <f t="shared" si="92"/>
        <v>1</v>
      </c>
      <c r="I1365" s="9">
        <f t="shared" si="90"/>
        <v>270</v>
      </c>
      <c r="J1365" s="9" t="str">
        <f t="shared" si="91"/>
        <v>WEISTE</v>
      </c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</row>
    <row r="1366" spans="1:34" x14ac:dyDescent="0.45">
      <c r="A1366" s="3">
        <v>1999</v>
      </c>
      <c r="B1366" s="12"/>
      <c r="C1366" s="13">
        <v>12.7</v>
      </c>
      <c r="D1366" s="13">
        <v>137</v>
      </c>
      <c r="E1366" s="13">
        <v>263</v>
      </c>
      <c r="F1366" s="13">
        <v>3433</v>
      </c>
      <c r="G1366" s="48">
        <f>E1366/F1366</f>
        <v>7.6609379551412754E-2</v>
      </c>
      <c r="H1366" s="4">
        <f t="shared" si="92"/>
        <v>1</v>
      </c>
      <c r="I1366" s="9">
        <f t="shared" si="90"/>
        <v>128</v>
      </c>
      <c r="J1366" s="9" t="str">
        <f t="shared" si="91"/>
        <v>WELJIM</v>
      </c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</row>
    <row r="1367" spans="1:34" x14ac:dyDescent="0.45">
      <c r="A1367" s="3">
        <v>2003</v>
      </c>
      <c r="B1367" s="12"/>
      <c r="C1367" s="13">
        <v>13.6</v>
      </c>
      <c r="D1367" s="13">
        <v>124</v>
      </c>
      <c r="E1367" s="13">
        <v>624</v>
      </c>
      <c r="F1367" s="13">
        <v>6579</v>
      </c>
      <c r="G1367" s="48">
        <f>E1367/F1367</f>
        <v>9.4847241222070222E-2</v>
      </c>
      <c r="H1367" s="4">
        <f t="shared" si="92"/>
        <v>1</v>
      </c>
      <c r="I1367" s="9">
        <f t="shared" si="90"/>
        <v>128</v>
      </c>
      <c r="J1367" s="9" t="str">
        <f t="shared" si="91"/>
        <v>WELJIM</v>
      </c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</row>
    <row r="1368" spans="1:34" x14ac:dyDescent="0.45">
      <c r="A1368" s="1" t="s">
        <v>309</v>
      </c>
      <c r="B1368" s="58">
        <v>352</v>
      </c>
      <c r="C1368" s="12"/>
      <c r="D1368" s="12"/>
      <c r="E1368" s="12"/>
      <c r="F1368" s="12"/>
      <c r="G1368" s="12"/>
      <c r="H1368" s="4">
        <f t="shared" si="92"/>
        <v>1</v>
      </c>
      <c r="I1368" s="9">
        <f t="shared" si="90"/>
        <v>128</v>
      </c>
      <c r="J1368" s="9" t="str">
        <f t="shared" si="91"/>
        <v>WELJIM</v>
      </c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</row>
    <row r="1369" spans="1:34" x14ac:dyDescent="0.45">
      <c r="A1369" s="3">
        <v>2004</v>
      </c>
      <c r="B1369" s="12"/>
      <c r="C1369" s="13">
        <v>24.5</v>
      </c>
      <c r="D1369" s="13">
        <v>182</v>
      </c>
      <c r="E1369" s="13">
        <v>819</v>
      </c>
      <c r="F1369" s="13">
        <v>8546</v>
      </c>
      <c r="G1369" s="48">
        <f>E1369/F1369</f>
        <v>9.583430844839691E-2</v>
      </c>
      <c r="H1369" s="4">
        <f t="shared" si="92"/>
        <v>1</v>
      </c>
      <c r="I1369" s="9">
        <f t="shared" si="90"/>
        <v>352</v>
      </c>
      <c r="J1369" s="9" t="str">
        <f t="shared" si="91"/>
        <v>WHIDAN</v>
      </c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19"/>
    </row>
    <row r="1370" spans="1:34" x14ac:dyDescent="0.45">
      <c r="A1370" s="3">
        <v>2015</v>
      </c>
      <c r="B1370" s="12"/>
      <c r="C1370" s="13">
        <v>27.5</v>
      </c>
      <c r="D1370" s="13">
        <v>154</v>
      </c>
      <c r="E1370" s="13">
        <v>531</v>
      </c>
      <c r="F1370" s="13">
        <v>6558</v>
      </c>
      <c r="G1370" s="48">
        <f>E1370/F1370</f>
        <v>8.0969807868252516E-2</v>
      </c>
      <c r="H1370" s="4">
        <f t="shared" si="92"/>
        <v>1</v>
      </c>
      <c r="I1370" s="9">
        <f t="shared" si="90"/>
        <v>352</v>
      </c>
      <c r="J1370" s="9" t="str">
        <f t="shared" si="91"/>
        <v>WHIDAN</v>
      </c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19"/>
    </row>
    <row r="1371" spans="1:34" x14ac:dyDescent="0.45">
      <c r="A1371" s="3">
        <v>2017</v>
      </c>
      <c r="B1371" s="12"/>
      <c r="C1371" s="13">
        <v>30.8</v>
      </c>
      <c r="D1371" s="13">
        <v>227</v>
      </c>
      <c r="E1371" s="13">
        <v>1144</v>
      </c>
      <c r="F1371" s="13">
        <v>11123</v>
      </c>
      <c r="G1371" s="48">
        <f>E1371/F1371</f>
        <v>0.10284995055290838</v>
      </c>
      <c r="H1371" s="4">
        <f t="shared" si="92"/>
        <v>1</v>
      </c>
      <c r="I1371" s="9">
        <f t="shared" si="90"/>
        <v>352</v>
      </c>
      <c r="J1371" s="9" t="str">
        <f t="shared" si="91"/>
        <v>WHIDAN</v>
      </c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19"/>
    </row>
    <row r="1372" spans="1:34" x14ac:dyDescent="0.45">
      <c r="A1372" s="3">
        <v>2019</v>
      </c>
      <c r="B1372" s="12"/>
      <c r="C1372" s="52">
        <v>33.1</v>
      </c>
      <c r="D1372" s="52">
        <v>192</v>
      </c>
      <c r="E1372" s="52">
        <v>911</v>
      </c>
      <c r="F1372" s="52">
        <v>9702</v>
      </c>
      <c r="G1372" s="54">
        <f>E1372/F1372</f>
        <v>9.3898165326736754E-2</v>
      </c>
      <c r="H1372" s="4">
        <f t="shared" si="92"/>
        <v>1</v>
      </c>
      <c r="I1372" s="9">
        <f t="shared" si="90"/>
        <v>352</v>
      </c>
      <c r="J1372" s="9" t="str">
        <f t="shared" si="91"/>
        <v>WHIDAN</v>
      </c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19"/>
    </row>
    <row r="1373" spans="1:34" x14ac:dyDescent="0.45">
      <c r="A1373" s="1" t="s">
        <v>310</v>
      </c>
      <c r="B1373" s="58">
        <v>254</v>
      </c>
      <c r="C1373" s="12"/>
      <c r="D1373" s="12"/>
      <c r="E1373" s="12"/>
      <c r="F1373" s="12"/>
      <c r="G1373" s="12"/>
      <c r="H1373" s="4">
        <f t="shared" si="92"/>
        <v>1</v>
      </c>
      <c r="I1373" s="9">
        <f t="shared" si="90"/>
        <v>352</v>
      </c>
      <c r="J1373" s="9" t="str">
        <f t="shared" si="91"/>
        <v>WHIDAN</v>
      </c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</row>
    <row r="1374" spans="1:34" x14ac:dyDescent="0.45">
      <c r="A1374" s="3">
        <v>2002</v>
      </c>
      <c r="B1374" s="12"/>
      <c r="C1374" s="13">
        <v>14</v>
      </c>
      <c r="D1374" s="13">
        <v>203</v>
      </c>
      <c r="E1374" s="13">
        <v>433</v>
      </c>
      <c r="F1374" s="13">
        <v>4704</v>
      </c>
      <c r="G1374" s="48">
        <f>E1374/F1374</f>
        <v>9.2049319727891155E-2</v>
      </c>
      <c r="H1374" s="4">
        <f t="shared" si="92"/>
        <v>1</v>
      </c>
      <c r="I1374" s="9">
        <f t="shared" si="90"/>
        <v>254</v>
      </c>
      <c r="J1374" s="9" t="str">
        <f t="shared" si="91"/>
        <v>WHITAM</v>
      </c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</row>
    <row r="1375" spans="1:34" x14ac:dyDescent="0.45">
      <c r="A1375" s="3">
        <v>2004</v>
      </c>
      <c r="B1375" s="12"/>
      <c r="C1375" s="13">
        <v>13.8</v>
      </c>
      <c r="D1375" s="13">
        <v>167</v>
      </c>
      <c r="E1375" s="13">
        <v>477</v>
      </c>
      <c r="F1375" s="13">
        <v>4851</v>
      </c>
      <c r="G1375" s="48">
        <f>E1375/F1375</f>
        <v>9.8330241187384038E-2</v>
      </c>
      <c r="H1375" s="4">
        <f t="shared" si="92"/>
        <v>1</v>
      </c>
      <c r="I1375" s="9">
        <f t="shared" si="90"/>
        <v>254</v>
      </c>
      <c r="J1375" s="9" t="str">
        <f t="shared" si="91"/>
        <v>WHITAM</v>
      </c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</row>
    <row r="1376" spans="1:34" x14ac:dyDescent="0.45">
      <c r="A1376" s="3">
        <v>2015</v>
      </c>
      <c r="B1376" s="12"/>
      <c r="C1376" s="13">
        <v>21</v>
      </c>
      <c r="D1376" s="13">
        <v>202</v>
      </c>
      <c r="E1376" s="13">
        <v>629</v>
      </c>
      <c r="F1376" s="13">
        <v>7360</v>
      </c>
      <c r="G1376" s="48">
        <f>E1376/F1376</f>
        <v>8.546195652173913E-2</v>
      </c>
      <c r="H1376" s="4">
        <f t="shared" si="92"/>
        <v>1</v>
      </c>
      <c r="I1376" s="9">
        <f t="shared" si="90"/>
        <v>254</v>
      </c>
      <c r="J1376" s="9" t="str">
        <f t="shared" si="91"/>
        <v>WHITAM</v>
      </c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</row>
    <row r="1377" spans="1:34" x14ac:dyDescent="0.45">
      <c r="A1377" s="3">
        <v>2017</v>
      </c>
      <c r="B1377" s="12"/>
      <c r="C1377" s="13">
        <v>18.8</v>
      </c>
      <c r="D1377" s="13">
        <v>256</v>
      </c>
      <c r="E1377" s="13">
        <v>785</v>
      </c>
      <c r="F1377" s="13">
        <v>7931</v>
      </c>
      <c r="G1377" s="48">
        <f>E1377/F1377</f>
        <v>9.8978691211700914E-2</v>
      </c>
      <c r="H1377" s="4">
        <f t="shared" si="92"/>
        <v>1</v>
      </c>
      <c r="I1377" s="9">
        <f t="shared" si="90"/>
        <v>254</v>
      </c>
      <c r="J1377" s="9" t="str">
        <f t="shared" si="91"/>
        <v>WHITAM</v>
      </c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</row>
    <row r="1378" spans="1:34" x14ac:dyDescent="0.45">
      <c r="A1378" s="3">
        <v>2019</v>
      </c>
      <c r="B1378" s="12"/>
      <c r="C1378" s="13">
        <v>20.5</v>
      </c>
      <c r="D1378" s="13">
        <v>232</v>
      </c>
      <c r="E1378" s="13">
        <v>832</v>
      </c>
      <c r="F1378" s="13">
        <v>8583</v>
      </c>
      <c r="G1378" s="48">
        <f>E1378/F1378</f>
        <v>9.6935803332168238E-2</v>
      </c>
      <c r="H1378" s="4">
        <f t="shared" si="92"/>
        <v>1</v>
      </c>
      <c r="I1378" s="9">
        <f t="shared" si="90"/>
        <v>254</v>
      </c>
      <c r="J1378" s="9" t="str">
        <f t="shared" si="91"/>
        <v>WHITAM</v>
      </c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10"/>
      <c r="W1378" s="9"/>
      <c r="X1378" s="9"/>
      <c r="Y1378" s="9"/>
      <c r="Z1378" s="9"/>
      <c r="AA1378" s="10"/>
      <c r="AB1378" s="9"/>
      <c r="AC1378" s="9"/>
      <c r="AD1378" s="10"/>
      <c r="AE1378" s="9"/>
      <c r="AF1378" s="10"/>
      <c r="AG1378" s="9"/>
      <c r="AH1378" s="10"/>
    </row>
    <row r="1379" spans="1:34" x14ac:dyDescent="0.45">
      <c r="A1379" s="1" t="s">
        <v>311</v>
      </c>
      <c r="B1379" s="58">
        <v>158</v>
      </c>
      <c r="C1379" s="12"/>
      <c r="D1379" s="12"/>
      <c r="E1379" s="12"/>
      <c r="F1379" s="12"/>
      <c r="G1379" s="12"/>
      <c r="H1379" s="4">
        <f t="shared" si="92"/>
        <v>1</v>
      </c>
      <c r="I1379" s="9">
        <f t="shared" si="90"/>
        <v>254</v>
      </c>
      <c r="J1379" s="9" t="str">
        <f t="shared" si="91"/>
        <v>WHITAM</v>
      </c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</row>
    <row r="1380" spans="1:34" x14ac:dyDescent="0.45">
      <c r="A1380" s="3">
        <v>2000</v>
      </c>
      <c r="B1380" s="12"/>
      <c r="C1380" s="13">
        <v>14.5</v>
      </c>
      <c r="D1380" s="13">
        <v>278</v>
      </c>
      <c r="E1380" s="13">
        <v>406</v>
      </c>
      <c r="F1380" s="13">
        <v>5366</v>
      </c>
      <c r="G1380" s="48">
        <f t="shared" ref="G1380:G1386" si="93">E1380/F1380</f>
        <v>7.5661572866194557E-2</v>
      </c>
      <c r="H1380" s="4">
        <f t="shared" si="92"/>
        <v>1</v>
      </c>
      <c r="I1380" s="9">
        <f t="shared" si="90"/>
        <v>158</v>
      </c>
      <c r="J1380" s="9" t="str">
        <f t="shared" si="91"/>
        <v>WIESUS</v>
      </c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</row>
    <row r="1381" spans="1:34" x14ac:dyDescent="0.45">
      <c r="A1381" s="3">
        <v>2002</v>
      </c>
      <c r="B1381" s="12"/>
      <c r="C1381" s="13">
        <v>14.9</v>
      </c>
      <c r="D1381" s="13">
        <v>234</v>
      </c>
      <c r="E1381" s="13">
        <v>526</v>
      </c>
      <c r="F1381" s="13">
        <v>6568</v>
      </c>
      <c r="G1381" s="48">
        <f t="shared" si="93"/>
        <v>8.008526187576126E-2</v>
      </c>
      <c r="H1381" s="4">
        <f t="shared" si="92"/>
        <v>1</v>
      </c>
      <c r="I1381" s="9">
        <f t="shared" si="90"/>
        <v>158</v>
      </c>
      <c r="J1381" s="9" t="str">
        <f t="shared" si="91"/>
        <v>WIESUS</v>
      </c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27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</row>
    <row r="1382" spans="1:34" x14ac:dyDescent="0.45">
      <c r="A1382" s="32">
        <v>37624</v>
      </c>
      <c r="B1382" s="12"/>
      <c r="C1382" s="45">
        <v>14.5</v>
      </c>
      <c r="D1382" s="52">
        <v>166</v>
      </c>
      <c r="E1382" s="13">
        <v>670</v>
      </c>
      <c r="F1382" s="13">
        <v>7416</v>
      </c>
      <c r="G1382" s="48">
        <f t="shared" si="93"/>
        <v>9.0345199568500539E-2</v>
      </c>
      <c r="H1382" s="4">
        <f t="shared" si="92"/>
        <v>1</v>
      </c>
      <c r="I1382" s="9">
        <f t="shared" si="90"/>
        <v>158</v>
      </c>
      <c r="J1382" s="9" t="str">
        <f t="shared" si="91"/>
        <v>WIESUS</v>
      </c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</row>
    <row r="1383" spans="1:34" x14ac:dyDescent="0.45">
      <c r="A1383" s="32">
        <v>37708</v>
      </c>
      <c r="B1383" s="12"/>
      <c r="C1383" s="13">
        <v>14.3</v>
      </c>
      <c r="D1383" s="13">
        <v>166</v>
      </c>
      <c r="E1383" s="13">
        <v>775</v>
      </c>
      <c r="F1383" s="13">
        <v>8206</v>
      </c>
      <c r="G1383" s="48">
        <f t="shared" si="93"/>
        <v>9.44430904216427E-2</v>
      </c>
      <c r="H1383" s="4">
        <f t="shared" si="92"/>
        <v>1</v>
      </c>
      <c r="I1383" s="9">
        <f t="shared" si="90"/>
        <v>158</v>
      </c>
      <c r="J1383" s="9" t="str">
        <f t="shared" si="91"/>
        <v>WIESUS</v>
      </c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</row>
    <row r="1384" spans="1:34" x14ac:dyDescent="0.45">
      <c r="A1384" s="3">
        <v>2004</v>
      </c>
      <c r="B1384" s="12"/>
      <c r="C1384" s="13">
        <v>14.1</v>
      </c>
      <c r="D1384" s="13">
        <v>119</v>
      </c>
      <c r="E1384" s="13">
        <v>691</v>
      </c>
      <c r="F1384" s="13">
        <v>7415</v>
      </c>
      <c r="G1384" s="48">
        <f t="shared" si="93"/>
        <v>9.3189480782198242E-2</v>
      </c>
      <c r="H1384" s="4">
        <f t="shared" si="92"/>
        <v>1</v>
      </c>
      <c r="I1384" s="9">
        <f t="shared" si="90"/>
        <v>158</v>
      </c>
      <c r="J1384" s="9" t="str">
        <f t="shared" si="91"/>
        <v>WIESUS</v>
      </c>
      <c r="K1384" s="9"/>
      <c r="L1384" s="9"/>
      <c r="M1384" s="9"/>
      <c r="N1384" s="9"/>
      <c r="O1384" s="9"/>
      <c r="P1384" s="9"/>
      <c r="Q1384" s="9"/>
      <c r="R1384" s="9"/>
      <c r="S1384" s="10"/>
      <c r="T1384" s="9"/>
      <c r="U1384" s="9"/>
      <c r="V1384" s="10"/>
      <c r="W1384" s="9"/>
      <c r="X1384" s="10"/>
      <c r="Y1384" s="10"/>
      <c r="Z1384" s="9"/>
      <c r="AA1384" s="10"/>
      <c r="AB1384" s="9"/>
      <c r="AC1384" s="9"/>
      <c r="AD1384" s="10"/>
      <c r="AE1384" s="9"/>
      <c r="AF1384" s="10"/>
      <c r="AG1384" s="9"/>
      <c r="AH1384" s="9"/>
    </row>
    <row r="1385" spans="1:34" x14ac:dyDescent="0.45">
      <c r="A1385" s="3">
        <v>2015</v>
      </c>
      <c r="B1385" s="12"/>
      <c r="C1385" s="13">
        <v>16.399999999999999</v>
      </c>
      <c r="D1385" s="13">
        <v>283</v>
      </c>
      <c r="E1385" s="13">
        <v>663</v>
      </c>
      <c r="F1385" s="13">
        <v>7946</v>
      </c>
      <c r="G1385" s="48">
        <f t="shared" si="93"/>
        <v>8.3438207903347592E-2</v>
      </c>
      <c r="H1385" s="4">
        <f t="shared" si="92"/>
        <v>1</v>
      </c>
      <c r="I1385" s="9">
        <f t="shared" si="90"/>
        <v>158</v>
      </c>
      <c r="J1385" s="9" t="str">
        <f t="shared" si="91"/>
        <v>WIESUS</v>
      </c>
      <c r="K1385" s="9"/>
      <c r="L1385" s="9"/>
      <c r="M1385" s="9"/>
      <c r="N1385" s="9"/>
      <c r="O1385" s="9"/>
      <c r="P1385" s="9"/>
      <c r="Q1385" s="9"/>
      <c r="R1385" s="9"/>
      <c r="S1385" s="10"/>
      <c r="T1385" s="9"/>
      <c r="U1385" s="9"/>
      <c r="V1385" s="10"/>
      <c r="W1385" s="9"/>
      <c r="X1385" s="10"/>
      <c r="Y1385" s="10"/>
      <c r="Z1385" s="9"/>
      <c r="AA1385" s="10"/>
      <c r="AB1385" s="9"/>
      <c r="AC1385" s="9"/>
      <c r="AD1385" s="10"/>
      <c r="AE1385" s="9"/>
      <c r="AF1385" s="10"/>
      <c r="AG1385" s="9"/>
      <c r="AH1385" s="9"/>
    </row>
    <row r="1386" spans="1:34" x14ac:dyDescent="0.45">
      <c r="A1386" s="3">
        <v>2017</v>
      </c>
      <c r="B1386" s="12"/>
      <c r="C1386" s="13">
        <v>19.899999999999999</v>
      </c>
      <c r="D1386" s="13">
        <v>309</v>
      </c>
      <c r="E1386" s="13">
        <v>909</v>
      </c>
      <c r="F1386" s="13">
        <v>10120</v>
      </c>
      <c r="G1386" s="48">
        <f t="shared" si="93"/>
        <v>8.9822134387351774E-2</v>
      </c>
      <c r="H1386" s="4">
        <f t="shared" si="92"/>
        <v>1</v>
      </c>
      <c r="I1386" s="9">
        <f t="shared" si="90"/>
        <v>158</v>
      </c>
      <c r="J1386" s="9" t="str">
        <f t="shared" si="91"/>
        <v>WIESUS</v>
      </c>
      <c r="K1386" s="9"/>
      <c r="L1386" s="9"/>
      <c r="M1386" s="9"/>
      <c r="N1386" s="9"/>
      <c r="O1386" s="9"/>
      <c r="P1386" s="9"/>
      <c r="Q1386" s="9"/>
      <c r="R1386" s="9"/>
      <c r="S1386" s="10"/>
      <c r="T1386" s="9"/>
      <c r="U1386" s="9"/>
      <c r="V1386" s="10"/>
      <c r="W1386" s="9"/>
      <c r="X1386" s="10"/>
      <c r="Y1386" s="10"/>
      <c r="Z1386" s="9"/>
      <c r="AA1386" s="10"/>
      <c r="AB1386" s="9"/>
      <c r="AC1386" s="9"/>
      <c r="AD1386" s="10"/>
      <c r="AE1386" s="9"/>
      <c r="AF1386" s="10"/>
      <c r="AG1386" s="9"/>
      <c r="AH1386" s="9"/>
    </row>
    <row r="1387" spans="1:34" x14ac:dyDescent="0.45">
      <c r="A1387" s="3">
        <v>2019</v>
      </c>
      <c r="B1387" s="12"/>
      <c r="C1387" s="13">
        <v>23.4</v>
      </c>
      <c r="D1387" s="13">
        <v>294</v>
      </c>
      <c r="E1387" s="13">
        <v>1038</v>
      </c>
      <c r="F1387" s="13">
        <v>11350</v>
      </c>
      <c r="G1387" s="48">
        <v>9.1453744000000003E-2</v>
      </c>
      <c r="H1387" s="4">
        <f t="shared" si="92"/>
        <v>1</v>
      </c>
      <c r="I1387" s="9">
        <f t="shared" si="90"/>
        <v>158</v>
      </c>
      <c r="J1387" s="9" t="str">
        <f t="shared" si="91"/>
        <v>WIESUS</v>
      </c>
      <c r="K1387" s="9"/>
      <c r="L1387" s="9"/>
      <c r="M1387" s="9"/>
      <c r="N1387" s="9"/>
      <c r="O1387" s="9"/>
      <c r="P1387" s="9"/>
      <c r="Q1387" s="9"/>
      <c r="R1387" s="9"/>
      <c r="S1387" s="10"/>
      <c r="T1387" s="9"/>
      <c r="U1387" s="9"/>
      <c r="V1387" s="10"/>
      <c r="W1387" s="9"/>
      <c r="X1387" s="10"/>
      <c r="Y1387" s="10"/>
      <c r="Z1387" s="9"/>
      <c r="AA1387" s="10"/>
      <c r="AB1387" s="9"/>
      <c r="AC1387" s="9"/>
      <c r="AD1387" s="10"/>
      <c r="AE1387" s="9"/>
      <c r="AF1387" s="10"/>
      <c r="AG1387" s="9"/>
      <c r="AH1387" s="9"/>
    </row>
    <row r="1388" spans="1:34" x14ac:dyDescent="0.45">
      <c r="A1388" s="1" t="s">
        <v>312</v>
      </c>
      <c r="B1388" s="58">
        <v>195</v>
      </c>
      <c r="C1388" s="12"/>
      <c r="D1388" s="12"/>
      <c r="E1388" s="12"/>
      <c r="F1388" s="12"/>
      <c r="G1388" s="12"/>
      <c r="H1388" s="4">
        <f t="shared" si="92"/>
        <v>1</v>
      </c>
      <c r="I1388" s="9">
        <f t="shared" si="90"/>
        <v>158</v>
      </c>
      <c r="J1388" s="9" t="str">
        <f t="shared" si="91"/>
        <v>WIESUS</v>
      </c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</row>
    <row r="1389" spans="1:34" x14ac:dyDescent="0.45">
      <c r="A1389" s="3">
        <v>2001</v>
      </c>
      <c r="B1389" s="12"/>
      <c r="C1389" s="52">
        <v>27.4</v>
      </c>
      <c r="D1389" s="52">
        <v>156</v>
      </c>
      <c r="E1389" s="52">
        <v>706</v>
      </c>
      <c r="F1389" s="52">
        <v>8131</v>
      </c>
      <c r="G1389" s="54">
        <f t="shared" ref="G1389:G1397" si="94">E1389/F1389</f>
        <v>8.6828188414709143E-2</v>
      </c>
      <c r="H1389" s="4">
        <f t="shared" si="92"/>
        <v>1</v>
      </c>
      <c r="I1389" s="9">
        <f t="shared" si="90"/>
        <v>195</v>
      </c>
      <c r="J1389" s="9" t="str">
        <f t="shared" si="91"/>
        <v>WILJAY</v>
      </c>
      <c r="K1389" s="9"/>
      <c r="L1389" s="9"/>
      <c r="M1389" s="9"/>
      <c r="N1389" s="9"/>
      <c r="O1389" s="9"/>
      <c r="P1389" s="9"/>
      <c r="Q1389" s="9"/>
      <c r="R1389" s="9"/>
      <c r="S1389" s="9"/>
      <c r="T1389" s="1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</row>
    <row r="1390" spans="1:34" x14ac:dyDescent="0.45">
      <c r="A1390" s="32">
        <v>37742</v>
      </c>
      <c r="B1390" s="12"/>
      <c r="C1390" s="13">
        <v>34.9</v>
      </c>
      <c r="D1390" s="13">
        <v>187</v>
      </c>
      <c r="E1390" s="13">
        <v>766</v>
      </c>
      <c r="F1390" s="13">
        <v>9844</v>
      </c>
      <c r="G1390" s="48">
        <f t="shared" si="94"/>
        <v>7.7813896789922801E-2</v>
      </c>
      <c r="H1390" s="4">
        <f t="shared" si="92"/>
        <v>1</v>
      </c>
      <c r="I1390" s="9">
        <f t="shared" si="90"/>
        <v>195</v>
      </c>
      <c r="J1390" s="9" t="str">
        <f t="shared" si="91"/>
        <v>WILJAY</v>
      </c>
      <c r="K1390" s="9"/>
      <c r="L1390" s="9"/>
      <c r="M1390" s="9"/>
      <c r="N1390" s="9"/>
      <c r="O1390" s="9"/>
      <c r="P1390" s="9"/>
      <c r="Q1390" s="9"/>
      <c r="R1390" s="9"/>
      <c r="S1390" s="9"/>
      <c r="T1390" s="1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</row>
    <row r="1391" spans="1:34" x14ac:dyDescent="0.45">
      <c r="A1391" s="32">
        <v>37924</v>
      </c>
      <c r="B1391" s="12"/>
      <c r="C1391" s="13">
        <v>31.8</v>
      </c>
      <c r="D1391" s="13">
        <v>193</v>
      </c>
      <c r="E1391" s="13">
        <v>731</v>
      </c>
      <c r="F1391" s="13">
        <v>9463</v>
      </c>
      <c r="G1391" s="48">
        <f t="shared" si="94"/>
        <v>7.724822994821938E-2</v>
      </c>
      <c r="H1391" s="4">
        <f t="shared" si="92"/>
        <v>1</v>
      </c>
      <c r="I1391" s="9">
        <f t="shared" si="90"/>
        <v>195</v>
      </c>
      <c r="J1391" s="9" t="str">
        <f t="shared" si="91"/>
        <v>WILJAY</v>
      </c>
      <c r="K1391" s="9"/>
      <c r="L1391" s="9"/>
      <c r="M1391" s="9"/>
      <c r="N1391" s="9"/>
      <c r="O1391" s="9"/>
      <c r="P1391" s="9"/>
      <c r="Q1391" s="9"/>
      <c r="R1391" s="9"/>
      <c r="S1391" s="9"/>
      <c r="T1391" s="1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</row>
    <row r="1392" spans="1:34" x14ac:dyDescent="0.45">
      <c r="A1392" s="32">
        <v>38097</v>
      </c>
      <c r="B1392" s="12"/>
      <c r="C1392" s="13">
        <v>34.1</v>
      </c>
      <c r="D1392" s="13">
        <v>207</v>
      </c>
      <c r="E1392" s="13">
        <v>784</v>
      </c>
      <c r="F1392" s="13">
        <v>9983</v>
      </c>
      <c r="G1392" s="48">
        <f t="shared" si="94"/>
        <v>7.8533506961835114E-2</v>
      </c>
      <c r="H1392" s="4">
        <f t="shared" si="92"/>
        <v>1</v>
      </c>
      <c r="I1392" s="9">
        <f t="shared" si="90"/>
        <v>195</v>
      </c>
      <c r="J1392" s="9" t="str">
        <f t="shared" si="91"/>
        <v>WILJAY</v>
      </c>
      <c r="K1392" s="9"/>
      <c r="L1392" s="9"/>
      <c r="M1392" s="9"/>
      <c r="N1392" s="9"/>
      <c r="O1392" s="9"/>
      <c r="P1392" s="9"/>
      <c r="Q1392" s="9"/>
      <c r="R1392" s="9"/>
      <c r="S1392" s="9"/>
      <c r="T1392" s="1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</row>
    <row r="1393" spans="1:34" x14ac:dyDescent="0.45">
      <c r="A1393" s="32">
        <v>38286</v>
      </c>
      <c r="B1393" s="12"/>
      <c r="C1393" s="13">
        <v>30.6</v>
      </c>
      <c r="D1393" s="13">
        <v>188</v>
      </c>
      <c r="E1393" s="13">
        <v>677</v>
      </c>
      <c r="F1393" s="13">
        <v>9333</v>
      </c>
      <c r="G1393" s="48">
        <f t="shared" si="94"/>
        <v>7.2538304939462117E-2</v>
      </c>
      <c r="H1393" s="4">
        <f t="shared" si="92"/>
        <v>1</v>
      </c>
      <c r="I1393" s="9">
        <f t="shared" si="90"/>
        <v>195</v>
      </c>
      <c r="J1393" s="9" t="str">
        <f t="shared" si="91"/>
        <v>WILJAY</v>
      </c>
      <c r="K1393" s="9"/>
      <c r="L1393" s="9"/>
      <c r="M1393" s="9"/>
      <c r="N1393" s="9"/>
      <c r="O1393" s="9"/>
      <c r="P1393" s="9"/>
      <c r="Q1393" s="9"/>
      <c r="R1393" s="9"/>
      <c r="S1393" s="9"/>
      <c r="T1393" s="20"/>
      <c r="U1393" s="9"/>
      <c r="V1393" s="9"/>
      <c r="W1393" s="9"/>
      <c r="X1393" s="10"/>
      <c r="Y1393" s="10"/>
      <c r="Z1393" s="9"/>
      <c r="AA1393" s="10"/>
      <c r="AB1393" s="10"/>
      <c r="AC1393" s="10"/>
      <c r="AD1393" s="10"/>
      <c r="AE1393" s="9"/>
      <c r="AF1393" s="10"/>
      <c r="AG1393" s="9"/>
      <c r="AH1393" s="10"/>
    </row>
    <row r="1394" spans="1:34" x14ac:dyDescent="0.45">
      <c r="A1394" s="3">
        <v>2005</v>
      </c>
      <c r="B1394" s="12"/>
      <c r="C1394" s="13">
        <v>38.4</v>
      </c>
      <c r="D1394" s="13">
        <v>231</v>
      </c>
      <c r="E1394" s="13">
        <v>820</v>
      </c>
      <c r="F1394" s="13">
        <v>11099</v>
      </c>
      <c r="G1394" s="48">
        <f t="shared" si="94"/>
        <v>7.3880529777457432E-2</v>
      </c>
      <c r="H1394" s="4">
        <f t="shared" si="92"/>
        <v>1</v>
      </c>
      <c r="I1394" s="9">
        <f t="shared" si="90"/>
        <v>195</v>
      </c>
      <c r="J1394" s="9" t="str">
        <f t="shared" si="91"/>
        <v>WILJAY</v>
      </c>
      <c r="K1394" s="9"/>
      <c r="L1394" s="9"/>
      <c r="M1394" s="9"/>
      <c r="N1394" s="9"/>
      <c r="O1394" s="9"/>
      <c r="P1394" s="9"/>
      <c r="Q1394" s="9"/>
      <c r="R1394" s="9"/>
      <c r="S1394" s="9"/>
      <c r="T1394" s="20"/>
      <c r="U1394" s="9"/>
      <c r="V1394" s="9"/>
      <c r="W1394" s="9"/>
      <c r="X1394" s="10"/>
      <c r="Y1394" s="10"/>
      <c r="Z1394" s="9"/>
      <c r="AA1394" s="10"/>
      <c r="AB1394" s="10"/>
      <c r="AC1394" s="10"/>
      <c r="AD1394" s="10"/>
      <c r="AE1394" s="9"/>
      <c r="AF1394" s="10"/>
      <c r="AG1394" s="9"/>
      <c r="AH1394" s="10"/>
    </row>
    <row r="1395" spans="1:34" x14ac:dyDescent="0.45">
      <c r="A1395" s="3">
        <v>2015</v>
      </c>
      <c r="B1395" s="12"/>
      <c r="C1395" s="13">
        <v>49.6</v>
      </c>
      <c r="D1395" s="13">
        <v>295</v>
      </c>
      <c r="E1395" s="13">
        <v>544</v>
      </c>
      <c r="F1395" s="13">
        <v>10771</v>
      </c>
      <c r="G1395" s="48">
        <f t="shared" si="94"/>
        <v>5.0505988301921829E-2</v>
      </c>
      <c r="H1395" s="4">
        <f t="shared" si="92"/>
        <v>1</v>
      </c>
      <c r="I1395" s="9">
        <f t="shared" si="90"/>
        <v>195</v>
      </c>
      <c r="J1395" s="9" t="str">
        <f t="shared" si="91"/>
        <v>WILJAY</v>
      </c>
      <c r="K1395" s="9"/>
      <c r="L1395" s="9"/>
      <c r="M1395" s="9"/>
      <c r="N1395" s="9"/>
      <c r="O1395" s="9"/>
      <c r="P1395" s="9"/>
      <c r="Q1395" s="9"/>
      <c r="R1395" s="9"/>
      <c r="S1395" s="9"/>
      <c r="T1395" s="20"/>
      <c r="U1395" s="9"/>
      <c r="V1395" s="9"/>
      <c r="W1395" s="9"/>
      <c r="X1395" s="10"/>
      <c r="Y1395" s="10"/>
      <c r="Z1395" s="9"/>
      <c r="AA1395" s="10"/>
      <c r="AB1395" s="10"/>
      <c r="AC1395" s="10"/>
      <c r="AD1395" s="10"/>
      <c r="AE1395" s="9"/>
      <c r="AF1395" s="10"/>
      <c r="AG1395" s="9"/>
      <c r="AH1395" s="10"/>
    </row>
    <row r="1396" spans="1:34" x14ac:dyDescent="0.45">
      <c r="A1396" s="3">
        <v>2017</v>
      </c>
      <c r="B1396" s="12"/>
      <c r="C1396" s="13">
        <v>56.5</v>
      </c>
      <c r="D1396" s="13">
        <v>329</v>
      </c>
      <c r="E1396" s="13">
        <v>631</v>
      </c>
      <c r="F1396" s="13">
        <v>12873</v>
      </c>
      <c r="G1396" s="48">
        <f t="shared" si="94"/>
        <v>4.9017323079313294E-2</v>
      </c>
      <c r="H1396" s="4">
        <f t="shared" si="92"/>
        <v>1</v>
      </c>
      <c r="I1396" s="9">
        <f t="shared" si="90"/>
        <v>195</v>
      </c>
      <c r="J1396" s="9" t="str">
        <f t="shared" si="91"/>
        <v>WILJAY</v>
      </c>
      <c r="K1396" s="9"/>
      <c r="L1396" s="9"/>
      <c r="M1396" s="9"/>
      <c r="N1396" s="9"/>
      <c r="O1396" s="9"/>
      <c r="P1396" s="9"/>
      <c r="Q1396" s="9"/>
      <c r="R1396" s="9"/>
      <c r="S1396" s="9"/>
      <c r="T1396" s="20"/>
      <c r="U1396" s="9"/>
      <c r="V1396" s="9"/>
      <c r="W1396" s="9"/>
      <c r="X1396" s="10"/>
      <c r="Y1396" s="10"/>
      <c r="Z1396" s="9"/>
      <c r="AA1396" s="10"/>
      <c r="AB1396" s="10"/>
      <c r="AC1396" s="10"/>
      <c r="AD1396" s="10"/>
      <c r="AE1396" s="9"/>
      <c r="AF1396" s="10"/>
      <c r="AG1396" s="9"/>
      <c r="AH1396" s="10"/>
    </row>
    <row r="1397" spans="1:34" x14ac:dyDescent="0.45">
      <c r="A1397" s="3">
        <v>2019</v>
      </c>
      <c r="B1397" s="12"/>
      <c r="C1397" s="13">
        <v>64.400000000000006</v>
      </c>
      <c r="D1397" s="13">
        <v>399</v>
      </c>
      <c r="E1397" s="13">
        <v>619</v>
      </c>
      <c r="F1397" s="13">
        <v>14115</v>
      </c>
      <c r="G1397" s="48">
        <f t="shared" si="94"/>
        <v>4.3854055968827486E-2</v>
      </c>
      <c r="H1397" s="4">
        <f t="shared" si="92"/>
        <v>1</v>
      </c>
      <c r="I1397" s="9">
        <f t="shared" si="90"/>
        <v>195</v>
      </c>
      <c r="J1397" s="9" t="str">
        <f t="shared" si="91"/>
        <v>WILJAY</v>
      </c>
      <c r="K1397" s="9"/>
      <c r="L1397" s="9"/>
      <c r="M1397" s="9"/>
      <c r="N1397" s="9"/>
      <c r="O1397" s="9"/>
      <c r="P1397" s="9"/>
      <c r="Q1397" s="9"/>
      <c r="R1397" s="9"/>
      <c r="S1397" s="9"/>
      <c r="T1397" s="20"/>
      <c r="U1397" s="9"/>
      <c r="V1397" s="9"/>
      <c r="W1397" s="9"/>
      <c r="X1397" s="10"/>
      <c r="Y1397" s="10"/>
      <c r="Z1397" s="9"/>
      <c r="AA1397" s="10"/>
      <c r="AB1397" s="10"/>
      <c r="AC1397" s="10"/>
      <c r="AD1397" s="10"/>
      <c r="AE1397" s="9"/>
      <c r="AF1397" s="10"/>
      <c r="AG1397" s="9"/>
      <c r="AH1397" s="10"/>
    </row>
    <row r="1398" spans="1:34" x14ac:dyDescent="0.45">
      <c r="A1398" s="1" t="s">
        <v>313</v>
      </c>
      <c r="B1398" s="58">
        <v>236</v>
      </c>
      <c r="C1398" s="12"/>
      <c r="D1398" s="12"/>
      <c r="E1398" s="12"/>
      <c r="F1398" s="12"/>
      <c r="G1398" s="12"/>
      <c r="H1398" s="4">
        <f t="shared" si="92"/>
        <v>1</v>
      </c>
      <c r="I1398" s="9">
        <f t="shared" si="90"/>
        <v>195</v>
      </c>
      <c r="J1398" s="9" t="str">
        <f t="shared" si="91"/>
        <v>WILJAY</v>
      </c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</row>
    <row r="1399" spans="1:34" x14ac:dyDescent="0.45">
      <c r="A1399" s="3">
        <v>2002</v>
      </c>
      <c r="B1399" s="12"/>
      <c r="C1399" s="13">
        <v>23.5</v>
      </c>
      <c r="D1399" s="13">
        <v>258</v>
      </c>
      <c r="E1399" s="13">
        <v>664</v>
      </c>
      <c r="F1399" s="13">
        <v>8229</v>
      </c>
      <c r="G1399" s="48">
        <f>E1399/F1399</f>
        <v>8.0690241827682585E-2</v>
      </c>
      <c r="H1399" s="4">
        <f t="shared" si="92"/>
        <v>1</v>
      </c>
      <c r="I1399" s="9">
        <f t="shared" si="90"/>
        <v>236</v>
      </c>
      <c r="J1399" s="9" t="str">
        <f t="shared" si="91"/>
        <v>WILLYN</v>
      </c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</row>
    <row r="1400" spans="1:34" x14ac:dyDescent="0.45">
      <c r="A1400" s="3">
        <v>2004</v>
      </c>
      <c r="B1400" s="12"/>
      <c r="C1400" s="13">
        <v>24.1</v>
      </c>
      <c r="D1400" s="13">
        <v>310</v>
      </c>
      <c r="E1400" s="13">
        <v>717</v>
      </c>
      <c r="F1400" s="13">
        <v>9474</v>
      </c>
      <c r="G1400" s="48">
        <f>E1400/F1400</f>
        <v>7.5680810639645352E-2</v>
      </c>
      <c r="H1400" s="4">
        <f t="shared" si="92"/>
        <v>1</v>
      </c>
      <c r="I1400" s="9">
        <f t="shared" si="90"/>
        <v>236</v>
      </c>
      <c r="J1400" s="9" t="str">
        <f t="shared" si="91"/>
        <v>WILLYN</v>
      </c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</row>
    <row r="1401" spans="1:34" x14ac:dyDescent="0.45">
      <c r="A1401" s="1" t="s">
        <v>314</v>
      </c>
      <c r="B1401" s="58">
        <v>198</v>
      </c>
      <c r="C1401" s="12"/>
      <c r="D1401" s="12"/>
      <c r="E1401" s="12"/>
      <c r="F1401" s="12"/>
      <c r="G1401" s="12"/>
      <c r="H1401" s="4">
        <f t="shared" si="92"/>
        <v>1</v>
      </c>
      <c r="I1401" s="9">
        <f t="shared" si="90"/>
        <v>236</v>
      </c>
      <c r="J1401" s="9" t="str">
        <f t="shared" si="91"/>
        <v>WILLYN</v>
      </c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</row>
    <row r="1402" spans="1:34" x14ac:dyDescent="0.45">
      <c r="A1402" s="3">
        <v>2001</v>
      </c>
      <c r="B1402" s="12"/>
      <c r="C1402" s="13">
        <v>43.8</v>
      </c>
      <c r="D1402" s="13">
        <v>319</v>
      </c>
      <c r="E1402" s="13">
        <v>1015</v>
      </c>
      <c r="F1402" s="13">
        <v>11111</v>
      </c>
      <c r="G1402" s="48">
        <f t="shared" ref="G1402:G1407" si="95">E1402/F1402</f>
        <v>9.1350913509135087E-2</v>
      </c>
      <c r="H1402" s="4">
        <f t="shared" si="92"/>
        <v>1</v>
      </c>
      <c r="I1402" s="9">
        <f t="shared" si="90"/>
        <v>198</v>
      </c>
      <c r="J1402" s="9" t="str">
        <f t="shared" si="91"/>
        <v>WOLBAR</v>
      </c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AA1402" s="9"/>
      <c r="AB1402" s="9"/>
      <c r="AC1402" s="9"/>
      <c r="AD1402" s="9"/>
      <c r="AE1402" s="9"/>
      <c r="AF1402" s="9"/>
      <c r="AG1402" s="9"/>
      <c r="AH1402" s="9"/>
    </row>
    <row r="1403" spans="1:34" x14ac:dyDescent="0.45">
      <c r="A1403" s="32">
        <v>37881</v>
      </c>
      <c r="B1403" s="12"/>
      <c r="C1403" s="13">
        <v>39.799999999999997</v>
      </c>
      <c r="D1403" s="13">
        <v>344</v>
      </c>
      <c r="E1403" s="13">
        <v>953</v>
      </c>
      <c r="F1403" s="13">
        <v>11173</v>
      </c>
      <c r="G1403" s="48">
        <f t="shared" si="95"/>
        <v>8.5294907365971534E-2</v>
      </c>
      <c r="H1403" s="4">
        <f t="shared" si="92"/>
        <v>1</v>
      </c>
      <c r="I1403" s="9">
        <f t="shared" si="90"/>
        <v>198</v>
      </c>
      <c r="J1403" s="9" t="str">
        <f t="shared" si="91"/>
        <v>WOLBAR</v>
      </c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AA1403" s="9"/>
      <c r="AB1403" s="9"/>
      <c r="AC1403" s="9"/>
      <c r="AD1403" s="9"/>
      <c r="AE1403" s="9"/>
      <c r="AF1403" s="9"/>
      <c r="AG1403" s="9"/>
      <c r="AH1403" s="9"/>
    </row>
    <row r="1404" spans="1:34" x14ac:dyDescent="0.45">
      <c r="A1404" s="32">
        <v>37966</v>
      </c>
      <c r="B1404" s="12"/>
      <c r="C1404" s="13">
        <v>39.299999999999997</v>
      </c>
      <c r="D1404" s="13">
        <v>341</v>
      </c>
      <c r="E1404" s="13">
        <v>1249</v>
      </c>
      <c r="F1404" s="13">
        <v>12626</v>
      </c>
      <c r="G1404" s="48">
        <f t="shared" si="95"/>
        <v>9.892285759543798E-2</v>
      </c>
      <c r="H1404" s="4">
        <f t="shared" si="92"/>
        <v>1</v>
      </c>
      <c r="I1404" s="9">
        <f t="shared" si="90"/>
        <v>198</v>
      </c>
      <c r="J1404" s="9" t="str">
        <f t="shared" si="91"/>
        <v>WOLBAR</v>
      </c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AA1404" s="9"/>
      <c r="AB1404" s="9"/>
      <c r="AC1404" s="9"/>
      <c r="AD1404" s="9"/>
      <c r="AE1404" s="9"/>
      <c r="AF1404" s="9"/>
      <c r="AG1404" s="9"/>
      <c r="AH1404" s="9"/>
    </row>
    <row r="1405" spans="1:34" x14ac:dyDescent="0.45">
      <c r="A1405" s="3">
        <v>2004</v>
      </c>
      <c r="B1405" s="12"/>
      <c r="C1405" s="13">
        <v>45.6</v>
      </c>
      <c r="D1405" s="13">
        <v>314</v>
      </c>
      <c r="E1405" s="13">
        <v>1068</v>
      </c>
      <c r="F1405" s="13">
        <v>11675</v>
      </c>
      <c r="G1405" s="48">
        <f t="shared" si="95"/>
        <v>9.1477516059957173E-2</v>
      </c>
      <c r="H1405" s="4">
        <f t="shared" si="92"/>
        <v>1</v>
      </c>
      <c r="I1405" s="9">
        <f t="shared" si="90"/>
        <v>198</v>
      </c>
      <c r="J1405" s="9" t="str">
        <f t="shared" si="91"/>
        <v>WOLBAR</v>
      </c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AA1405" s="9"/>
      <c r="AB1405" s="9"/>
      <c r="AC1405" s="9"/>
      <c r="AD1405" s="9"/>
      <c r="AE1405" s="9"/>
      <c r="AF1405" s="9"/>
      <c r="AG1405" s="9"/>
      <c r="AH1405" s="9"/>
    </row>
    <row r="1406" spans="1:34" x14ac:dyDescent="0.45">
      <c r="A1406" s="3">
        <v>2015</v>
      </c>
      <c r="B1406" s="12"/>
      <c r="C1406" s="13">
        <v>35</v>
      </c>
      <c r="D1406" s="13">
        <v>282</v>
      </c>
      <c r="E1406" s="13">
        <v>1056</v>
      </c>
      <c r="F1406" s="13">
        <v>11498</v>
      </c>
      <c r="G1406" s="48">
        <f t="shared" si="95"/>
        <v>9.1842059488606714E-2</v>
      </c>
      <c r="H1406" s="4">
        <f t="shared" si="92"/>
        <v>1</v>
      </c>
      <c r="I1406" s="9">
        <f t="shared" si="90"/>
        <v>198</v>
      </c>
      <c r="J1406" s="9" t="str">
        <f t="shared" si="91"/>
        <v>WOLBAR</v>
      </c>
      <c r="K1406" s="9"/>
      <c r="L1406" s="9"/>
      <c r="M1406" s="9"/>
      <c r="N1406" s="9"/>
      <c r="O1406" s="9"/>
      <c r="P1406" s="9"/>
      <c r="Q1406" s="9"/>
      <c r="R1406" s="9"/>
      <c r="S1406" s="9"/>
      <c r="T1406" s="10"/>
      <c r="U1406" s="10"/>
      <c r="V1406" s="9"/>
      <c r="W1406" s="9"/>
      <c r="X1406" s="10"/>
      <c r="Y1406" s="10"/>
      <c r="AA1406" s="10"/>
      <c r="AB1406" s="9"/>
      <c r="AC1406" s="9"/>
      <c r="AD1406" s="10"/>
      <c r="AE1406" s="9"/>
      <c r="AF1406" s="10"/>
      <c r="AG1406" s="9"/>
      <c r="AH1406" s="9"/>
    </row>
    <row r="1407" spans="1:34" x14ac:dyDescent="0.45">
      <c r="A1407" s="3">
        <v>2017</v>
      </c>
      <c r="B1407" s="12"/>
      <c r="C1407" s="13">
        <v>44.1</v>
      </c>
      <c r="D1407" s="13">
        <v>355</v>
      </c>
      <c r="E1407" s="13">
        <v>1369</v>
      </c>
      <c r="F1407" s="13">
        <v>14220</v>
      </c>
      <c r="G1407" s="48">
        <f t="shared" si="95"/>
        <v>9.6272855133614624E-2</v>
      </c>
      <c r="H1407" s="4">
        <f t="shared" si="92"/>
        <v>1</v>
      </c>
      <c r="I1407" s="9">
        <f t="shared" si="90"/>
        <v>198</v>
      </c>
      <c r="J1407" s="9" t="str">
        <f t="shared" si="91"/>
        <v>WOLBAR</v>
      </c>
      <c r="K1407" s="9"/>
      <c r="L1407" s="9"/>
      <c r="M1407" s="9"/>
      <c r="N1407" s="9"/>
      <c r="O1407" s="9"/>
      <c r="P1407" s="9"/>
      <c r="Q1407" s="9"/>
      <c r="R1407" s="9"/>
      <c r="S1407" s="9"/>
      <c r="T1407" s="10"/>
      <c r="U1407" s="10"/>
      <c r="V1407" s="9"/>
      <c r="W1407" s="9"/>
      <c r="X1407" s="10"/>
      <c r="Y1407" s="10"/>
      <c r="AA1407" s="10"/>
      <c r="AB1407" s="9"/>
      <c r="AC1407" s="9"/>
      <c r="AD1407" s="10"/>
      <c r="AE1407" s="9"/>
      <c r="AF1407" s="10"/>
      <c r="AG1407" s="9"/>
      <c r="AH1407" s="9"/>
    </row>
    <row r="1408" spans="1:34" x14ac:dyDescent="0.45">
      <c r="A1408" s="1" t="s">
        <v>315</v>
      </c>
      <c r="B1408" s="58">
        <v>62</v>
      </c>
      <c r="C1408" s="12"/>
      <c r="D1408" s="12"/>
      <c r="E1408" s="12"/>
      <c r="F1408" s="12"/>
      <c r="G1408" s="12"/>
      <c r="H1408" s="4">
        <f t="shared" si="92"/>
        <v>1</v>
      </c>
      <c r="I1408" s="9">
        <f t="shared" si="90"/>
        <v>198</v>
      </c>
      <c r="J1408" s="9" t="str">
        <f t="shared" si="91"/>
        <v>WOLBAR</v>
      </c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</row>
    <row r="1409" spans="1:34" x14ac:dyDescent="0.45">
      <c r="A1409" s="3">
        <v>1997</v>
      </c>
      <c r="B1409" s="12"/>
      <c r="C1409" s="55">
        <v>19.600000000000001</v>
      </c>
      <c r="D1409" s="55">
        <v>94</v>
      </c>
      <c r="E1409" s="13">
        <v>710</v>
      </c>
      <c r="F1409" s="13">
        <v>3178</v>
      </c>
      <c r="G1409" s="48">
        <f>E1409/F1409</f>
        <v>0.22341095028319699</v>
      </c>
      <c r="H1409" s="4">
        <f t="shared" si="92"/>
        <v>1</v>
      </c>
      <c r="I1409" s="9">
        <f t="shared" si="90"/>
        <v>62</v>
      </c>
      <c r="J1409" s="9" t="str">
        <f t="shared" si="91"/>
        <v>WOLCOO</v>
      </c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</row>
    <row r="1410" spans="1:34" x14ac:dyDescent="0.45">
      <c r="A1410" s="3">
        <v>1999</v>
      </c>
      <c r="B1410" s="12"/>
      <c r="C1410" s="13">
        <v>13.3</v>
      </c>
      <c r="D1410" s="13">
        <v>31</v>
      </c>
      <c r="E1410" s="13">
        <v>633</v>
      </c>
      <c r="F1410" s="13">
        <v>7754</v>
      </c>
      <c r="G1410" s="48">
        <f>E1410/F1410</f>
        <v>8.1635285014186224E-2</v>
      </c>
      <c r="H1410" s="4">
        <f t="shared" si="92"/>
        <v>1</v>
      </c>
      <c r="I1410" s="9">
        <f t="shared" si="90"/>
        <v>62</v>
      </c>
      <c r="J1410" s="9" t="str">
        <f t="shared" si="91"/>
        <v>WOLCOO</v>
      </c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</row>
    <row r="1411" spans="1:34" x14ac:dyDescent="0.45">
      <c r="A1411" s="1" t="s">
        <v>316</v>
      </c>
      <c r="B1411" s="58">
        <v>289</v>
      </c>
      <c r="C1411" s="12"/>
      <c r="D1411" s="12"/>
      <c r="E1411" s="12"/>
      <c r="F1411" s="12"/>
      <c r="G1411" s="12"/>
      <c r="H1411" s="4">
        <f t="shared" si="92"/>
        <v>1</v>
      </c>
      <c r="I1411" s="9">
        <f t="shared" si="90"/>
        <v>62</v>
      </c>
      <c r="J1411" s="9" t="str">
        <f t="shared" si="91"/>
        <v>WOLCOO</v>
      </c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</row>
    <row r="1412" spans="1:34" x14ac:dyDescent="0.45">
      <c r="A1412" s="3">
        <v>2004</v>
      </c>
      <c r="B1412" s="12"/>
      <c r="C1412" s="13">
        <v>33.4</v>
      </c>
      <c r="D1412" s="13">
        <v>229</v>
      </c>
      <c r="E1412" s="13">
        <v>1059</v>
      </c>
      <c r="F1412" s="13">
        <v>11515</v>
      </c>
      <c r="G1412" s="48">
        <f>E1412/F1412</f>
        <v>9.1966999565783761E-2</v>
      </c>
      <c r="H1412" s="4">
        <f t="shared" si="92"/>
        <v>1</v>
      </c>
      <c r="I1412" s="9">
        <f t="shared" ref="I1412:I1430" si="96">IF(AND($B1412="", B1411&lt;&gt;""), B1411, I1411)</f>
        <v>289</v>
      </c>
      <c r="J1412" s="9" t="str">
        <f t="shared" ref="J1412:J1430" si="97">IF(AND($B1412="", B1411&lt;&gt;""), A1411, J1411)</f>
        <v>WOOMAR</v>
      </c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</row>
    <row r="1413" spans="1:34" x14ac:dyDescent="0.45">
      <c r="A1413" s="3">
        <v>2017</v>
      </c>
      <c r="B1413" s="12"/>
      <c r="C1413" s="13">
        <v>49.3</v>
      </c>
      <c r="D1413" s="13">
        <v>364</v>
      </c>
      <c r="E1413" s="13">
        <v>1012</v>
      </c>
      <c r="F1413" s="13">
        <v>15295</v>
      </c>
      <c r="G1413" s="48">
        <f>E1413/F1413</f>
        <v>6.616541353383458E-2</v>
      </c>
      <c r="H1413" s="4">
        <f t="shared" si="92"/>
        <v>1</v>
      </c>
      <c r="I1413" s="9">
        <f t="shared" si="96"/>
        <v>289</v>
      </c>
      <c r="J1413" s="9" t="str">
        <f t="shared" si="97"/>
        <v>WOOMAR</v>
      </c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</row>
    <row r="1414" spans="1:34" x14ac:dyDescent="0.45">
      <c r="A1414" s="3">
        <v>2019</v>
      </c>
      <c r="B1414" s="12"/>
      <c r="C1414" s="13">
        <v>56.5</v>
      </c>
      <c r="D1414" s="13">
        <v>382</v>
      </c>
      <c r="E1414" s="13">
        <v>863</v>
      </c>
      <c r="F1414" s="13">
        <v>15014</v>
      </c>
      <c r="G1414" s="48">
        <v>5.7479686000000002E-2</v>
      </c>
      <c r="H1414" s="4">
        <f t="shared" si="92"/>
        <v>1</v>
      </c>
      <c r="I1414" s="9">
        <f t="shared" si="96"/>
        <v>289</v>
      </c>
      <c r="J1414" s="9" t="str">
        <f t="shared" si="97"/>
        <v>WOOMAR</v>
      </c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</row>
    <row r="1415" spans="1:34" x14ac:dyDescent="0.45">
      <c r="A1415" s="1" t="s">
        <v>317</v>
      </c>
      <c r="B1415" s="58">
        <v>197</v>
      </c>
      <c r="C1415" s="12"/>
      <c r="D1415" s="12"/>
      <c r="E1415" s="12"/>
      <c r="F1415" s="12"/>
      <c r="G1415" s="12"/>
      <c r="H1415" s="4">
        <f t="shared" si="92"/>
        <v>1</v>
      </c>
      <c r="I1415" s="9">
        <f t="shared" si="96"/>
        <v>289</v>
      </c>
      <c r="J1415" s="9" t="str">
        <f t="shared" si="97"/>
        <v>WOOMAR</v>
      </c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</row>
    <row r="1416" spans="1:34" x14ac:dyDescent="0.45">
      <c r="A1416" s="3">
        <v>2001</v>
      </c>
      <c r="B1416" s="12"/>
      <c r="C1416" s="13">
        <v>30.5</v>
      </c>
      <c r="D1416" s="13">
        <v>200</v>
      </c>
      <c r="E1416" s="13">
        <v>720</v>
      </c>
      <c r="F1416" s="13">
        <v>9627</v>
      </c>
      <c r="G1416" s="48">
        <f t="shared" ref="G1416:G1421" si="98">E1416/F1416</f>
        <v>7.4789654097849795E-2</v>
      </c>
      <c r="H1416" s="4">
        <f t="shared" ref="H1416:H1430" si="99">COUNTA(B1416:C1416)</f>
        <v>1</v>
      </c>
      <c r="I1416" s="9">
        <f t="shared" si="96"/>
        <v>197</v>
      </c>
      <c r="J1416" s="9" t="str">
        <f t="shared" si="97"/>
        <v>WRIMER</v>
      </c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</row>
    <row r="1417" spans="1:34" x14ac:dyDescent="0.45">
      <c r="A1417" s="32">
        <v>37782</v>
      </c>
      <c r="B1417" s="12"/>
      <c r="C1417" s="13">
        <v>34</v>
      </c>
      <c r="D1417" s="13">
        <v>265</v>
      </c>
      <c r="E1417" s="13">
        <v>937</v>
      </c>
      <c r="F1417" s="13">
        <v>11191</v>
      </c>
      <c r="G1417" s="48">
        <f t="shared" si="98"/>
        <v>8.3727995710839068E-2</v>
      </c>
      <c r="H1417" s="4">
        <f t="shared" si="99"/>
        <v>1</v>
      </c>
      <c r="I1417" s="9">
        <f t="shared" si="96"/>
        <v>197</v>
      </c>
      <c r="J1417" s="9" t="str">
        <f t="shared" si="97"/>
        <v>WRIMER</v>
      </c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</row>
    <row r="1418" spans="1:34" x14ac:dyDescent="0.45">
      <c r="A1418" s="32">
        <v>37869</v>
      </c>
      <c r="B1418" s="12"/>
      <c r="C1418" s="13">
        <v>35.1</v>
      </c>
      <c r="D1418" s="13">
        <v>222</v>
      </c>
      <c r="E1418" s="13">
        <v>887</v>
      </c>
      <c r="F1418" s="13">
        <v>10704</v>
      </c>
      <c r="G1418" s="48">
        <f t="shared" si="98"/>
        <v>8.2866218236173392E-2</v>
      </c>
      <c r="H1418" s="4">
        <f t="shared" si="99"/>
        <v>1</v>
      </c>
      <c r="I1418" s="9">
        <f t="shared" si="96"/>
        <v>197</v>
      </c>
      <c r="J1418" s="9" t="str">
        <f t="shared" si="97"/>
        <v>WRIMER</v>
      </c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</row>
    <row r="1419" spans="1:34" x14ac:dyDescent="0.45">
      <c r="A1419" s="3">
        <v>2004</v>
      </c>
      <c r="B1419" s="12"/>
      <c r="C1419" s="13">
        <v>37.1</v>
      </c>
      <c r="D1419" s="13">
        <v>239</v>
      </c>
      <c r="E1419" s="13">
        <v>1009</v>
      </c>
      <c r="F1419" s="13">
        <v>12494</v>
      </c>
      <c r="G1419" s="48">
        <f t="shared" si="98"/>
        <v>8.0758764206819267E-2</v>
      </c>
      <c r="H1419" s="4">
        <f t="shared" si="99"/>
        <v>1</v>
      </c>
      <c r="I1419" s="9">
        <f t="shared" si="96"/>
        <v>197</v>
      </c>
      <c r="J1419" s="9" t="str">
        <f t="shared" si="97"/>
        <v>WRIMER</v>
      </c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</row>
    <row r="1420" spans="1:34" x14ac:dyDescent="0.45">
      <c r="A1420" s="3">
        <v>2005</v>
      </c>
      <c r="B1420" s="12"/>
      <c r="C1420" s="13">
        <v>38.4</v>
      </c>
      <c r="D1420" s="13">
        <v>246</v>
      </c>
      <c r="E1420" s="13">
        <v>904</v>
      </c>
      <c r="F1420" s="13">
        <v>11791</v>
      </c>
      <c r="G1420" s="48">
        <f t="shared" si="98"/>
        <v>7.6668645577135097E-2</v>
      </c>
      <c r="H1420" s="4">
        <f t="shared" si="99"/>
        <v>1</v>
      </c>
      <c r="I1420" s="9">
        <f t="shared" si="96"/>
        <v>197</v>
      </c>
      <c r="J1420" s="9" t="str">
        <f t="shared" si="97"/>
        <v>WRIMER</v>
      </c>
      <c r="K1420" s="9"/>
      <c r="L1420" s="9"/>
      <c r="M1420" s="9"/>
      <c r="N1420" s="9"/>
      <c r="O1420" s="9"/>
      <c r="P1420" s="9"/>
      <c r="Q1420" s="9"/>
      <c r="R1420" s="9"/>
      <c r="S1420" s="9"/>
      <c r="T1420" s="10"/>
      <c r="U1420" s="10"/>
      <c r="V1420" s="9"/>
      <c r="W1420" s="9"/>
      <c r="X1420" s="10"/>
      <c r="Y1420" s="10"/>
      <c r="Z1420" s="9"/>
      <c r="AA1420" s="10"/>
      <c r="AB1420" s="9"/>
      <c r="AC1420" s="10"/>
      <c r="AD1420" s="9"/>
      <c r="AE1420" s="10"/>
      <c r="AF1420" s="9"/>
      <c r="AG1420" s="9"/>
      <c r="AH1420" s="9"/>
    </row>
    <row r="1421" spans="1:34" x14ac:dyDescent="0.45">
      <c r="A1421" s="3">
        <v>2016</v>
      </c>
      <c r="B1421" s="12"/>
      <c r="C1421" s="13">
        <v>78.400000000000006</v>
      </c>
      <c r="D1421" s="13">
        <v>515</v>
      </c>
      <c r="E1421" s="13">
        <v>550</v>
      </c>
      <c r="F1421" s="13">
        <v>12851</v>
      </c>
      <c r="G1421" s="48">
        <f t="shared" si="98"/>
        <v>4.279822581900241E-2</v>
      </c>
      <c r="H1421" s="4">
        <f t="shared" si="99"/>
        <v>1</v>
      </c>
      <c r="I1421" s="9">
        <f t="shared" si="96"/>
        <v>197</v>
      </c>
      <c r="J1421" s="9" t="str">
        <f t="shared" si="97"/>
        <v>WRIMER</v>
      </c>
      <c r="K1421" s="9"/>
      <c r="L1421" s="9"/>
      <c r="M1421" s="9"/>
      <c r="N1421" s="9"/>
      <c r="O1421" s="9"/>
      <c r="P1421" s="9"/>
      <c r="Q1421" s="9"/>
      <c r="R1421" s="9"/>
      <c r="S1421" s="9"/>
      <c r="T1421" s="10"/>
      <c r="U1421" s="10"/>
      <c r="V1421" s="9"/>
      <c r="W1421" s="9"/>
      <c r="X1421" s="10"/>
      <c r="Y1421" s="10"/>
      <c r="Z1421" s="9"/>
      <c r="AA1421" s="10"/>
      <c r="AB1421" s="9"/>
      <c r="AC1421" s="10"/>
      <c r="AD1421" s="9"/>
      <c r="AE1421" s="10"/>
      <c r="AF1421" s="9"/>
      <c r="AG1421" s="9"/>
      <c r="AH1421" s="9"/>
    </row>
    <row r="1422" spans="1:34" x14ac:dyDescent="0.45">
      <c r="A1422" s="1" t="s">
        <v>318</v>
      </c>
      <c r="B1422" s="58">
        <v>139</v>
      </c>
      <c r="C1422" s="12"/>
      <c r="D1422" s="12"/>
      <c r="E1422" s="12"/>
      <c r="F1422" s="12"/>
      <c r="G1422" s="12"/>
      <c r="H1422" s="4">
        <f t="shared" si="99"/>
        <v>1</v>
      </c>
      <c r="I1422" s="9">
        <f t="shared" si="96"/>
        <v>197</v>
      </c>
      <c r="J1422" s="9" t="str">
        <f t="shared" si="97"/>
        <v>WRIMER</v>
      </c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</row>
    <row r="1423" spans="1:34" x14ac:dyDescent="0.45">
      <c r="A1423" s="3">
        <v>2000</v>
      </c>
      <c r="B1423" s="12"/>
      <c r="C1423" s="53">
        <v>32.4</v>
      </c>
      <c r="D1423" s="53">
        <v>198</v>
      </c>
      <c r="E1423" s="53">
        <v>691</v>
      </c>
      <c r="F1423" s="53">
        <v>8908</v>
      </c>
      <c r="G1423" s="68">
        <f>E1423/F1423</f>
        <v>7.7570722945666817E-2</v>
      </c>
      <c r="H1423" s="4">
        <f t="shared" si="99"/>
        <v>1</v>
      </c>
      <c r="I1423" s="9">
        <f t="shared" si="96"/>
        <v>139</v>
      </c>
      <c r="J1423" s="9" t="str">
        <f t="shared" si="97"/>
        <v>WUNELA</v>
      </c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</row>
    <row r="1424" spans="1:34" x14ac:dyDescent="0.45">
      <c r="A1424" s="3">
        <v>2002</v>
      </c>
      <c r="B1424" s="12"/>
      <c r="C1424" s="53">
        <v>33.700000000000003</v>
      </c>
      <c r="D1424" s="53">
        <v>209</v>
      </c>
      <c r="E1424" s="53">
        <v>953</v>
      </c>
      <c r="F1424" s="53">
        <v>11147</v>
      </c>
      <c r="G1424" s="68">
        <f>E1424/F1424</f>
        <v>8.5493854848838258E-2</v>
      </c>
      <c r="H1424" s="4">
        <f t="shared" si="99"/>
        <v>1</v>
      </c>
      <c r="I1424" s="9">
        <f t="shared" si="96"/>
        <v>139</v>
      </c>
      <c r="J1424" s="9" t="str">
        <f t="shared" si="97"/>
        <v>WUNELA</v>
      </c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</row>
    <row r="1425" spans="1:34" x14ac:dyDescent="0.45">
      <c r="A1425" s="1" t="s">
        <v>319</v>
      </c>
      <c r="B1425" s="58">
        <v>140</v>
      </c>
      <c r="H1425" s="4">
        <f t="shared" si="99"/>
        <v>1</v>
      </c>
      <c r="I1425" s="9">
        <f t="shared" si="96"/>
        <v>139</v>
      </c>
      <c r="J1425" s="9" t="str">
        <f t="shared" si="97"/>
        <v>WUNELA</v>
      </c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</row>
    <row r="1426" spans="1:34" x14ac:dyDescent="0.45">
      <c r="A1426" s="3">
        <v>2000</v>
      </c>
      <c r="B1426" s="12"/>
      <c r="C1426" s="13">
        <v>36.299999999999997</v>
      </c>
      <c r="D1426" s="13">
        <v>224</v>
      </c>
      <c r="E1426" s="13">
        <v>805</v>
      </c>
      <c r="F1426" s="13">
        <v>10340</v>
      </c>
      <c r="G1426" s="48">
        <f>E1426/F1426</f>
        <v>7.7852998065764026E-2</v>
      </c>
      <c r="H1426" s="4">
        <f t="shared" si="99"/>
        <v>1</v>
      </c>
      <c r="I1426" s="9">
        <f t="shared" si="96"/>
        <v>140</v>
      </c>
      <c r="J1426" s="9" t="str">
        <f t="shared" si="97"/>
        <v>WUNMAR</v>
      </c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</row>
    <row r="1427" spans="1:34" x14ac:dyDescent="0.45">
      <c r="A1427" s="3">
        <v>2002</v>
      </c>
      <c r="B1427" s="69"/>
      <c r="C1427" s="13">
        <v>68.7</v>
      </c>
      <c r="D1427" s="13">
        <v>462</v>
      </c>
      <c r="E1427" s="13">
        <v>300</v>
      </c>
      <c r="F1427" s="13">
        <v>12106</v>
      </c>
      <c r="G1427" s="48">
        <f>E1427/F1427</f>
        <v>2.478110028085247E-2</v>
      </c>
      <c r="H1427" s="4">
        <f t="shared" si="99"/>
        <v>1</v>
      </c>
      <c r="I1427" s="9">
        <f t="shared" si="96"/>
        <v>140</v>
      </c>
      <c r="J1427" s="9" t="str">
        <f t="shared" si="97"/>
        <v>WUNMAR</v>
      </c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</row>
    <row r="1428" spans="1:34" x14ac:dyDescent="0.45">
      <c r="A1428" s="3">
        <v>2002</v>
      </c>
      <c r="B1428" s="69"/>
      <c r="C1428" s="13">
        <v>69.599999999999994</v>
      </c>
      <c r="D1428" s="13">
        <v>431</v>
      </c>
      <c r="E1428" s="13">
        <v>394</v>
      </c>
      <c r="F1428" s="13">
        <v>13940</v>
      </c>
      <c r="G1428" s="48">
        <f>E1428/F1428</f>
        <v>2.8263988522238163E-2</v>
      </c>
      <c r="H1428" s="4">
        <f t="shared" si="99"/>
        <v>1</v>
      </c>
      <c r="I1428" s="9">
        <f t="shared" si="96"/>
        <v>140</v>
      </c>
      <c r="J1428" s="9" t="str">
        <f t="shared" si="97"/>
        <v>WUNMAR</v>
      </c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</row>
    <row r="1429" spans="1:34" x14ac:dyDescent="0.45">
      <c r="A1429" s="3">
        <v>2003</v>
      </c>
      <c r="B1429" s="69"/>
      <c r="C1429" s="13">
        <v>58.5</v>
      </c>
      <c r="D1429" s="13">
        <v>373</v>
      </c>
      <c r="E1429" s="13">
        <v>272</v>
      </c>
      <c r="F1429" s="13">
        <v>9720</v>
      </c>
      <c r="G1429" s="48">
        <f>E1429/F1429</f>
        <v>2.7983539094650206E-2</v>
      </c>
      <c r="H1429" s="4">
        <f t="shared" si="99"/>
        <v>1</v>
      </c>
      <c r="I1429" s="9">
        <f t="shared" si="96"/>
        <v>140</v>
      </c>
      <c r="J1429" s="9" t="str">
        <f t="shared" si="97"/>
        <v>WUNMAR</v>
      </c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</row>
    <row r="1430" spans="1:34" x14ac:dyDescent="0.45">
      <c r="A1430" s="3">
        <v>2004</v>
      </c>
      <c r="B1430" s="12"/>
      <c r="C1430" s="13">
        <v>68.099999999999994</v>
      </c>
      <c r="D1430" s="13">
        <v>398</v>
      </c>
      <c r="E1430" s="13">
        <v>441</v>
      </c>
      <c r="F1430" s="13">
        <v>15545</v>
      </c>
      <c r="G1430" s="48">
        <v>2.8369250562881955E-2</v>
      </c>
      <c r="H1430" s="4">
        <f t="shared" si="99"/>
        <v>1</v>
      </c>
      <c r="I1430" s="9">
        <f t="shared" si="96"/>
        <v>140</v>
      </c>
      <c r="J1430" s="9" t="str">
        <f t="shared" si="97"/>
        <v>WUNMAR</v>
      </c>
      <c r="K1430" s="9"/>
      <c r="L1430" s="9"/>
      <c r="M1430" s="9"/>
      <c r="N1430" s="9"/>
      <c r="O1430" s="9"/>
      <c r="P1430" s="9"/>
      <c r="Q1430" s="9"/>
      <c r="R1430" s="9"/>
      <c r="S1430" s="10"/>
      <c r="T1430" s="9"/>
      <c r="U1430" s="9"/>
      <c r="V1430" s="10"/>
      <c r="W1430" s="10"/>
      <c r="X1430" s="10"/>
      <c r="Y1430" s="9"/>
      <c r="Z1430" s="9"/>
      <c r="AA1430" s="10"/>
      <c r="AB1430" s="9"/>
      <c r="AC1430" s="9"/>
      <c r="AD1430" s="9"/>
      <c r="AE1430" s="9"/>
      <c r="AF1430" s="9"/>
      <c r="AG1430" s="9"/>
      <c r="AH1430" s="9"/>
    </row>
    <row r="1431" spans="1:34" x14ac:dyDescent="0.45">
      <c r="A1431" s="3"/>
      <c r="B1431" s="12"/>
      <c r="C1431" s="12"/>
      <c r="D1431" s="12"/>
      <c r="E1431" s="12"/>
      <c r="F1431" s="12"/>
      <c r="G1431" s="12"/>
      <c r="H1431" s="6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</row>
    <row r="1432" spans="1:34" x14ac:dyDescent="0.45">
      <c r="A1432" s="3"/>
      <c r="B1432" s="12"/>
      <c r="C1432" s="12"/>
      <c r="D1432" s="12"/>
      <c r="E1432" s="12"/>
      <c r="F1432" s="12"/>
      <c r="G1432" s="12"/>
      <c r="H1432" s="6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</row>
    <row r="1433" spans="1:34" x14ac:dyDescent="0.45">
      <c r="A1433" s="3"/>
      <c r="B1433" s="12"/>
      <c r="C1433" s="12"/>
      <c r="D1433" s="12"/>
      <c r="E1433" s="12"/>
      <c r="F1433" s="12"/>
      <c r="G1433" s="12"/>
      <c r="H1433" s="6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</row>
    <row r="1434" spans="1:34" x14ac:dyDescent="0.45">
      <c r="A1434" s="3"/>
      <c r="B1434" s="12"/>
      <c r="C1434" s="12"/>
      <c r="D1434" s="12"/>
      <c r="E1434" s="12"/>
      <c r="F1434" s="12"/>
      <c r="G1434" s="12"/>
      <c r="H1434" s="6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</row>
    <row r="1435" spans="1:34" x14ac:dyDescent="0.45">
      <c r="A1435" s="3"/>
      <c r="B1435" s="12"/>
      <c r="C1435" s="12"/>
      <c r="D1435" s="12"/>
      <c r="E1435" s="12"/>
      <c r="F1435" s="12"/>
      <c r="G1435" s="12"/>
      <c r="H1435" s="6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</row>
    <row r="1436" spans="1:34" x14ac:dyDescent="0.45">
      <c r="A1436" s="3"/>
      <c r="B1436" s="12"/>
      <c r="C1436" s="12"/>
      <c r="D1436" s="12"/>
      <c r="E1436" s="12"/>
      <c r="F1436" s="12"/>
      <c r="G1436" s="12"/>
      <c r="H1436" s="6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</row>
    <row r="1437" spans="1:34" x14ac:dyDescent="0.45">
      <c r="A1437" s="3"/>
      <c r="B1437" s="12"/>
      <c r="C1437" s="12"/>
      <c r="D1437" s="12"/>
      <c r="E1437" s="12"/>
      <c r="F1437" s="12"/>
      <c r="G1437" s="12"/>
      <c r="H1437" s="6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</row>
    <row r="1438" spans="1:34" x14ac:dyDescent="0.45">
      <c r="A1438" s="3"/>
      <c r="B1438" s="12"/>
      <c r="C1438" s="12"/>
      <c r="D1438" s="12"/>
      <c r="E1438" s="12"/>
      <c r="F1438" s="12"/>
      <c r="G1438" s="12"/>
      <c r="H1438" s="6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</row>
    <row r="1439" spans="1:34" x14ac:dyDescent="0.45">
      <c r="A1439" s="3"/>
      <c r="B1439" s="12"/>
      <c r="C1439" s="12"/>
      <c r="D1439" s="12"/>
      <c r="E1439" s="12"/>
      <c r="F1439" s="12"/>
      <c r="G1439" s="12"/>
      <c r="H1439" s="6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</row>
    <row r="1440" spans="1:34" x14ac:dyDescent="0.45">
      <c r="A1440" s="3"/>
      <c r="B1440" s="12"/>
      <c r="C1440" s="12"/>
      <c r="D1440" s="12"/>
      <c r="E1440" s="12"/>
      <c r="F1440" s="12"/>
      <c r="G1440" s="12"/>
      <c r="H1440" s="6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</row>
    <row r="1441" spans="1:34" x14ac:dyDescent="0.45">
      <c r="A1441" s="3"/>
      <c r="B1441" s="12"/>
      <c r="C1441" s="12"/>
      <c r="D1441" s="12"/>
      <c r="E1441" s="12"/>
      <c r="F1441" s="12"/>
      <c r="G1441" s="12"/>
      <c r="H1441" s="6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</row>
    <row r="1442" spans="1:34" x14ac:dyDescent="0.45">
      <c r="A1442" s="3"/>
      <c r="B1442" s="12"/>
      <c r="C1442" s="12"/>
      <c r="D1442" s="12"/>
      <c r="E1442" s="12"/>
      <c r="F1442" s="12"/>
      <c r="G1442" s="12"/>
      <c r="H1442" s="6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</row>
    <row r="1443" spans="1:34" x14ac:dyDescent="0.45">
      <c r="A1443" s="3"/>
      <c r="B1443" s="12"/>
      <c r="C1443" s="12"/>
      <c r="D1443" s="12"/>
      <c r="E1443" s="12"/>
      <c r="F1443" s="12"/>
      <c r="G1443" s="12"/>
      <c r="H1443" s="6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</row>
    <row r="1444" spans="1:34" x14ac:dyDescent="0.45">
      <c r="A1444" s="3"/>
      <c r="B1444" s="12"/>
      <c r="C1444" s="12"/>
      <c r="D1444" s="12"/>
      <c r="E1444" s="12"/>
      <c r="F1444" s="12"/>
      <c r="G1444" s="12"/>
      <c r="H1444" s="6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</row>
    <row r="1445" spans="1:34" x14ac:dyDescent="0.45">
      <c r="A1445" s="3"/>
      <c r="B1445" s="12"/>
      <c r="C1445" s="12"/>
      <c r="D1445" s="12"/>
      <c r="E1445" s="12"/>
      <c r="F1445" s="12"/>
      <c r="G1445" s="12"/>
      <c r="H1445" s="6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</row>
    <row r="1446" spans="1:34" x14ac:dyDescent="0.45">
      <c r="A1446" s="3"/>
      <c r="B1446" s="12"/>
      <c r="C1446" s="12"/>
      <c r="D1446" s="12"/>
      <c r="E1446" s="12"/>
      <c r="F1446" s="12"/>
      <c r="G1446" s="12"/>
      <c r="H1446" s="6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  <c r="AA1446" s="9"/>
      <c r="AB1446" s="9"/>
      <c r="AC1446" s="9"/>
      <c r="AD1446" s="9"/>
      <c r="AE1446" s="9"/>
      <c r="AF1446" s="9"/>
      <c r="AG1446" s="9"/>
      <c r="AH1446" s="9"/>
    </row>
    <row r="1447" spans="1:34" x14ac:dyDescent="0.45">
      <c r="A1447" s="3"/>
      <c r="B1447" s="12"/>
      <c r="C1447" s="12"/>
      <c r="D1447" s="12"/>
      <c r="E1447" s="12"/>
      <c r="F1447" s="12"/>
      <c r="G1447" s="12"/>
      <c r="H1447" s="6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/>
      <c r="Z1447" s="28"/>
      <c r="AA1447" s="28"/>
      <c r="AB1447" s="28"/>
      <c r="AC1447" s="28"/>
      <c r="AD1447" s="28"/>
      <c r="AE1447" s="28"/>
      <c r="AF1447" s="28"/>
      <c r="AG1447" s="28"/>
      <c r="AH1447" s="9"/>
    </row>
  </sheetData>
  <autoFilter ref="A1:J1447" xr:uid="{F164C50D-E279-4415-A4A7-D608B6DD06DB}"/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Modified</vt:lpstr>
      <vt:lpstr>CSF Data_Year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Ray-PC</dc:creator>
  <cp:keywords/>
  <dc:description/>
  <cp:lastModifiedBy>BiuBiuBiu</cp:lastModifiedBy>
  <cp:revision/>
  <dcterms:created xsi:type="dcterms:W3CDTF">2020-04-17T17:20:01Z</dcterms:created>
  <dcterms:modified xsi:type="dcterms:W3CDTF">2020-08-06T03:24:14Z</dcterms:modified>
  <cp:category/>
  <cp:contentStatus/>
</cp:coreProperties>
</file>