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/>
  <c r="T1"/>
  <c r="R2"/>
  <c r="R1"/>
  <c r="E59"/>
  <c r="E58"/>
  <c r="L1"/>
  <c r="L2"/>
  <c r="E57"/>
  <c r="P2"/>
  <c r="N2"/>
  <c r="P1"/>
  <c r="N1"/>
</calcChain>
</file>

<file path=xl/comments1.xml><?xml version="1.0" encoding="utf-8"?>
<comments xmlns="http://schemas.openxmlformats.org/spreadsheetml/2006/main">
  <authors>
    <author>Ljubov</author>
  </authors>
  <commentList>
    <comment ref="F32" authorId="0">
      <text>
        <r>
          <rPr>
            <b/>
            <sz val="9"/>
            <color indexed="81"/>
            <rFont val="Tahoma"/>
            <family val="2"/>
            <charset val="204"/>
          </rPr>
          <t>Ljubov:</t>
        </r>
        <r>
          <rPr>
            <sz val="9"/>
            <color indexed="81"/>
            <rFont val="Tahoma"/>
            <family val="2"/>
            <charset val="204"/>
          </rPr>
          <t xml:space="preserve">
Достаточно ли этого теста или нужно прорабоать дальше?
</t>
        </r>
      </text>
    </comment>
  </commentList>
</comments>
</file>

<file path=xl/sharedStrings.xml><?xml version="1.0" encoding="utf-8"?>
<sst xmlns="http://schemas.openxmlformats.org/spreadsheetml/2006/main" count="165" uniqueCount="151">
  <si>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</si>
  <si>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</si>
  <si>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</si>
  <si>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</si>
  <si>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</si>
  <si>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</si>
  <si>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</si>
  <si>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</si>
  <si>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</si>
  <si>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</si>
  <si>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</si>
  <si>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</si>
  <si>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</si>
  <si>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</si>
  <si>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</si>
  <si>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</si>
  <si>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</si>
  <si>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</si>
  <si>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</si>
  <si>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</si>
  <si>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</si>
  <si>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</si>
  <si>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</si>
  <si>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</si>
  <si>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</si>
  <si>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</si>
  <si>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</si>
  <si>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</si>
  <si>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</si>
  <si>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</si>
  <si>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</si>
  <si>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Войти на сайт любым способом;
Нажать кнопку со своим именем и фото профиля в правом верхнем углу;
Нажать во всплывающем меню "выйти";</t>
  </si>
  <si>
    <t xml:space="preserve">Осуществлен переход на главную страницу сайта с формой авторизации </t>
  </si>
  <si>
    <t>Перейти на сайт vk.com;
Нажать "Забыли пароль" под полями для ввода логина и пароля;
Ввести номер телефона: +79506180170;
Нажать кнопку "Продолжить;
Пройти капчу;
Ввести в поле для ввода сфою фамилию;
Подтвердить, что высветившаяся страница та самая, доступ к которой нужно восстановить;
Нажать во всплывшем окне "Получить код";
Ввести код в поле для ввода и нажать "Enter";</t>
  </si>
  <si>
    <t>Осуществлен переход на страницу ввода нового пароля</t>
  </si>
  <si>
    <t>Перейти на сайт vk.com;
Ввести E-mail : liubov.potapova@gmail.com;
Ввести пароль: 123456;
Нажать кнопку "Войти" или "Enter";</t>
  </si>
  <si>
    <t>Осуществлен переход на страницу ленты новостей в профиле пользователя. В правом верхнем углу появилось имя пользователя и фотография профиля.</t>
  </si>
  <si>
    <t>Перейти на сайт vk.com;
Ввести номер телефона : +79506180170;
Ввести пароль: 123456;
Нажать кнопку "Войти" или "Enter";</t>
  </si>
  <si>
    <t>Перейти на сайт vk.com;
Поля "логин" и "пароль" оставить пустыми;
Нажать кнопку "Войти";</t>
  </si>
  <si>
    <t>Вход не осуществлен, поле "Телефон или e-mail" подсвечивается красным цветом</t>
  </si>
  <si>
    <t>Вход с пуcтыми полями</t>
  </si>
  <si>
    <t>Перейти на сайт vk.com;
Ввести E-mail : liubov.po7apova@yandex.com;
Ввести пароль: 123456;
Нажать кнопку "Войти" или "Enter";</t>
  </si>
  <si>
    <t>Вход не осуществлен, переход на страницу входа с предупреждающим сообщением "Не удаётся войти", подсвечивающимся красным цветом</t>
  </si>
  <si>
    <t>Перейти на сайт vk.com;
Ввести номер телефона : +79506180177;
Ввести пароль: 123456;
Нажать кнопку "Войти" или "Enter";</t>
  </si>
  <si>
    <t>Перейти на сайт vk.com;
Ввести номер телефона : +79506180170;
Ввести пароль несуществующий пароль;
Нажать кнопку "Войти" или "Enter";</t>
  </si>
  <si>
    <t>Перейти на сайт vk.com;
Ввести E-mail : liubov.potapova@gmail.com;
Ввести несуществующий пароль;
Нажать кнопку "Войти" или "Enter";</t>
  </si>
  <si>
    <t>Перейти на сайт vk.com;
Нажать "Забыли пароль" под полями для ввода логина и пароля;
Ввести e-mai: Liubov.potapova@gmail.com;
Нажать кнопку "Продолжить;
Пройти капчу;
Ввести в поле для ввода сфою фамилию;
Подтвердить, что высветившаяся страница та самая, доступ к которой нужно восстановить;
Нажать во всплывшем окне "Получить код";
Ввести код из письма в почте в поле для ввода и нажать "Enter";</t>
  </si>
  <si>
    <t>Позитивный вход на сайт с помощью E-mail</t>
  </si>
  <si>
    <t>Форма регистрации</t>
  </si>
  <si>
    <t>Проверка в поле "Дата рождения" выбора года рождения, при котором возраст пользователя младше 14 лет</t>
  </si>
  <si>
    <t>Ввод в поле номера телефона не цифр</t>
  </si>
  <si>
    <t>Ввод в поля "Имя", "Фамилия" букв латиницы и кирилицы</t>
  </si>
  <si>
    <t>Перейти на сайт vk.com;
Нажать "Регистрация" под полями для ввода логина и пароля;
Ввести поочередно в поле "Имя" и "Фамилия" буквы кирилицы и латиницы;
Нажать "Продолжить регистрацию";</t>
  </si>
  <si>
    <t>Форма принимает данные и просит ввести данные в поле "Дата рождения"</t>
  </si>
  <si>
    <t>Проверка ввода в поля "Имя" не букв;</t>
  </si>
  <si>
    <t>Перейти на сайт vk.com;
Нажать "Регистрация" под полями для ввода логина и пароля;
Ввести поочередно в поле "Имя":
1) Цифры;
2) Спец.символы;
3) Пробелы;
Ввести в поле "Фамилия" данные "Потапова";
Нажать "Продолжить регистрацию";</t>
  </si>
  <si>
    <t>Проверка ввода в поля "Фамилия" не букв;</t>
  </si>
  <si>
    <t>Перейти на сайт vk.com;
Нажать "Регистрация" под полями для ввода логина и пароля;
Ввести в поле "Имя" данные "Любовь";
Ввести поочередно в поле "Фамилия":
1) Цифры;
2) Спец.символы;
3) Пробелы;
Нажать "Продолжить регистрацию";</t>
  </si>
  <si>
    <t>Форма возвращает к вводу данных в поле "Имя", появляется сообщение от системы об ошибке</t>
  </si>
  <si>
    <t>Проверка регистрации с пустым полем "Имя"</t>
  </si>
  <si>
    <t>Проверка регистрации с пустым полем "Фамилия"</t>
  </si>
  <si>
    <t>Проверка обязательности поля "Дата рождения"</t>
  </si>
  <si>
    <t>Перейти на сайт vk.com;
Нажать "Регистрация" под полями для ввода логина и пароля;
Убедиться, что поле "Имя" пустое;
Нажать "Продолжить регистрацию";</t>
  </si>
  <si>
    <t>Форма возвращает к вводу данных в поле "Фамилия", появляется сообщение от системы об ошибке</t>
  </si>
  <si>
    <t>Перейти на сайт vk.com;
Нажать "Регистрация" под полями для ввода логина и пароля;
Ввести в поле "Имя" данные "Любовь";
Нажать "Продолжить регистрацию";</t>
  </si>
  <si>
    <t>Перейти на сайт vk.com;
Нажать "Регистрация" под полями для ввода логина и пароля;
Ввести в поле "Имя" данные "Любовь";
Ввести в поле "Фамилия" - "Потапова";
Нажать "Продолжить регистрацию";</t>
  </si>
  <si>
    <t>Выводится сообщение о том, что нужно заполнить дату рождения</t>
  </si>
  <si>
    <t>Проверка обязательности поля "Пол"</t>
  </si>
  <si>
    <t>Перейти на сайт vk.com;
Нажать "Регистрация" под полями для ввода логина и пароля;
Ввести в поле "Имя" данные "Любовь";
Ввести в поле "Фамилия" - "Потапова";
Выбрать дату рождения - 20 декабря 1993;
Нажать "Продолжить регистрацию";</t>
  </si>
  <si>
    <t>Выводится сообщение о том, что нужно заполнить выбрать пол</t>
  </si>
  <si>
    <t>Выводится выбор лет не ближе, чем 14 лет от текущего года (для 2020 - 2006 год)</t>
  </si>
  <si>
    <t>Перейти на сайт vk.com;
Нажать "Регистрация" под полями для ввода логина и пароля;
Ввести в поле заполнения даты рождения кликнуть по полю "Год";</t>
  </si>
  <si>
    <t>Проверка получения кода для подтверждения регистрации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</si>
  <si>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доступ к телефону, номер которого еще не был привязан к странице в VK;</t>
    </r>
    <r>
      <rPr>
        <sz val="11"/>
        <color theme="1"/>
        <rFont val="Calibri"/>
        <family val="2"/>
        <charset val="204"/>
        <scheme val="minor"/>
      </rPr>
      <t xml:space="preserve">
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номер телефона из предусловия;
Поставить галочку на пункте ознакомления с условиями;
Нажать кнопку "Получить код";</t>
    </r>
  </si>
  <si>
    <t>На телефон приходит код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</si>
  <si>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поочередно:
1) буквы;
2) спецсимволы;</t>
  </si>
  <si>
    <t>Выводится сообщение об ошибке</t>
  </si>
  <si>
    <t>Ввод в поле номера телефона пробелов</t>
  </si>
  <si>
    <t>Выводится сообщение о неправильном телефонном номере</t>
  </si>
  <si>
    <t>Проверка срабатывания валидатора при пустом поле Номер телефона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</si>
  <si>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Оставить поле ввода Номер телефона пустым;
Поставить галочку на пункте ознакомления с условиями;
Нажать кнопку "Получить код";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</si>
  <si>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</t>
  </si>
  <si>
    <t>Происходит переход на страницу подтверждения регистрации, где в поле Кода страны/региона стоит "Россия (+7)"</t>
  </si>
  <si>
    <t>Ввод в поле номера телефона номера из 9 и 11 цифр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</si>
  <si>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В поле ввода номера телефона ввести поочередно:
1) 950618017
2) 95061801701
Поставить галочку на пункте ознакомления с условиями;
Нажать кнопку "Получить код";</t>
  </si>
  <si>
    <t>Срабатывает валидатор, появлется сообщени о некорректном количестве цифр</t>
  </si>
  <si>
    <t>Подтверждение регистрации по номеру телефона</t>
  </si>
  <si>
    <t>Проверка корректности телефонного кода страны по умолчанию</t>
  </si>
  <si>
    <t>Регистрация с помощью аккаунта Facebook</t>
  </si>
  <si>
    <t>Проверка перехода на страницу входа в Facebook</t>
  </si>
  <si>
    <t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регистрацию";
На страничке Подтверждение регистрации в поле ввода номера телефона ввести несколько пробелов;
Поставить галочку на пункте ознакомления с условиями;
Нажать кнопку "Получить код";</t>
  </si>
  <si>
    <t xml:space="preserve">Перейти на сайт vk.com;
Нажать "Регистрация" под полями для ввода логина и пароля;
Заполнить поля "Имя", "Фамилия" и выбрать дату рождения и пол;
Нажать "Продолжить регистрацию c помощью аккаунта Facebook";
</t>
  </si>
  <si>
    <t>Происходит переход на страницу входа в аккаунт Facebook</t>
  </si>
  <si>
    <t>Изменение аватарки</t>
  </si>
  <si>
    <t>Отображается профиль с новой страницей профиля</t>
  </si>
  <si>
    <t>Загрузка  файла некорректных форматов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</si>
  <si>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 
2)подготовить изображения в формате JPG, GIF и PNG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«Обновить фотографию»;
Нажать кнопку «Выбрать файл»;
Выбрать поочередно файлы для загрузки из предусловия 2 и нажать кнопку «Открыть»;
Нажать кнопку «Сохранить и продолжить»;</t>
    </r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</si>
  <si>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«Обновить фотографию»;
Нажать кнопку «Выбрать файл»;
Выбрать файл для загрузки поочередно форматов:
1) pdf;
2) doc;
3) xls;</t>
    </r>
  </si>
  <si>
    <t>Не пускает дальше, выводится предупреждение</t>
  </si>
  <si>
    <t>Сообщения</t>
  </si>
  <si>
    <t>Отправка сообщения</t>
  </si>
  <si>
    <t xml:space="preserve">Перейти по адресу vk.com
В боковом меню слева нажать на «Сообщения»
Нажать левой клавишей мыши в строке поиске  
Нажать левой кнопкой мыши на аватар адресата сообщения
В поле для ввода сообщения ввести текст сообщения и нажать на кнопку отправки
</t>
  </si>
  <si>
    <t>Поле ввода становится пустым, отправленное сообщение отображается в истории переписки</t>
  </si>
  <si>
    <t xml:space="preserve">Перейти по адресу vk.com
В боковом меню слева выбрать «Музыка»
Ввести в поле поиска «Найди свою гавань»  и нажать «Enter» или кнопку поиска
Навести курсор на верхнюю позицию в поиске и кликнуть левой кнопкой мыши
</t>
  </si>
  <si>
    <t>Музыка</t>
  </si>
  <si>
    <t>Изменение миниатюры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</si>
  <si>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боковом меню слева нажать на «Моя страница»;
Навести курсор на фотографию профиля и
выбрать во всплывающем меню «Изменить миниатюру»;
Выбрать область и нажать сохранить;</t>
    </r>
  </si>
  <si>
    <t>Открывается страница профиля, рядом с поле "Что у Вас нового?" отображается отредактироавнная миниатюра</t>
  </si>
  <si>
    <t>Фото профиля</t>
  </si>
  <si>
    <t>Личные данные</t>
  </si>
  <si>
    <t>На странице профиля в разделе Контактная информация отображается ссылка на страницу инсты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</si>
  <si>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 2)подготовить логин и пароль своей учетки в Instagram;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В правом верхнем углу нажать на своё имя или аватарку;
Выбрать редактировать;
После перехода на страничку с личными данными в меню справа выбрать Контакты;
Выбрать Добавить Instagram и ввести данные из предусловия 2;
Нажать Сохранить;
</t>
    </r>
  </si>
  <si>
    <t>На странице профиля отображается отредактированная информация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</si>
  <si>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На странице профиля нажать на кнопку Редактировать;
Поочередно внести изменения в поля разделов:
1) Основное;
2) Интересы;
3) Жизненная позиция; 
Нажать "Сохранить" </t>
    </r>
  </si>
  <si>
    <t>Указание места работы в определенном сообществе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</si>
  <si>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
Перейти по адресу vk.com;
На странице профиля нажать на кнопку Редактировать;
В разделе Карьера нажать на Добавить место работы;
В поле Место работы из всплывающего меню выбрать сообщество "Qatester.ru - Школа тестировщиков ПО в СПб"
Заполнить остальные поля формы;
Нажать "Сохранить" </t>
    </r>
  </si>
  <si>
    <t>На странице профиля в разделе Карьера  отображается аватарка сообщества и активная ссылка на сообщество</t>
  </si>
  <si>
    <t>Редактирование личной информации</t>
  </si>
  <si>
    <t>Добавление ссылки на инстаграм</t>
  </si>
  <si>
    <t>Настройки профиля</t>
  </si>
  <si>
    <t>Изменение пароля с корректными данными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</si>
  <si>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Test654987;
Продублировать пароль;
Выйти из системы и зайти под новым паролем;</t>
    </r>
  </si>
  <si>
    <t>Заходит в профиль</t>
  </si>
  <si>
    <t>Изменения пароля с пустыми полями</t>
  </si>
  <si>
    <r>
      <rPr>
        <i/>
        <sz val="11"/>
        <color theme="1"/>
        <rFont val="Calibri"/>
        <family val="2"/>
        <charset val="204"/>
        <scheme val="minor"/>
      </rPr>
      <t>Предусловие: 1) залогиниться в vk;</t>
    </r>
    <r>
      <rPr>
        <sz val="11"/>
        <color theme="1"/>
        <rFont val="Calibri"/>
        <family val="2"/>
        <charset val="204"/>
        <scheme val="minor"/>
      </rPr>
      <t xml:space="preserve">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поочередно оставить пустым каждое из полей:
1) Старый пароль 
2) Новый пароль
3) Повторите пароль
4) все поля
Нажать Изменить пароль;</t>
    </r>
  </si>
  <si>
    <t>Незаполненные поля подсвечиваются красным, пароль не меняется</t>
  </si>
  <si>
    <t>Создание пароля из 5 символов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</si>
  <si>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"12345"</t>
  </si>
  <si>
    <t>Выводится сообщение о минимальной длине пароля в 6 символов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</si>
  <si>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ввести "Knopka";
В поле Повторите пароль ввести "knopkA"</t>
  </si>
  <si>
    <t>Появляется сообщение об ошибке о том, что пароль повторен неправильно</t>
  </si>
  <si>
    <t>Проверка регистров при создании пароля</t>
  </si>
  <si>
    <t>Проверка на срабатывание валидатора при создании слишком простого пароля</t>
  </si>
  <si>
    <t>Проверка создания пароля со спецсимволами</t>
  </si>
  <si>
    <t>Проверка создания пароля с пробелами</t>
  </si>
  <si>
    <t>Предусловие: 1)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***)))%%%;
Продублировать пароль;
Выйти из системы и зайти под новым паролем;</t>
  </si>
  <si>
    <t>Пароль изменен, заходит в профиль</t>
  </si>
  <si>
    <t>Проверка создания пароля с русскими буквами</t>
  </si>
  <si>
    <t>Предусловие: 1)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ввести старый пароль;
В поле ввода нового пароля ввести мамапападочь;
Продублировать пароль;
Выйти из системы и зайти под новым паролем;</t>
  </si>
  <si>
    <t>Проверка создания нового пароля с данными старого пароля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</si>
  <si>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также старый пароль;
Нажать Изменить пароль;</t>
  </si>
  <si>
    <t>Сообщение об ошибке</t>
  </si>
  <si>
    <t>Сообщение о том, что пароль слишком простой и активная ссылка на рекомендации по созданию пароля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</si>
  <si>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поочередно:
1) мамапапа
2) ********
3) 1234567
Нажать "Изменить пароль"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</si>
  <si>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заполнить Старый пароль данными из предусловия;
В поле Новый пароль и Повторите пароль ввести 6 пробелов;
Нажать Изменить пароль;</t>
  </si>
  <si>
    <t>Появляется капча при попытке изменения пароля</t>
  </si>
  <si>
    <t>Проверка допустимости вставки данных из буфера обмена</t>
  </si>
  <si>
    <t>Предусловие: залогиниться в vk; 
Перейти по адресу vk.com;
В правом верхнем углу нажать на своё имя или аватарку;
Выбрать Настройки;
В разделе Общее в подразделе Пароль нажать Изменить;
В появившейся форме поочередно в каждое поле скопировать "мамарада"</t>
  </si>
  <si>
    <t>Форма дает вставить данные</t>
  </si>
  <si>
    <t>Поочередное пройти n-количество тестов из документа</t>
  </si>
  <si>
    <t>Проверка появления капчи при слишком частой попытке изменить пароль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</si>
</sst>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5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75"/>
  <sheetViews>
    <sheetView tabSelected="1" zoomScale="80" zoomScaleNormal="80" zoomScalePageLayoutView="130" workbookViewId="0">
      <pane xSplit="11" ySplit="7" topLeftCell="L44" activePane="bottomRight" state="frozen"/>
      <selection pane="topRight" activeCell="J1" sqref="J1"/>
      <selection pane="bottomLeft" activeCell="A8" sqref="A8"/>
      <selection pane="bottomRight" activeCell="D44" sqref="D44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COUNTIF(L$8:L$56,"failed")</f>
        <v>0</v>
      </c>
      <c r="M1" s="11"/>
      <c r="N1" s="16">
        <f>COUNTIF(N$8:N$68,"failed")</f>
        <v>0</v>
      </c>
      <c r="O1" s="11"/>
      <c r="P1" s="16">
        <f>COUNTIF(P$8:P$68,"failed")</f>
        <v>0</v>
      </c>
      <c r="Q1" s="11"/>
      <c r="R1" s="16">
        <f>COUNTIF(R$8:R$68,"failed")</f>
        <v>0</v>
      </c>
      <c r="S1" s="11"/>
      <c r="T1" s="16">
        <f>COUNTIF(T$8:T$68,"failed")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COUNTIF(L$8:L$56,"passed")</f>
        <v>0</v>
      </c>
      <c r="M2" s="11"/>
      <c r="N2" s="17">
        <f>COUNTIF(N$8:N$56,"passed")</f>
        <v>0</v>
      </c>
      <c r="O2" s="11"/>
      <c r="P2" s="17">
        <f>COUNTIF(P$8:P$56,"passed")</f>
        <v>0</v>
      </c>
      <c r="Q2" s="11"/>
      <c r="R2" s="17">
        <f>COUNTIF(R$8:R$56,"passed")</f>
        <v>0</v>
      </c>
      <c r="S2" s="11"/>
      <c r="T2" s="17">
        <f>COUNTIF(T$8:T$56,"passed")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5" t="s">
        <v>2</v>
      </c>
      <c r="C6" s="40" t="s">
        <v>19</v>
      </c>
      <c r="D6" s="36" t="s">
        <v>15</v>
      </c>
      <c r="E6" s="35" t="s">
        <v>20</v>
      </c>
      <c r="F6" s="35"/>
      <c r="G6" s="40" t="s">
        <v>18</v>
      </c>
      <c r="H6" s="37" t="s">
        <v>11</v>
      </c>
      <c r="I6" s="37" t="s">
        <v>12</v>
      </c>
      <c r="J6" s="43"/>
      <c r="K6" s="9"/>
      <c r="L6" s="42" t="s">
        <v>21</v>
      </c>
      <c r="M6" s="11"/>
      <c r="N6" s="42" t="s">
        <v>21</v>
      </c>
      <c r="O6" s="11"/>
      <c r="P6" s="42"/>
      <c r="Q6" s="11"/>
      <c r="R6" s="42"/>
      <c r="S6" s="11"/>
      <c r="T6" s="42"/>
      <c r="U6" s="11"/>
      <c r="V6" s="2"/>
      <c r="W6" s="2"/>
      <c r="X6" s="2"/>
      <c r="Y6" s="2"/>
      <c r="Z6" s="2"/>
    </row>
    <row r="7" spans="1:26" ht="33.75" customHeight="1">
      <c r="A7" s="12"/>
      <c r="B7" s="35"/>
      <c r="C7" s="41"/>
      <c r="D7" s="36"/>
      <c r="E7" s="24" t="s">
        <v>16</v>
      </c>
      <c r="F7" s="24" t="s">
        <v>17</v>
      </c>
      <c r="G7" s="41"/>
      <c r="H7" s="38"/>
      <c r="I7" s="39"/>
      <c r="J7" s="44"/>
      <c r="K7" s="9"/>
      <c r="L7" s="42"/>
      <c r="M7" s="11"/>
      <c r="N7" s="42"/>
      <c r="O7" s="11"/>
      <c r="P7" s="42"/>
      <c r="Q7" s="11"/>
      <c r="R7" s="42"/>
      <c r="S7" s="11"/>
      <c r="T7" s="42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0" t="s">
        <v>47</v>
      </c>
      <c r="E8" s="31" t="s">
        <v>35</v>
      </c>
      <c r="F8" s="30" t="s">
        <v>36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0" t="s">
        <v>23</v>
      </c>
      <c r="E9" s="31" t="s">
        <v>31</v>
      </c>
      <c r="F9" s="30" t="s">
        <v>32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0" t="s">
        <v>24</v>
      </c>
      <c r="E10" s="31" t="s">
        <v>37</v>
      </c>
      <c r="F10" s="30" t="s">
        <v>36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0" t="s">
        <v>40</v>
      </c>
      <c r="E11" s="31" t="s">
        <v>38</v>
      </c>
      <c r="F11" s="30" t="s">
        <v>39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0" t="s">
        <v>25</v>
      </c>
      <c r="E12" s="31" t="s">
        <v>44</v>
      </c>
      <c r="F12" s="30" t="s">
        <v>42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6.5" customHeight="1">
      <c r="A13" s="12"/>
      <c r="B13" s="3">
        <v>6</v>
      </c>
      <c r="C13" s="3"/>
      <c r="D13" s="30" t="s">
        <v>26</v>
      </c>
      <c r="E13" s="31" t="s">
        <v>45</v>
      </c>
      <c r="F13" s="30" t="s">
        <v>42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87" customHeight="1">
      <c r="A14" s="12"/>
      <c r="B14" s="3">
        <v>7</v>
      </c>
      <c r="D14" s="30" t="s">
        <v>27</v>
      </c>
      <c r="E14" s="31" t="s">
        <v>43</v>
      </c>
      <c r="F14" s="30" t="s">
        <v>42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84.75" customHeight="1">
      <c r="A15" s="12"/>
      <c r="B15" s="3">
        <v>8</v>
      </c>
      <c r="C15" s="3"/>
      <c r="D15" s="30" t="s">
        <v>28</v>
      </c>
      <c r="E15" s="31" t="s">
        <v>41</v>
      </c>
      <c r="F15" s="30" t="s">
        <v>42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77.75" customHeight="1">
      <c r="A16" s="12"/>
      <c r="B16" s="3">
        <v>9</v>
      </c>
      <c r="C16" s="3"/>
      <c r="D16" s="30" t="s">
        <v>29</v>
      </c>
      <c r="E16" s="31" t="s">
        <v>33</v>
      </c>
      <c r="F16" s="30" t="s">
        <v>34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80">
      <c r="A17" s="12"/>
      <c r="B17" s="3">
        <v>10</v>
      </c>
      <c r="C17" s="3"/>
      <c r="D17" s="30" t="s">
        <v>30</v>
      </c>
      <c r="E17" s="31" t="s">
        <v>46</v>
      </c>
      <c r="F17" s="30" t="s">
        <v>34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9" customHeight="1">
      <c r="A18" s="12"/>
      <c r="B18" s="3">
        <v>11</v>
      </c>
      <c r="C18" s="29" t="s">
        <v>48</v>
      </c>
      <c r="D18" s="3" t="s">
        <v>51</v>
      </c>
      <c r="E18" s="7" t="s">
        <v>52</v>
      </c>
      <c r="F18" s="3" t="s">
        <v>53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35">
      <c r="A19" s="12"/>
      <c r="B19" s="3">
        <v>12</v>
      </c>
      <c r="C19" s="3"/>
      <c r="D19" s="3" t="s">
        <v>54</v>
      </c>
      <c r="E19" s="7" t="s">
        <v>55</v>
      </c>
      <c r="F19" s="3" t="s">
        <v>58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35">
      <c r="A20" s="12"/>
      <c r="B20" s="3">
        <v>13</v>
      </c>
      <c r="C20" s="3"/>
      <c r="D20" s="3" t="s">
        <v>56</v>
      </c>
      <c r="E20" s="7" t="s">
        <v>57</v>
      </c>
      <c r="F20" s="3" t="s">
        <v>63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75">
      <c r="A21" s="12"/>
      <c r="B21" s="3">
        <v>14</v>
      </c>
      <c r="C21" s="3"/>
      <c r="D21" s="3" t="s">
        <v>59</v>
      </c>
      <c r="E21" s="7" t="s">
        <v>62</v>
      </c>
      <c r="F21" s="3" t="s">
        <v>58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75">
      <c r="A22" s="12"/>
      <c r="B22" s="3">
        <v>15</v>
      </c>
      <c r="C22" s="3"/>
      <c r="D22" s="3" t="s">
        <v>60</v>
      </c>
      <c r="E22" s="7" t="s">
        <v>64</v>
      </c>
      <c r="F22" s="3" t="s">
        <v>63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90">
      <c r="A23" s="12"/>
      <c r="B23" s="3">
        <v>16</v>
      </c>
      <c r="C23" s="3"/>
      <c r="D23" s="3" t="s">
        <v>61</v>
      </c>
      <c r="E23" s="7" t="s">
        <v>65</v>
      </c>
      <c r="F23" s="3" t="s">
        <v>66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5">
      <c r="A24" s="12"/>
      <c r="B24" s="3">
        <v>17</v>
      </c>
      <c r="C24" s="3"/>
      <c r="D24" s="3" t="s">
        <v>67</v>
      </c>
      <c r="E24" s="7" t="s">
        <v>68</v>
      </c>
      <c r="F24" s="3" t="s">
        <v>69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75">
      <c r="A25" s="12"/>
      <c r="B25" s="3">
        <v>18</v>
      </c>
      <c r="C25" s="3"/>
      <c r="D25" s="3" t="s">
        <v>49</v>
      </c>
      <c r="E25" s="7" t="s">
        <v>71</v>
      </c>
      <c r="F25" s="3" t="s">
        <v>70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16.25">
      <c r="A26" s="12"/>
      <c r="B26" s="3">
        <v>19</v>
      </c>
      <c r="C26" s="32" t="s">
        <v>86</v>
      </c>
      <c r="D26" s="3" t="s">
        <v>87</v>
      </c>
      <c r="E26" s="7" t="s">
        <v>81</v>
      </c>
      <c r="F26" s="3" t="s">
        <v>82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225">
      <c r="A27" s="12"/>
      <c r="B27" s="3">
        <v>20</v>
      </c>
      <c r="C27" s="3"/>
      <c r="D27" s="4" t="s">
        <v>72</v>
      </c>
      <c r="E27" s="7" t="s">
        <v>73</v>
      </c>
      <c r="F27" s="3" t="s">
        <v>74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50">
      <c r="A28" s="12"/>
      <c r="B28" s="3">
        <v>21</v>
      </c>
      <c r="C28" s="3"/>
      <c r="D28" s="4" t="s">
        <v>50</v>
      </c>
      <c r="E28" s="7" t="s">
        <v>75</v>
      </c>
      <c r="F28" s="3" t="s">
        <v>76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85.25" customHeight="1">
      <c r="A29" s="12"/>
      <c r="B29" s="3">
        <v>22</v>
      </c>
      <c r="C29" s="3"/>
      <c r="D29" s="4" t="s">
        <v>77</v>
      </c>
      <c r="E29" s="7" t="s">
        <v>90</v>
      </c>
      <c r="F29" s="3" t="s">
        <v>78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50">
      <c r="A30" s="12"/>
      <c r="B30" s="3">
        <v>23</v>
      </c>
      <c r="C30" s="3"/>
      <c r="D30" s="4" t="s">
        <v>79</v>
      </c>
      <c r="E30" s="7" t="s">
        <v>80</v>
      </c>
      <c r="F30" s="3" t="s">
        <v>76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95">
      <c r="A31" s="12"/>
      <c r="B31" s="3">
        <v>24</v>
      </c>
      <c r="C31" s="3"/>
      <c r="D31" s="3" t="s">
        <v>83</v>
      </c>
      <c r="E31" s="7" t="s">
        <v>84</v>
      </c>
      <c r="F31" s="3" t="s">
        <v>85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20">
      <c r="A32" s="12"/>
      <c r="B32" s="3">
        <v>25</v>
      </c>
      <c r="C32" s="32" t="s">
        <v>88</v>
      </c>
      <c r="D32" s="3" t="s">
        <v>89</v>
      </c>
      <c r="E32" s="7" t="s">
        <v>91</v>
      </c>
      <c r="F32" s="3" t="s">
        <v>92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97.25" customHeight="1">
      <c r="A33" s="12"/>
      <c r="B33" s="3">
        <v>26</v>
      </c>
      <c r="C33" s="32" t="s">
        <v>108</v>
      </c>
      <c r="D33" s="3" t="s">
        <v>93</v>
      </c>
      <c r="E33" s="7" t="s">
        <v>96</v>
      </c>
      <c r="F33" s="3" t="s">
        <v>94</v>
      </c>
      <c r="G33" s="3"/>
      <c r="H33" s="20"/>
      <c r="I33" s="28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204" customHeight="1">
      <c r="A34" s="12"/>
      <c r="B34" s="3">
        <v>27</v>
      </c>
      <c r="C34" s="3"/>
      <c r="D34" s="3" t="s">
        <v>95</v>
      </c>
      <c r="E34" s="7" t="s">
        <v>97</v>
      </c>
      <c r="F34" s="3" t="s">
        <v>98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207.75" customHeight="1">
      <c r="A35" s="12"/>
      <c r="B35" s="3">
        <v>28</v>
      </c>
      <c r="C35" s="3"/>
      <c r="D35" s="3" t="s">
        <v>105</v>
      </c>
      <c r="E35" s="7" t="s">
        <v>106</v>
      </c>
      <c r="F35" s="3" t="s">
        <v>107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144" customHeight="1">
      <c r="A36" s="12"/>
      <c r="B36" s="3">
        <v>29</v>
      </c>
      <c r="C36" s="32" t="s">
        <v>109</v>
      </c>
      <c r="D36" s="3" t="s">
        <v>117</v>
      </c>
      <c r="E36" s="7" t="s">
        <v>113</v>
      </c>
      <c r="F36" s="3" t="s">
        <v>112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207.75" customHeight="1">
      <c r="A37" s="12"/>
      <c r="B37" s="3">
        <v>30</v>
      </c>
      <c r="C37" s="3"/>
      <c r="D37" s="33" t="s">
        <v>114</v>
      </c>
      <c r="E37" s="7" t="s">
        <v>115</v>
      </c>
      <c r="F37" s="3" t="s">
        <v>116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95">
      <c r="A38" s="12"/>
      <c r="B38" s="3">
        <v>31</v>
      </c>
      <c r="C38" s="3"/>
      <c r="D38" s="3" t="s">
        <v>118</v>
      </c>
      <c r="E38" s="3" t="s">
        <v>111</v>
      </c>
      <c r="F38" s="7" t="s">
        <v>110</v>
      </c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65">
      <c r="A39" s="12"/>
      <c r="B39" s="3">
        <v>32</v>
      </c>
      <c r="C39" s="32" t="s">
        <v>119</v>
      </c>
      <c r="D39" s="3" t="s">
        <v>120</v>
      </c>
      <c r="E39" s="3" t="s">
        <v>121</v>
      </c>
      <c r="F39" s="3" t="s">
        <v>122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165">
      <c r="A40" s="12"/>
      <c r="B40" s="3">
        <v>33</v>
      </c>
      <c r="C40" s="32"/>
      <c r="D40" s="3" t="s">
        <v>133</v>
      </c>
      <c r="E40" s="3" t="s">
        <v>135</v>
      </c>
      <c r="F40" s="3" t="s">
        <v>136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92.75" customHeight="1">
      <c r="A41" s="12"/>
      <c r="B41" s="3">
        <v>34</v>
      </c>
      <c r="C41" s="32"/>
      <c r="D41" s="3" t="s">
        <v>137</v>
      </c>
      <c r="E41" s="3" t="s">
        <v>138</v>
      </c>
      <c r="F41" s="3" t="s">
        <v>136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210">
      <c r="A42" s="12"/>
      <c r="B42" s="3">
        <v>35</v>
      </c>
      <c r="C42" s="34"/>
      <c r="D42" s="3" t="s">
        <v>123</v>
      </c>
      <c r="E42" s="3" t="s">
        <v>124</v>
      </c>
      <c r="F42" s="3" t="s">
        <v>125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65">
      <c r="A43" s="12"/>
      <c r="B43" s="3">
        <v>36</v>
      </c>
      <c r="C43" s="34"/>
      <c r="D43" s="3" t="s">
        <v>126</v>
      </c>
      <c r="E43" s="3" t="s">
        <v>127</v>
      </c>
      <c r="F43" s="3" t="s">
        <v>128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180.75" customHeight="1">
      <c r="A44" s="12"/>
      <c r="B44" s="3">
        <v>37</v>
      </c>
      <c r="C44" s="34"/>
      <c r="D44" s="3" t="s">
        <v>131</v>
      </c>
      <c r="E44" s="3" t="s">
        <v>129</v>
      </c>
      <c r="F44" s="3" t="s">
        <v>130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80">
      <c r="A45" s="12"/>
      <c r="B45" s="3">
        <v>38</v>
      </c>
      <c r="C45" s="34"/>
      <c r="D45" s="3" t="s">
        <v>134</v>
      </c>
      <c r="E45" s="3" t="s">
        <v>144</v>
      </c>
      <c r="F45" s="3" t="s">
        <v>141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234.75" customHeight="1">
      <c r="A46" s="12"/>
      <c r="B46" s="3">
        <v>39</v>
      </c>
      <c r="C46" s="34"/>
      <c r="D46" s="3" t="s">
        <v>132</v>
      </c>
      <c r="E46" s="3" t="s">
        <v>143</v>
      </c>
      <c r="F46" s="3" t="s">
        <v>142</v>
      </c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80">
      <c r="A47" s="12"/>
      <c r="B47" s="3">
        <v>40</v>
      </c>
      <c r="C47" s="34"/>
      <c r="D47" s="3" t="s">
        <v>139</v>
      </c>
      <c r="E47" s="3" t="s">
        <v>140</v>
      </c>
      <c r="F47" s="3" t="s">
        <v>141</v>
      </c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45">
      <c r="A48" s="12"/>
      <c r="B48" s="3">
        <v>41</v>
      </c>
      <c r="C48" s="3"/>
      <c r="D48" s="3" t="s">
        <v>150</v>
      </c>
      <c r="E48" s="3" t="s">
        <v>149</v>
      </c>
      <c r="F48" s="3" t="s">
        <v>145</v>
      </c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135">
      <c r="A49" s="12"/>
      <c r="B49" s="3">
        <v>42</v>
      </c>
      <c r="C49" s="3"/>
      <c r="D49" s="3" t="s">
        <v>146</v>
      </c>
      <c r="E49" s="7" t="s">
        <v>147</v>
      </c>
      <c r="F49" s="3" t="s">
        <v>148</v>
      </c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135">
      <c r="A50" s="12"/>
      <c r="B50" s="3">
        <v>43</v>
      </c>
      <c r="C50" s="45" t="s">
        <v>99</v>
      </c>
      <c r="D50" s="46" t="s">
        <v>100</v>
      </c>
      <c r="E50" s="47" t="s">
        <v>101</v>
      </c>
      <c r="F50" s="46" t="s">
        <v>102</v>
      </c>
      <c r="G50" s="3"/>
      <c r="H50" s="20"/>
      <c r="I50" s="21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44</v>
      </c>
      <c r="C51" s="3"/>
      <c r="D51" s="3"/>
      <c r="E51" s="7"/>
      <c r="F51" s="3"/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105">
      <c r="A52" s="12"/>
      <c r="B52" s="3">
        <v>45</v>
      </c>
      <c r="C52" s="45" t="s">
        <v>104</v>
      </c>
      <c r="D52" s="46"/>
      <c r="E52" s="46" t="s">
        <v>103</v>
      </c>
      <c r="F52" s="46"/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46</v>
      </c>
      <c r="C53" s="3"/>
      <c r="D53" s="3"/>
      <c r="E53" s="3"/>
      <c r="F53" s="3"/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47</v>
      </c>
      <c r="C54" s="3"/>
      <c r="D54" s="3"/>
      <c r="E54" s="3"/>
      <c r="F54" s="3"/>
      <c r="G54" s="3"/>
      <c r="H54" s="20"/>
      <c r="I54" s="21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48</v>
      </c>
      <c r="C55" s="3"/>
      <c r="D55" s="3"/>
      <c r="E55" s="3"/>
      <c r="F55" s="3"/>
      <c r="G55" s="3"/>
      <c r="H55" s="20"/>
      <c r="I55" s="20"/>
      <c r="J55" s="20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12"/>
      <c r="B56" s="3">
        <v>49</v>
      </c>
      <c r="C56" s="14"/>
      <c r="D56" s="14"/>
      <c r="E56" s="14"/>
      <c r="F56" s="14"/>
      <c r="G56" s="14"/>
      <c r="H56" s="26"/>
      <c r="I56" s="14"/>
      <c r="J56" s="26"/>
      <c r="K56" s="15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>
      <c r="A57" s="25"/>
      <c r="B57" s="23"/>
      <c r="C57" s="23"/>
      <c r="D57" s="23" t="s">
        <v>3</v>
      </c>
      <c r="E57" s="23">
        <f>COUNT(I8:I56)</f>
        <v>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7"/>
      <c r="W57" s="27"/>
      <c r="X57" s="2"/>
      <c r="Y57" s="2"/>
      <c r="Z57" s="2"/>
    </row>
    <row r="58" spans="1:26">
      <c r="A58" s="25"/>
      <c r="B58" s="23"/>
      <c r="C58" s="23"/>
      <c r="D58" s="23" t="s">
        <v>10</v>
      </c>
      <c r="E58" s="23">
        <f>COUNTA(D8:D56)</f>
        <v>43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7"/>
      <c r="W58" s="27"/>
      <c r="X58" s="2"/>
      <c r="Y58" s="2"/>
      <c r="Z58" s="2"/>
    </row>
    <row r="59" spans="1:26">
      <c r="A59" s="25"/>
      <c r="B59" s="23"/>
      <c r="C59" s="23"/>
      <c r="D59" s="23" t="s">
        <v>5</v>
      </c>
      <c r="E59" s="23">
        <f>COUNT(J8:J56)</f>
        <v>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7"/>
      <c r="W59" s="27"/>
      <c r="X59" s="2"/>
      <c r="Y59" s="2"/>
      <c r="Z59" s="2"/>
    </row>
    <row r="60" spans="1:26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U72" s="2"/>
      <c r="V72" s="2"/>
      <c r="W72" s="2"/>
      <c r="X72" s="2"/>
      <c r="Y72" s="2"/>
      <c r="Z72" s="2"/>
    </row>
    <row r="73" spans="1:26">
      <c r="A73" s="1"/>
      <c r="U73" s="2"/>
      <c r="V73" s="2"/>
      <c r="W73" s="2"/>
      <c r="X73" s="2"/>
      <c r="Y73" s="2"/>
      <c r="Z73" s="2"/>
    </row>
    <row r="74" spans="1:26">
      <c r="Z74" s="2"/>
    </row>
    <row r="75" spans="1:26">
      <c r="Z75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P8:P56 T8:T56 N8:N56 L8:L56 R8:R56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Ljubov</cp:lastModifiedBy>
  <dcterms:created xsi:type="dcterms:W3CDTF">2014-07-02T12:38:51Z</dcterms:created>
  <dcterms:modified xsi:type="dcterms:W3CDTF">2020-05-01T22:23:42Z</dcterms:modified>
</cp:coreProperties>
</file>