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ongliu/Desktop/DataVis_project/Data/"/>
    </mc:Choice>
  </mc:AlternateContent>
  <bookViews>
    <workbookView xWindow="0" yWindow="460" windowWidth="25600" windowHeight="142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8" i="1" l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13" i="1"/>
  <c r="H28" i="1"/>
  <c r="G28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D28" i="1"/>
  <c r="E28" i="1"/>
  <c r="F28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13" i="1"/>
  <c r="D8" i="1"/>
  <c r="H8" i="1"/>
  <c r="H1" i="1"/>
  <c r="H2" i="1"/>
  <c r="H3" i="1"/>
  <c r="H4" i="1"/>
  <c r="H5" i="1"/>
  <c r="H6" i="1"/>
  <c r="H7" i="1"/>
  <c r="F8" i="1"/>
  <c r="G8" i="1"/>
  <c r="F2" i="1"/>
  <c r="G2" i="1"/>
  <c r="F3" i="1"/>
  <c r="G3" i="1"/>
  <c r="F4" i="1"/>
  <c r="G4" i="1"/>
  <c r="F5" i="1"/>
  <c r="G5" i="1"/>
  <c r="F6" i="1"/>
  <c r="G6" i="1"/>
  <c r="F7" i="1"/>
  <c r="G7" i="1"/>
  <c r="G1" i="1"/>
  <c r="F1" i="1"/>
  <c r="D2" i="1"/>
  <c r="D3" i="1"/>
  <c r="D4" i="1"/>
  <c r="D5" i="1"/>
  <c r="D6" i="1"/>
  <c r="D7" i="1"/>
  <c r="D1" i="1"/>
  <c r="C8" i="1"/>
  <c r="B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H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Sheet1!$C$13:$C$27</c:f>
              <c:numCache>
                <c:formatCode>General</c:formatCode>
                <c:ptCount val="15"/>
                <c:pt idx="0">
                  <c:v>18.0</c:v>
                </c:pt>
                <c:pt idx="1">
                  <c:v>33692.0</c:v>
                </c:pt>
                <c:pt idx="2">
                  <c:v>74609.0</c:v>
                </c:pt>
                <c:pt idx="3">
                  <c:v>52032.0</c:v>
                </c:pt>
                <c:pt idx="4">
                  <c:v>27823.0</c:v>
                </c:pt>
                <c:pt idx="5">
                  <c:v>25160.0</c:v>
                </c:pt>
                <c:pt idx="6">
                  <c:v>5491.0</c:v>
                </c:pt>
                <c:pt idx="8">
                  <c:v>6.0</c:v>
                </c:pt>
                <c:pt idx="9">
                  <c:v>18309.0</c:v>
                </c:pt>
                <c:pt idx="10">
                  <c:v>33217.0</c:v>
                </c:pt>
                <c:pt idx="11">
                  <c:v>23708.0</c:v>
                </c:pt>
                <c:pt idx="12">
                  <c:v>11462.0</c:v>
                </c:pt>
                <c:pt idx="13">
                  <c:v>9745.0</c:v>
                </c:pt>
                <c:pt idx="14">
                  <c:v>2568.0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Sheet1!$C$21:$C$27</c:f>
              <c:numCache>
                <c:formatCode>General</c:formatCode>
                <c:ptCount val="7"/>
                <c:pt idx="0">
                  <c:v>6.0</c:v>
                </c:pt>
                <c:pt idx="1">
                  <c:v>18309.0</c:v>
                </c:pt>
                <c:pt idx="2">
                  <c:v>33217.0</c:v>
                </c:pt>
                <c:pt idx="3">
                  <c:v>23708.0</c:v>
                </c:pt>
                <c:pt idx="4">
                  <c:v>11462.0</c:v>
                </c:pt>
                <c:pt idx="5">
                  <c:v>9745.0</c:v>
                </c:pt>
                <c:pt idx="6">
                  <c:v>2568.0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215900</xdr:colOff>
      <xdr:row>8</xdr:row>
      <xdr:rowOff>127000</xdr:rowOff>
    </xdr:from>
    <xdr:to>
      <xdr:col>16</xdr:col>
      <xdr:colOff>660400</xdr:colOff>
      <xdr:row>22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19" sqref="J19"/>
    </sheetView>
  </sheetViews>
  <sheetFormatPr baseColWidth="10" defaultRowHeight="16" x14ac:dyDescent="0.2"/>
  <sheetData>
    <row r="1" spans="1:10" x14ac:dyDescent="0.2">
      <c r="A1">
        <v>0</v>
      </c>
      <c r="B1">
        <v>18</v>
      </c>
      <c r="C1">
        <v>6</v>
      </c>
      <c r="D1">
        <f>SUM(B1:C1)</f>
        <v>24</v>
      </c>
      <c r="F1">
        <f>B1/6</f>
        <v>3</v>
      </c>
      <c r="G1">
        <f>C1/6</f>
        <v>1</v>
      </c>
      <c r="H1">
        <f>D1/6</f>
        <v>4</v>
      </c>
    </row>
    <row r="2" spans="1:10" x14ac:dyDescent="0.2">
      <c r="A2">
        <v>1</v>
      </c>
      <c r="B2">
        <v>33692</v>
      </c>
      <c r="C2">
        <v>18309</v>
      </c>
      <c r="D2">
        <f t="shared" ref="D2:D7" si="0">SUM(B2:C2)</f>
        <v>52001</v>
      </c>
      <c r="F2">
        <f t="shared" ref="F2:H8" si="1">B2/6</f>
        <v>5615.333333333333</v>
      </c>
      <c r="G2">
        <f t="shared" ref="G2:G7" si="2">C2/6</f>
        <v>3051.5</v>
      </c>
      <c r="H2">
        <f t="shared" si="1"/>
        <v>8666.8333333333339</v>
      </c>
    </row>
    <row r="3" spans="1:10" x14ac:dyDescent="0.2">
      <c r="A3">
        <v>2</v>
      </c>
      <c r="B3">
        <v>74609</v>
      </c>
      <c r="C3">
        <v>33217</v>
      </c>
      <c r="D3">
        <f t="shared" si="0"/>
        <v>107826</v>
      </c>
      <c r="F3">
        <f t="shared" si="1"/>
        <v>12434.833333333334</v>
      </c>
      <c r="G3">
        <f t="shared" si="2"/>
        <v>5536.166666666667</v>
      </c>
      <c r="H3">
        <f t="shared" si="1"/>
        <v>17971</v>
      </c>
    </row>
    <row r="4" spans="1:10" x14ac:dyDescent="0.2">
      <c r="A4">
        <v>3</v>
      </c>
      <c r="B4">
        <v>52032</v>
      </c>
      <c r="C4">
        <v>23708</v>
      </c>
      <c r="D4">
        <f t="shared" si="0"/>
        <v>75740</v>
      </c>
      <c r="F4">
        <f t="shared" si="1"/>
        <v>8672</v>
      </c>
      <c r="G4">
        <f t="shared" si="2"/>
        <v>3951.3333333333335</v>
      </c>
      <c r="H4">
        <f t="shared" si="1"/>
        <v>12623.333333333334</v>
      </c>
    </row>
    <row r="5" spans="1:10" x14ac:dyDescent="0.2">
      <c r="A5">
        <v>4</v>
      </c>
      <c r="B5">
        <v>27823</v>
      </c>
      <c r="C5">
        <v>11462</v>
      </c>
      <c r="D5">
        <f t="shared" si="0"/>
        <v>39285</v>
      </c>
      <c r="F5">
        <f t="shared" si="1"/>
        <v>4637.166666666667</v>
      </c>
      <c r="G5">
        <f t="shared" si="2"/>
        <v>1910.3333333333333</v>
      </c>
      <c r="H5">
        <f t="shared" si="1"/>
        <v>6547.5</v>
      </c>
    </row>
    <row r="6" spans="1:10" x14ac:dyDescent="0.2">
      <c r="A6">
        <v>5</v>
      </c>
      <c r="B6">
        <v>25160</v>
      </c>
      <c r="C6">
        <v>9745</v>
      </c>
      <c r="D6">
        <f t="shared" si="0"/>
        <v>34905</v>
      </c>
      <c r="F6">
        <f t="shared" si="1"/>
        <v>4193.333333333333</v>
      </c>
      <c r="G6">
        <f t="shared" si="2"/>
        <v>1624.1666666666667</v>
      </c>
      <c r="H6">
        <f t="shared" si="1"/>
        <v>5817.5</v>
      </c>
    </row>
    <row r="7" spans="1:10" x14ac:dyDescent="0.2">
      <c r="A7">
        <v>6</v>
      </c>
      <c r="B7">
        <v>5491</v>
      </c>
      <c r="C7">
        <v>2568</v>
      </c>
      <c r="D7">
        <f t="shared" si="0"/>
        <v>8059</v>
      </c>
      <c r="F7">
        <f t="shared" si="1"/>
        <v>915.16666666666663</v>
      </c>
      <c r="G7">
        <f t="shared" si="2"/>
        <v>428</v>
      </c>
      <c r="H7">
        <f t="shared" si="1"/>
        <v>1343.1666666666667</v>
      </c>
    </row>
    <row r="8" spans="1:10" x14ac:dyDescent="0.2">
      <c r="B8">
        <f>SUM(B1:B7)</f>
        <v>218825</v>
      </c>
      <c r="C8">
        <f>SUM(C1:C7)</f>
        <v>99015</v>
      </c>
      <c r="D8">
        <f>B8+C8</f>
        <v>317840</v>
      </c>
      <c r="F8">
        <f>B8/6</f>
        <v>36470.833333333336</v>
      </c>
      <c r="G8">
        <f>C8/6</f>
        <v>16502.5</v>
      </c>
      <c r="H8">
        <f t="shared" si="1"/>
        <v>52973.333333333336</v>
      </c>
    </row>
    <row r="13" spans="1:10" x14ac:dyDescent="0.2">
      <c r="B13">
        <v>317840</v>
      </c>
      <c r="C13">
        <v>18</v>
      </c>
      <c r="D13">
        <f>C13/B13*100</f>
        <v>5.6632267807701989E-3</v>
      </c>
      <c r="E13">
        <f>D13/0.8</f>
        <v>7.0790334759627486E-3</v>
      </c>
      <c r="F13">
        <f>E13*2</f>
        <v>1.4158066951925497E-2</v>
      </c>
      <c r="G13">
        <f t="shared" ref="G13:G26" si="3">F13*4</f>
        <v>5.6632267807701989E-2</v>
      </c>
      <c r="H13">
        <f>G13*16/10</f>
        <v>9.0611628492323182E-2</v>
      </c>
    </row>
    <row r="14" spans="1:10" x14ac:dyDescent="0.2">
      <c r="B14">
        <v>317840</v>
      </c>
      <c r="C14">
        <v>33692</v>
      </c>
      <c r="D14">
        <f t="shared" ref="D14:D27" si="4">C14/B14*100</f>
        <v>10.600302038761642</v>
      </c>
      <c r="E14">
        <f t="shared" ref="E14:E27" si="5">D14/0.8</f>
        <v>13.250377548452052</v>
      </c>
      <c r="F14">
        <f t="shared" ref="F14:F27" si="6">E14*2</f>
        <v>26.500755096904104</v>
      </c>
      <c r="G14">
        <f t="shared" si="3"/>
        <v>106.00302038761642</v>
      </c>
      <c r="H14">
        <f t="shared" ref="H14:H27" si="7">G14*16/10</f>
        <v>169.60483262018627</v>
      </c>
      <c r="J14">
        <v>170</v>
      </c>
    </row>
    <row r="15" spans="1:10" x14ac:dyDescent="0.2">
      <c r="B15">
        <v>317840</v>
      </c>
      <c r="C15">
        <v>74609</v>
      </c>
      <c r="D15">
        <f t="shared" si="4"/>
        <v>23.47376038258243</v>
      </c>
      <c r="E15">
        <f t="shared" si="5"/>
        <v>29.342200478228037</v>
      </c>
      <c r="F15">
        <f t="shared" si="6"/>
        <v>58.684400956456074</v>
      </c>
      <c r="G15">
        <f t="shared" si="3"/>
        <v>234.73760382582429</v>
      </c>
      <c r="H15">
        <f t="shared" si="7"/>
        <v>375.58016612131888</v>
      </c>
      <c r="J15">
        <v>375</v>
      </c>
    </row>
    <row r="16" spans="1:10" x14ac:dyDescent="0.2">
      <c r="B16">
        <v>317840</v>
      </c>
      <c r="C16">
        <v>52032</v>
      </c>
      <c r="D16">
        <f t="shared" si="4"/>
        <v>16.370500880946388</v>
      </c>
      <c r="E16">
        <f t="shared" si="5"/>
        <v>20.463126101182983</v>
      </c>
      <c r="F16">
        <f t="shared" si="6"/>
        <v>40.926252202365966</v>
      </c>
      <c r="G16">
        <f t="shared" si="3"/>
        <v>163.70500880946386</v>
      </c>
      <c r="H16">
        <f t="shared" si="7"/>
        <v>261.9280140951422</v>
      </c>
      <c r="J16">
        <v>262</v>
      </c>
    </row>
    <row r="17" spans="2:10" x14ac:dyDescent="0.2">
      <c r="B17">
        <v>317840</v>
      </c>
      <c r="C17">
        <v>27823</v>
      </c>
      <c r="D17">
        <f t="shared" si="4"/>
        <v>8.7537754845205136</v>
      </c>
      <c r="E17">
        <f t="shared" si="5"/>
        <v>10.942219355650641</v>
      </c>
      <c r="F17">
        <f t="shared" si="6"/>
        <v>21.884438711301282</v>
      </c>
      <c r="G17">
        <f t="shared" si="3"/>
        <v>87.537754845205129</v>
      </c>
      <c r="H17">
        <f t="shared" si="7"/>
        <v>140.06040775232822</v>
      </c>
      <c r="J17">
        <v>140</v>
      </c>
    </row>
    <row r="18" spans="2:10" x14ac:dyDescent="0.2">
      <c r="B18">
        <v>317840</v>
      </c>
      <c r="C18">
        <v>25160</v>
      </c>
      <c r="D18">
        <f t="shared" si="4"/>
        <v>7.9159325446765667</v>
      </c>
      <c r="E18">
        <f t="shared" si="5"/>
        <v>9.8949156808457079</v>
      </c>
      <c r="F18">
        <f t="shared" si="6"/>
        <v>19.789831361691416</v>
      </c>
      <c r="G18">
        <f t="shared" si="3"/>
        <v>79.159325446765664</v>
      </c>
      <c r="H18">
        <f t="shared" si="7"/>
        <v>126.65492071482507</v>
      </c>
      <c r="J18">
        <v>127</v>
      </c>
    </row>
    <row r="19" spans="2:10" x14ac:dyDescent="0.2">
      <c r="B19">
        <v>317840</v>
      </c>
      <c r="C19">
        <v>5491</v>
      </c>
      <c r="D19">
        <f t="shared" si="4"/>
        <v>1.7275987918449536</v>
      </c>
      <c r="E19">
        <f t="shared" si="5"/>
        <v>2.1594984898061917</v>
      </c>
      <c r="F19">
        <f t="shared" si="6"/>
        <v>4.3189969796123835</v>
      </c>
      <c r="G19">
        <f t="shared" si="3"/>
        <v>17.275987918449534</v>
      </c>
      <c r="H19">
        <f t="shared" si="7"/>
        <v>27.641580669519254</v>
      </c>
      <c r="J19">
        <v>28</v>
      </c>
    </row>
    <row r="20" spans="2:10" x14ac:dyDescent="0.2">
      <c r="B20">
        <v>317840</v>
      </c>
      <c r="D20">
        <f t="shared" si="4"/>
        <v>0</v>
      </c>
      <c r="E20">
        <f t="shared" si="5"/>
        <v>0</v>
      </c>
      <c r="F20">
        <f t="shared" si="6"/>
        <v>0</v>
      </c>
      <c r="G20">
        <f t="shared" si="3"/>
        <v>0</v>
      </c>
      <c r="H20">
        <f t="shared" si="7"/>
        <v>0</v>
      </c>
    </row>
    <row r="21" spans="2:10" x14ac:dyDescent="0.2">
      <c r="B21">
        <v>317840</v>
      </c>
      <c r="C21">
        <v>6</v>
      </c>
      <c r="D21">
        <f t="shared" si="4"/>
        <v>1.887742260256733E-3</v>
      </c>
      <c r="E21">
        <f t="shared" si="5"/>
        <v>2.3596778253209163E-3</v>
      </c>
      <c r="F21">
        <f t="shared" si="6"/>
        <v>4.7193556506418327E-3</v>
      </c>
      <c r="G21">
        <f t="shared" si="3"/>
        <v>1.8877422602567331E-2</v>
      </c>
      <c r="H21">
        <f t="shared" si="7"/>
        <v>3.0203876164107728E-2</v>
      </c>
    </row>
    <row r="22" spans="2:10" x14ac:dyDescent="0.2">
      <c r="B22">
        <v>317840</v>
      </c>
      <c r="C22">
        <v>18309</v>
      </c>
      <c r="D22">
        <f t="shared" si="4"/>
        <v>5.7604455071734204</v>
      </c>
      <c r="E22">
        <f t="shared" si="5"/>
        <v>7.2005568839667751</v>
      </c>
      <c r="F22">
        <f t="shared" si="6"/>
        <v>14.40111376793355</v>
      </c>
      <c r="G22">
        <f t="shared" si="3"/>
        <v>57.604455071734201</v>
      </c>
      <c r="H22">
        <f t="shared" si="7"/>
        <v>92.167128114774727</v>
      </c>
      <c r="J22">
        <v>92</v>
      </c>
    </row>
    <row r="23" spans="2:10" x14ac:dyDescent="0.2">
      <c r="B23">
        <v>317840</v>
      </c>
      <c r="C23">
        <v>33217</v>
      </c>
      <c r="D23">
        <f t="shared" si="4"/>
        <v>10.450855776491316</v>
      </c>
      <c r="E23">
        <f t="shared" si="5"/>
        <v>13.063569720614145</v>
      </c>
      <c r="F23">
        <f t="shared" si="6"/>
        <v>26.127139441228291</v>
      </c>
      <c r="G23">
        <f t="shared" si="3"/>
        <v>104.50855776491316</v>
      </c>
      <c r="H23">
        <f t="shared" si="7"/>
        <v>167.21369242386106</v>
      </c>
      <c r="J23">
        <v>167</v>
      </c>
    </row>
    <row r="24" spans="2:10" x14ac:dyDescent="0.2">
      <c r="B24">
        <v>317840</v>
      </c>
      <c r="C24">
        <v>23708</v>
      </c>
      <c r="D24">
        <f t="shared" si="4"/>
        <v>7.4590989176944369</v>
      </c>
      <c r="E24">
        <f t="shared" si="5"/>
        <v>9.3238736471180452</v>
      </c>
      <c r="F24">
        <f t="shared" si="6"/>
        <v>18.64774729423609</v>
      </c>
      <c r="G24">
        <f t="shared" si="3"/>
        <v>74.590989176944362</v>
      </c>
      <c r="H24">
        <f t="shared" si="7"/>
        <v>119.34558268311098</v>
      </c>
      <c r="J24">
        <v>119</v>
      </c>
    </row>
    <row r="25" spans="2:10" x14ac:dyDescent="0.2">
      <c r="B25">
        <v>317840</v>
      </c>
      <c r="C25">
        <v>11462</v>
      </c>
      <c r="D25">
        <f t="shared" si="4"/>
        <v>3.6062169645104456</v>
      </c>
      <c r="E25">
        <f t="shared" si="5"/>
        <v>4.5077712056380568</v>
      </c>
      <c r="F25">
        <f t="shared" si="6"/>
        <v>9.0155424112761136</v>
      </c>
      <c r="G25">
        <f t="shared" si="3"/>
        <v>36.062169645104454</v>
      </c>
      <c r="H25">
        <f t="shared" si="7"/>
        <v>57.69947143216713</v>
      </c>
      <c r="J25">
        <v>58</v>
      </c>
    </row>
    <row r="26" spans="2:10" x14ac:dyDescent="0.2">
      <c r="B26">
        <v>317840</v>
      </c>
      <c r="C26">
        <v>9745</v>
      </c>
      <c r="D26">
        <f t="shared" si="4"/>
        <v>3.0660080543669772</v>
      </c>
      <c r="E26">
        <f t="shared" si="5"/>
        <v>3.8325100679587214</v>
      </c>
      <c r="F26">
        <f t="shared" si="6"/>
        <v>7.6650201359174428</v>
      </c>
      <c r="G26">
        <f t="shared" si="3"/>
        <v>30.660080543669771</v>
      </c>
      <c r="H26">
        <f t="shared" si="7"/>
        <v>49.056128869871635</v>
      </c>
      <c r="J26">
        <v>49</v>
      </c>
    </row>
    <row r="27" spans="2:10" x14ac:dyDescent="0.2">
      <c r="B27">
        <v>317840</v>
      </c>
      <c r="C27">
        <v>2568</v>
      </c>
      <c r="D27">
        <f t="shared" si="4"/>
        <v>0.8079536873898816</v>
      </c>
      <c r="E27">
        <f t="shared" si="5"/>
        <v>1.0099421092373519</v>
      </c>
      <c r="F27">
        <f t="shared" si="6"/>
        <v>2.0198842184747039</v>
      </c>
      <c r="G27">
        <f>F27*4</f>
        <v>8.0795368738988156</v>
      </c>
      <c r="H27">
        <f t="shared" si="7"/>
        <v>12.927258998238106</v>
      </c>
      <c r="J27">
        <v>13</v>
      </c>
    </row>
    <row r="28" spans="2:10" x14ac:dyDescent="0.2">
      <c r="D28">
        <f t="shared" ref="D28:E28" si="8">SUM(D13:D27)</f>
        <v>100</v>
      </c>
      <c r="E28">
        <f t="shared" si="8"/>
        <v>124.99999999999999</v>
      </c>
      <c r="F28">
        <f>SUM(F13:F27)</f>
        <v>249.99999999999997</v>
      </c>
      <c r="G28">
        <f>SUM(G13:G27)</f>
        <v>999.99999999999989</v>
      </c>
      <c r="H28">
        <f>SUM(H13:H27)</f>
        <v>1600</v>
      </c>
      <c r="J28">
        <f t="shared" ref="I28:J28" si="9">SUM(J13:J27)</f>
        <v>1600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2017-04-27T10:44:09Z</dcterms:created>
  <dcterms:modified xsi:type="dcterms:W3CDTF">2017-05-28T00:54:00Z</dcterms:modified>
</cp:coreProperties>
</file>