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0928\Desktop\"/>
    </mc:Choice>
  </mc:AlternateContent>
  <xr:revisionPtr revIDLastSave="0" documentId="13_ncr:1_{7C11D33D-8C97-44DA-87F7-5AA16205E0B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1" l="1"/>
  <c r="G30" i="1"/>
  <c r="G21" i="1"/>
  <c r="G9" i="1"/>
  <c r="G55" i="1" l="1"/>
</calcChain>
</file>

<file path=xl/sharedStrings.xml><?xml version="1.0" encoding="utf-8"?>
<sst xmlns="http://schemas.openxmlformats.org/spreadsheetml/2006/main" count="222" uniqueCount="107">
  <si>
    <t>实验类别</t>
    <phoneticPr fontId="1" type="noConversion"/>
  </si>
  <si>
    <t>vibration</t>
    <phoneticPr fontId="1" type="noConversion"/>
  </si>
  <si>
    <t>Samsung 870 QVO</t>
    <phoneticPr fontId="1" type="noConversion"/>
  </si>
  <si>
    <t>数量</t>
    <phoneticPr fontId="1" type="noConversion"/>
  </si>
  <si>
    <t>单价</t>
    <phoneticPr fontId="1" type="noConversion"/>
  </si>
  <si>
    <t>retention</t>
    <phoneticPr fontId="1" type="noConversion"/>
  </si>
  <si>
    <t>Kingston NV1</t>
    <phoneticPr fontId="1" type="noConversion"/>
  </si>
  <si>
    <t>链接</t>
    <phoneticPr fontId="1" type="noConversion"/>
  </si>
  <si>
    <t>通用</t>
    <phoneticPr fontId="1" type="noConversion"/>
  </si>
  <si>
    <t>其余说明</t>
    <phoneticPr fontId="1" type="noConversion"/>
  </si>
  <si>
    <t>京东</t>
  </si>
  <si>
    <t>Intel 670P</t>
    <phoneticPr fontId="1" type="noConversion"/>
  </si>
  <si>
    <t>恒温箱</t>
    <phoneticPr fontId="1" type="noConversion"/>
  </si>
  <si>
    <t>室温+10℃-99.9℃、定时0-9999分钟</t>
    <phoneticPr fontId="1" type="noConversion"/>
  </si>
  <si>
    <t>路由器</t>
    <phoneticPr fontId="1" type="noConversion"/>
  </si>
  <si>
    <t>U盘</t>
    <phoneticPr fontId="1" type="noConversion"/>
  </si>
  <si>
    <t>键鼠</t>
    <phoneticPr fontId="1" type="noConversion"/>
  </si>
  <si>
    <t>屏幕</t>
    <phoneticPr fontId="1" type="noConversion"/>
  </si>
  <si>
    <t>CPU</t>
    <phoneticPr fontId="1" type="noConversion"/>
  </si>
  <si>
    <t>主板</t>
    <phoneticPr fontId="1" type="noConversion"/>
  </si>
  <si>
    <t>内存</t>
    <phoneticPr fontId="1" type="noConversion"/>
  </si>
  <si>
    <t>CPU散热器</t>
    <phoneticPr fontId="1" type="noConversion"/>
  </si>
  <si>
    <t>电源</t>
    <phoneticPr fontId="1" type="noConversion"/>
  </si>
  <si>
    <t>机箱</t>
    <phoneticPr fontId="1" type="noConversion"/>
  </si>
  <si>
    <t>microSD</t>
    <phoneticPr fontId="1" type="noConversion"/>
  </si>
  <si>
    <t>USB外接线</t>
    <phoneticPr fontId="1" type="noConversion"/>
  </si>
  <si>
    <t>设备类型</t>
    <phoneticPr fontId="1" type="noConversion"/>
  </si>
  <si>
    <t>SSD</t>
    <phoneticPr fontId="1" type="noConversion"/>
  </si>
  <si>
    <t>苏珀 303-0B</t>
    <phoneticPr fontId="1" type="noConversion"/>
  </si>
  <si>
    <t>设备品牌及型号</t>
    <phoneticPr fontId="1" type="noConversion"/>
  </si>
  <si>
    <t>AMD R9-5900X</t>
    <phoneticPr fontId="1" type="noConversion"/>
  </si>
  <si>
    <t>技嘉 X570 AORUS PRO WIFI</t>
    <phoneticPr fontId="1" type="noConversion"/>
  </si>
  <si>
    <t>12核24线程、3.7GHz</t>
    <phoneticPr fontId="1" type="noConversion"/>
  </si>
  <si>
    <t>腾达 AC11</t>
    <phoneticPr fontId="1" type="noConversion"/>
  </si>
  <si>
    <t>WiFi 5、1200M</t>
    <phoneticPr fontId="1" type="noConversion"/>
  </si>
  <si>
    <t>罗技 MK295</t>
    <phoneticPr fontId="1" type="noConversion"/>
  </si>
  <si>
    <t>无线2.4G</t>
    <phoneticPr fontId="1" type="noConversion"/>
  </si>
  <si>
    <t>DIMM * 4、M.2 * 2、SATA * 6</t>
    <phoneticPr fontId="1" type="noConversion"/>
  </si>
  <si>
    <t>Crucial 白马甲</t>
    <phoneticPr fontId="1" type="noConversion"/>
  </si>
  <si>
    <t>DDR4 16G * 2</t>
    <phoneticPr fontId="1" type="noConversion"/>
  </si>
  <si>
    <t>利民 FS140</t>
    <phoneticPr fontId="1" type="noConversion"/>
  </si>
  <si>
    <t>风冷</t>
    <phoneticPr fontId="1" type="noConversion"/>
  </si>
  <si>
    <t>七彩虹 GT1030</t>
    <phoneticPr fontId="1" type="noConversion"/>
  </si>
  <si>
    <t>Samsung 980</t>
    <phoneticPr fontId="1" type="noConversion"/>
  </si>
  <si>
    <t>1TB、PCIe 3.0 x 4 &amp; NVMe 1.3、600TBW</t>
    <phoneticPr fontId="1" type="noConversion"/>
  </si>
  <si>
    <t>WD HC320</t>
    <phoneticPr fontId="1" type="noConversion"/>
  </si>
  <si>
    <t>闪迪 CZ880</t>
    <phoneticPr fontId="1" type="noConversion"/>
  </si>
  <si>
    <t>8TB、SATA 3.0</t>
    <phoneticPr fontId="1" type="noConversion"/>
  </si>
  <si>
    <t>128G、USB 3.2</t>
    <phoneticPr fontId="1" type="noConversion"/>
  </si>
  <si>
    <t>GPU</t>
    <phoneticPr fontId="1" type="noConversion"/>
  </si>
  <si>
    <t>HDD</t>
    <phoneticPr fontId="1" type="noConversion"/>
  </si>
  <si>
    <t>设备属性</t>
    <phoneticPr fontId="1" type="noConversion"/>
  </si>
  <si>
    <t>振华 金牌全模</t>
    <phoneticPr fontId="1" type="noConversion"/>
  </si>
  <si>
    <t>550w</t>
    <phoneticPr fontId="1" type="noConversion"/>
  </si>
  <si>
    <t>笔记本</t>
    <phoneticPr fontId="1" type="noConversion"/>
  </si>
  <si>
    <t>intel i5、16GB DRAM、512GB SSD、集成显卡</t>
    <phoneticPr fontId="1" type="noConversion"/>
  </si>
  <si>
    <t>合计</t>
    <phoneticPr fontId="1" type="noConversion"/>
  </si>
  <si>
    <t>用于外接microSD和U盘，便于测试microSD和U盘的振动影响</t>
    <phoneticPr fontId="1" type="noConversion"/>
  </si>
  <si>
    <t>追风者 P500A</t>
    <phoneticPr fontId="1" type="noConversion"/>
  </si>
  <si>
    <t>绿联 10368</t>
    <phoneticPr fontId="1" type="noConversion"/>
  </si>
  <si>
    <t>2m、USB 3.0</t>
    <phoneticPr fontId="1" type="noConversion"/>
  </si>
  <si>
    <t>远程实验及台式机进行测试时使用</t>
    <phoneticPr fontId="1" type="noConversion"/>
  </si>
  <si>
    <t xml:space="preserve"> 振动器</t>
    <phoneticPr fontId="1" type="noConversion"/>
  </si>
  <si>
    <t>振动盘</t>
    <phoneticPr fontId="1" type="noConversion"/>
  </si>
  <si>
    <t>JOANLAB VM500-Pro</t>
    <phoneticPr fontId="1" type="noConversion"/>
  </si>
  <si>
    <t>JOANLAB VM508</t>
    <phoneticPr fontId="1" type="noConversion"/>
  </si>
  <si>
    <t>0 - 3000 rpm、相当于0 - 50hz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</si>
  <si>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(1)</t>
    </r>
    <r>
      <rPr>
        <sz val="11"/>
        <color theme="1"/>
        <rFont val="等线"/>
        <family val="2"/>
        <scheme val="minor"/>
      </rPr>
      <t xml:space="preserve"> 不同retention day、不同vendor、不同设备类型的实验同步进行，不同的P/E cycle分批进行  </t>
    </r>
    <r>
      <rPr>
        <b/>
        <sz val="11"/>
        <color theme="1"/>
        <rFont val="等线"/>
        <family val="3"/>
        <charset val="134"/>
        <scheme val="minor"/>
      </rPr>
      <t xml:space="preserve"> (2)</t>
    </r>
    <r>
      <rPr>
        <sz val="11"/>
        <color theme="1"/>
        <rFont val="等线"/>
        <family val="2"/>
        <scheme val="minor"/>
      </rPr>
      <t xml:space="preserve"> 存储在ssd中的数据类别和数量？如何进行数据的比较？如何在设备丢失数据的情况下读出数据？</t>
    </r>
    <r>
      <rPr>
        <b/>
        <sz val="11"/>
        <color theme="1"/>
        <rFont val="等线"/>
        <family val="3"/>
        <charset val="134"/>
        <scheme val="minor"/>
      </rPr>
      <t>(3)</t>
    </r>
    <r>
      <rPr>
        <sz val="11"/>
        <color theme="1"/>
        <rFont val="等线"/>
        <family val="2"/>
        <scheme val="minor"/>
      </rPr>
      <t xml:space="preserve"> 后续会整理出更详细的实验方案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</si>
  <si>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(1)</t>
    </r>
    <r>
      <rPr>
        <sz val="11"/>
        <color theme="1"/>
        <rFont val="等线"/>
        <family val="2"/>
        <scheme val="minor"/>
      </rPr>
      <t xml:space="preserve"> I/O oprations: FIO    </t>
    </r>
    <r>
      <rPr>
        <b/>
        <sz val="11"/>
        <color theme="1"/>
        <rFont val="等线"/>
        <family val="3"/>
        <charset val="134"/>
        <scheme val="minor"/>
      </rPr>
      <t>(2)</t>
    </r>
    <r>
      <rPr>
        <sz val="11"/>
        <color theme="1"/>
        <rFont val="等线"/>
        <family val="2"/>
        <scheme val="minor"/>
      </rPr>
      <t xml:space="preserve"> stats: dstat、iostat、blktrace、smartctl   </t>
    </r>
    <r>
      <rPr>
        <b/>
        <sz val="11"/>
        <color theme="1"/>
        <rFont val="等线"/>
        <family val="3"/>
        <charset val="134"/>
        <scheme val="minor"/>
      </rPr>
      <t>(3)</t>
    </r>
    <r>
      <rPr>
        <sz val="11"/>
        <color theme="1"/>
        <rFont val="等线"/>
        <family val="2"/>
        <scheme val="minor"/>
      </rPr>
      <t xml:space="preserve"> 如果需要进一步的实验需要购买更多的设备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(4) </t>
    </r>
    <r>
      <rPr>
        <sz val="11"/>
        <color theme="1"/>
        <rFont val="等线"/>
        <family val="3"/>
        <charset val="134"/>
        <scheme val="minor"/>
      </rPr>
      <t>后续会整理出更详细的实验方案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</si>
  <si>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(1)</t>
    </r>
    <r>
      <rPr>
        <sz val="11"/>
        <color theme="1"/>
        <rFont val="等线"/>
        <family val="2"/>
        <scheme val="minor"/>
      </rPr>
      <t xml:space="preserve"> 以上价格均是原价，有一些折扣没有算进去，另外临近双11可能存在溢价  </t>
    </r>
    <r>
      <rPr>
        <b/>
        <sz val="11"/>
        <color theme="1"/>
        <rFont val="等线"/>
        <family val="3"/>
        <charset val="134"/>
        <scheme val="minor"/>
      </rPr>
      <t>(2)</t>
    </r>
    <r>
      <rPr>
        <sz val="11"/>
        <color theme="1"/>
        <rFont val="等线"/>
        <family val="2"/>
        <scheme val="minor"/>
      </rPr>
      <t xml:space="preserve"> 该台式机的主要任务是大量数据处理，因此选择了较高性能的CPU和较大容量的DRAM、SSD、HDD和扩展性较强的主板、机箱，而GPU则没有太大需求，因此选择了性价比较高的一个低端GPU</t>
    </r>
    <phoneticPr fontId="1" type="noConversion"/>
  </si>
  <si>
    <t>测试是否是QLC</t>
    <phoneticPr fontId="1" type="noConversion"/>
  </si>
  <si>
    <t>梵想 F313</t>
    <phoneticPr fontId="1" type="noConversion"/>
  </si>
  <si>
    <t>128G、USB 3.0</t>
    <phoneticPr fontId="1" type="noConversion"/>
  </si>
  <si>
    <t>Lexar M37</t>
    <phoneticPr fontId="1" type="noConversion"/>
  </si>
  <si>
    <t>朗科 U185</t>
    <phoneticPr fontId="1" type="noConversion"/>
  </si>
  <si>
    <t>朗科 U182</t>
    <phoneticPr fontId="1" type="noConversion"/>
  </si>
  <si>
    <t>64G、USB 2.0</t>
    <phoneticPr fontId="1" type="noConversion"/>
  </si>
  <si>
    <t>测试的U盘为疑似QLC的U盘，主要的信息来源是数码之家，由于无法确定真实性，先买一个进行测试，确认是QLC了再进行下一步购买</t>
    <phoneticPr fontId="1" type="noConversion"/>
  </si>
  <si>
    <t>1TB、SATA 3.0、第二代(92-layer) V-NAND QLC、Samsung MKX、360TBW</t>
    <phoneticPr fontId="1" type="noConversion"/>
  </si>
  <si>
    <t>1TB、PCIe 3.0 x 4 &amp; NVMe 1.3、QLC、Phison PS5013-E13、240TBW</t>
    <phoneticPr fontId="1" type="noConversion"/>
  </si>
  <si>
    <t>512GB、PCIe 3.0 x 4 &amp; NVMe 1.3、Intel 144L QLC、SMI SM2265G、185TBW</t>
    <phoneticPr fontId="1" type="noConversion"/>
  </si>
  <si>
    <t>Seagate BarraCuda Q5</t>
    <phoneticPr fontId="1" type="noConversion"/>
  </si>
  <si>
    <t>500GB、PCIe 3.0 x 4 &amp; NVMe 1.3、QLC、119TBW</t>
    <phoneticPr fontId="1" type="noConversion"/>
  </si>
  <si>
    <t>长方形板、便于放置设备</t>
    <phoneticPr fontId="1" type="noConversion"/>
  </si>
  <si>
    <t>闪迪 红灰卡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</si>
  <si>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不选一些SSD的原因: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(1) </t>
    </r>
    <r>
      <rPr>
        <sz val="11"/>
        <color theme="1"/>
        <rFont val="等线"/>
        <family val="3"/>
        <charset val="134"/>
        <scheme val="minor"/>
      </rPr>
      <t xml:space="preserve">Crucial X6、X8的移动固态硬盘耐高温 </t>
    </r>
    <r>
      <rPr>
        <b/>
        <sz val="11"/>
        <color theme="1"/>
        <rFont val="等线"/>
        <family val="3"/>
        <charset val="134"/>
        <scheme val="minor"/>
      </rPr>
      <t xml:space="preserve"> (2)</t>
    </r>
    <r>
      <rPr>
        <sz val="11"/>
        <color theme="1"/>
        <rFont val="等线"/>
        <family val="3"/>
        <charset val="134"/>
        <scheme val="minor"/>
      </rPr>
      <t xml:space="preserve"> Intel 660p、Optane H10、Optane H20</t>
    </r>
    <r>
      <rPr>
        <sz val="11"/>
        <color theme="1"/>
        <rFont val="等线"/>
        <family val="2"/>
        <scheme val="minor"/>
      </rPr>
      <t xml:space="preserve">，其中H10、H20并不在京东或天猫等平台出售，且已经有了Intel 670p，与上述三者的主控类似  </t>
    </r>
    <r>
      <rPr>
        <b/>
        <sz val="11"/>
        <color theme="1"/>
        <rFont val="等线"/>
        <family val="3"/>
        <charset val="134"/>
        <scheme val="minor"/>
      </rPr>
      <t>(3)</t>
    </r>
    <r>
      <rPr>
        <sz val="11"/>
        <color theme="1"/>
        <rFont val="等线"/>
        <family val="2"/>
        <scheme val="minor"/>
      </rPr>
      <t xml:space="preserve"> CORSOIR MP400、MP600，WD GREEN SN350、ADATA Ultimate SU630等产品的QLC版本并不在京东或天猫等平台出售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 xml:space="preserve">选一些SSD的原因: (1) </t>
    </r>
    <r>
      <rPr>
        <sz val="11"/>
        <color theme="1"/>
        <rFont val="等线"/>
        <family val="3"/>
        <charset val="134"/>
        <scheme val="minor"/>
      </rPr>
      <t xml:space="preserve">包含了不同的闪存制造厂商、不同的主控厂商、不同的接口、不同的容量 </t>
    </r>
    <r>
      <rPr>
        <b/>
        <sz val="11"/>
        <color theme="1"/>
        <rFont val="等线"/>
        <family val="3"/>
        <charset val="134"/>
        <scheme val="minor"/>
      </rPr>
      <t xml:space="preserve"> (2) </t>
    </r>
    <r>
      <rPr>
        <sz val="11"/>
        <color theme="1"/>
        <rFont val="等线"/>
        <family val="3"/>
        <charset val="134"/>
        <scheme val="minor"/>
      </rPr>
      <t>之后可以扩充Crucial X6、X8，WD GREEN SN350，进一步覆盖主要的闪存生产厂、主要的主控生产厂、QLC SSD的主要用途等方面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</si>
  <si>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困扰的地方 (1)</t>
    </r>
    <r>
      <rPr>
        <sz val="11"/>
        <color theme="1"/>
        <rFont val="等线"/>
        <family val="2"/>
        <scheme val="minor"/>
      </rPr>
      <t xml:space="preserve"> 该仪器是水平圆周振动，与论文中的垂直单向振动有所不同，该仪器的SSD水平振动相当于论文中的SSD垂直振动  </t>
    </r>
    <r>
      <rPr>
        <b/>
        <sz val="11"/>
        <color theme="1"/>
        <rFont val="等线"/>
        <family val="3"/>
        <charset val="134"/>
        <scheme val="minor"/>
      </rPr>
      <t>(2)</t>
    </r>
    <r>
      <rPr>
        <sz val="11"/>
        <color theme="1"/>
        <rFont val="等线"/>
        <family val="2"/>
        <scheme val="minor"/>
      </rPr>
      <t xml:space="preserve"> 该仪器是圆周振动，振动形式比起论文中的更加复杂，我觉得论文中的单方向振动是包含在其中的  </t>
    </r>
    <r>
      <rPr>
        <b/>
        <sz val="11"/>
        <color theme="1"/>
        <rFont val="等线"/>
        <family val="3"/>
        <charset val="134"/>
        <scheme val="minor"/>
      </rPr>
      <t>(3)</t>
    </r>
    <r>
      <rPr>
        <sz val="11"/>
        <color theme="1"/>
        <rFont val="等线"/>
        <family val="2"/>
        <scheme val="minor"/>
      </rPr>
      <t xml:space="preserve"> 另外，有一个与论文中振动形式较类似的设备，但该设备性价比太低，需要7000元以上，且需要2.2kw功率宿舍无法使用，且噪音过大达到60分贝，设备链接：https://item.jd.com/10024677717900.html#crumb-wrap</t>
    </r>
    <phoneticPr fontId="1" type="noConversion"/>
  </si>
  <si>
    <t>全部合计</t>
    <phoneticPr fontId="1" type="noConversion"/>
  </si>
  <si>
    <t>128GB、U1 C10 A1、大概率是QLC</t>
    <phoneticPr fontId="1" type="noConversion"/>
  </si>
  <si>
    <t>可放置SSD * 3、HDD * 10</t>
    <phoneticPr fontId="1" type="noConversion"/>
  </si>
  <si>
    <t>明基 PD2500Q</t>
    <phoneticPr fontId="1" type="noConversion"/>
  </si>
  <si>
    <t>25寸、2k、60hz</t>
    <phoneticPr fontId="1" type="noConversion"/>
  </si>
  <si>
    <t>TF卡读卡器</t>
    <phoneticPr fontId="1" type="noConversion"/>
  </si>
  <si>
    <t>川宇 C392</t>
    <phoneticPr fontId="1" type="noConversion"/>
  </si>
  <si>
    <t>UHS-Ⅱ、USB 3.0</t>
    <phoneticPr fontId="1" type="noConversion"/>
  </si>
  <si>
    <t>4G显存</t>
    <phoneticPr fontId="1" type="noConversion"/>
  </si>
  <si>
    <t>RedmiBook Pro 14</t>
    <phoneticPr fontId="1" type="noConversion"/>
  </si>
  <si>
    <t>收到数量</t>
    <phoneticPr fontId="1" type="noConversion"/>
  </si>
  <si>
    <t>128G、USB 3.0、QLC</t>
    <phoneticPr fontId="1" type="noConversion"/>
  </si>
  <si>
    <t>RAID</t>
    <phoneticPr fontId="1" type="noConversion"/>
  </si>
  <si>
    <t>佳翼 M2X16</t>
    <phoneticPr fontId="1" type="noConversion"/>
  </si>
  <si>
    <t>4 * M.2 NVMe PCIe SSD、软RAID</t>
    <phoneticPr fontId="1" type="noConversion"/>
  </si>
  <si>
    <t>ADATA SU630</t>
  </si>
  <si>
    <t>Seagate BarraCuda Q1换成了ADATA SU630</t>
    <phoneticPr fontId="1" type="noConversion"/>
  </si>
  <si>
    <t>240GB、SATA 3.0、64-layer 3D QLC、50TBW</t>
    <phoneticPr fontId="1" type="noConversion"/>
  </si>
  <si>
    <r>
      <t xml:space="preserve">困扰的地方:  (1) </t>
    </r>
    <r>
      <rPr>
        <sz val="11"/>
        <color theme="1"/>
        <rFont val="等线"/>
        <family val="3"/>
        <charset val="134"/>
        <scheme val="minor"/>
      </rPr>
      <t>除了micron的c200系列，市面上没有明确表明是QLC颗粒的TF卡，而TF卡不像U盘可以直接拆开查看颗粒型号</t>
    </r>
    <r>
      <rPr>
        <b/>
        <sz val="11"/>
        <color theme="1"/>
        <rFont val="等线"/>
        <family val="3"/>
        <charset val="134"/>
        <scheme val="minor"/>
      </rPr>
      <t xml:space="preserve">  (2) </t>
    </r>
    <r>
      <rPr>
        <sz val="11"/>
        <color theme="1"/>
        <rFont val="等线"/>
        <family val="3"/>
        <charset val="134"/>
        <scheme val="minor"/>
      </rPr>
      <t xml:space="preserve">比较可疑的有闪迪的红黄卡、红灰卡，雷克沙的Play卡，红黄卡的1TB版和micron c200的1TB版同时推出比较可疑，但其性能比红灰卡好。红灰卡和雷克沙的Play卡是我在查找过程中发现的大家表示是QLC最多次的TF卡。另外，有人测试过闪迪的红灰卡32G版本的全盘写入仅有10MB/s左右、64G版本为30MB/s左右。红灰卡不仅是闪迪所有TF卡中价位最低的，也是性能最差的，因此我觉得它最有可能是QLC的  </t>
    </r>
    <r>
      <rPr>
        <b/>
        <sz val="11"/>
        <color theme="1"/>
        <rFont val="等线"/>
        <family val="3"/>
        <charset val="134"/>
        <scheme val="minor"/>
      </rPr>
      <t xml:space="preserve">(3) </t>
    </r>
    <r>
      <rPr>
        <sz val="11"/>
        <color theme="1"/>
        <rFont val="等线"/>
        <family val="3"/>
        <charset val="134"/>
        <scheme val="minor"/>
      </rPr>
      <t>选择128G版本是考虑到了价格的因素，1T版本的价格过高，也是考虑到了我查找过程中经常看到有人表示QLC已经在128G的设备中开始使用，另外micron的c200的QLC TF卡也有128G的版本</t>
    </r>
    <phoneticPr fontId="1" type="noConversion"/>
  </si>
  <si>
    <t>换成了DELL显示屏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</si>
</sst>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jd.com/100010498068.html" TargetMode="External"/><Relationship Id="rId18" Type="http://schemas.openxmlformats.org/officeDocument/2006/relationships/hyperlink" Target="https://item.jd.com/1861890.html" TargetMode="External"/><Relationship Id="rId26" Type="http://schemas.openxmlformats.org/officeDocument/2006/relationships/hyperlink" Target="https://item.jd.com/100008023027.html" TargetMode="External"/><Relationship Id="rId3" Type="http://schemas.openxmlformats.org/officeDocument/2006/relationships/hyperlink" Target="https://item.jd.com/100020082478.html" TargetMode="External"/><Relationship Id="rId21" Type="http://schemas.openxmlformats.org/officeDocument/2006/relationships/hyperlink" Target="https://item.jd.com/10022324617793.html" TargetMode="External"/><Relationship Id="rId34" Type="http://schemas.openxmlformats.org/officeDocument/2006/relationships/hyperlink" Target="https://item.jd.com/10034024832739.html" TargetMode="External"/><Relationship Id="rId7" Type="http://schemas.openxmlformats.org/officeDocument/2006/relationships/hyperlink" Target="https://item.jd.com/100000700300.html" TargetMode="External"/><Relationship Id="rId12" Type="http://schemas.openxmlformats.org/officeDocument/2006/relationships/hyperlink" Target="https://item.jd.com/100011137103.html" TargetMode="External"/><Relationship Id="rId17" Type="http://schemas.openxmlformats.org/officeDocument/2006/relationships/hyperlink" Target="https://item.jd.com/4382042.html" TargetMode="External"/><Relationship Id="rId25" Type="http://schemas.openxmlformats.org/officeDocument/2006/relationships/hyperlink" Target="https://item.jd.com/69346499019.html" TargetMode="External"/><Relationship Id="rId33" Type="http://schemas.openxmlformats.org/officeDocument/2006/relationships/hyperlink" Target="https://item.jd.com/69346499019.html" TargetMode="External"/><Relationship Id="rId2" Type="http://schemas.openxmlformats.org/officeDocument/2006/relationships/hyperlink" Target="https://item.jd.com/10028847569066.html" TargetMode="External"/><Relationship Id="rId16" Type="http://schemas.openxmlformats.org/officeDocument/2006/relationships/hyperlink" Target="https://item.jd.com/8703756.html" TargetMode="External"/><Relationship Id="rId20" Type="http://schemas.openxmlformats.org/officeDocument/2006/relationships/hyperlink" Target="https://item.jd.com/770625.html" TargetMode="External"/><Relationship Id="rId29" Type="http://schemas.openxmlformats.org/officeDocument/2006/relationships/hyperlink" Target="https://item.jd.com/1887518.html" TargetMode="External"/><Relationship Id="rId1" Type="http://schemas.openxmlformats.org/officeDocument/2006/relationships/hyperlink" Target="https://item.jd.com/100007847303.html" TargetMode="External"/><Relationship Id="rId6" Type="http://schemas.openxmlformats.org/officeDocument/2006/relationships/hyperlink" Target="https://item.jd.com/68295213655.html" TargetMode="External"/><Relationship Id="rId11" Type="http://schemas.openxmlformats.org/officeDocument/2006/relationships/hyperlink" Target="https://item.jd.com/100006464722.html" TargetMode="External"/><Relationship Id="rId24" Type="http://schemas.openxmlformats.org/officeDocument/2006/relationships/hyperlink" Target="https://item.jd.com/10022146546503.html" TargetMode="External"/><Relationship Id="rId32" Type="http://schemas.openxmlformats.org/officeDocument/2006/relationships/hyperlink" Target="https://item.jd.com/69346499019.html" TargetMode="External"/><Relationship Id="rId5" Type="http://schemas.openxmlformats.org/officeDocument/2006/relationships/hyperlink" Target="https://item.jd.com/10029513561424.html" TargetMode="External"/><Relationship Id="rId15" Type="http://schemas.openxmlformats.org/officeDocument/2006/relationships/hyperlink" Target="https://item.jd.com/100018768506.html" TargetMode="External"/><Relationship Id="rId23" Type="http://schemas.openxmlformats.org/officeDocument/2006/relationships/hyperlink" Target="https://item.jd.com/100023428498.html" TargetMode="External"/><Relationship Id="rId28" Type="http://schemas.openxmlformats.org/officeDocument/2006/relationships/hyperlink" Target="https://item.jd.com/10038965243328.html" TargetMode="External"/><Relationship Id="rId10" Type="http://schemas.openxmlformats.org/officeDocument/2006/relationships/hyperlink" Target="https://item.jd.com/100016046842.html" TargetMode="External"/><Relationship Id="rId19" Type="http://schemas.openxmlformats.org/officeDocument/2006/relationships/hyperlink" Target="https://item.jd.com/100025374022.html" TargetMode="External"/><Relationship Id="rId31" Type="http://schemas.openxmlformats.org/officeDocument/2006/relationships/hyperlink" Target="https://item.jd.com/100000007263.html?cu=true&amp;utm_source=zhuanlan.zhihu.com&amp;utm_medium=tuiguang&amp;utm_campaign=t_1001542270_1001831810_0_1950207376&amp;utm_term=4e8ea55b5e734c4f887257e97ff865a7" TargetMode="External"/><Relationship Id="rId4" Type="http://schemas.openxmlformats.org/officeDocument/2006/relationships/hyperlink" Target="https://item.jd.com/100007847303.html" TargetMode="External"/><Relationship Id="rId9" Type="http://schemas.openxmlformats.org/officeDocument/2006/relationships/hyperlink" Target="https://item.jd.com/5224476.html" TargetMode="External"/><Relationship Id="rId14" Type="http://schemas.openxmlformats.org/officeDocument/2006/relationships/hyperlink" Target="https://item.jd.com/10038514319984.html" TargetMode="External"/><Relationship Id="rId22" Type="http://schemas.openxmlformats.org/officeDocument/2006/relationships/hyperlink" Target="https://item.jd.com/100014161936.html" TargetMode="External"/><Relationship Id="rId27" Type="http://schemas.openxmlformats.org/officeDocument/2006/relationships/hyperlink" Target="https://item.jd.com/10027055270081.html" TargetMode="External"/><Relationship Id="rId30" Type="http://schemas.openxmlformats.org/officeDocument/2006/relationships/hyperlink" Target="https://item.jd.com/1887518.htm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item.jd.com/1000190390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6" zoomScaleNormal="100" workbookViewId="0">
      <selection activeCell="E4" sqref="E4"/>
    </sheetView>
  </sheetViews>
  <sheetFormatPr defaultColWidth="15.6640625" defaultRowHeight="13.8" x14ac:dyDescent="0.25"/>
  <cols>
    <col min="1" max="1" width="15.6640625" style="1"/>
    <col min="2" max="3" width="30.6640625" style="1" customWidth="1"/>
    <col min="4" max="4" width="50.6640625" style="1" customWidth="1"/>
    <col min="5" max="8" width="15.6640625" style="1"/>
    <col min="9" max="9" width="75.6640625" style="1" customWidth="1"/>
    <col min="10" max="16384" width="15.6640625" style="1"/>
  </cols>
  <sheetData>
    <row r="1" spans="1:9" x14ac:dyDescent="0.25">
      <c r="A1" s="1" t="s">
        <v>0</v>
      </c>
      <c r="B1" s="1" t="s">
        <v>26</v>
      </c>
      <c r="C1" s="1" t="s">
        <v>29</v>
      </c>
      <c r="D1" s="1" t="s">
        <v>51</v>
      </c>
      <c r="E1" s="1" t="s">
        <v>3</v>
      </c>
      <c r="F1" s="1" t="s">
        <v>97</v>
      </c>
      <c r="G1" s="1" t="s">
        <v>4</v>
      </c>
      <c r="H1" s="1" t="s">
        <v>7</v>
      </c>
      <c r="I1" s="1" t="s">
        <v>9</v>
      </c>
    </row>
    <row r="2" spans="1:9" ht="27.6" x14ac:dyDescent="0.25">
      <c r="A2" s="1" t="s">
        <v>1</v>
      </c>
      <c r="B2" s="1" t="s">
        <v>27</v>
      </c>
      <c r="C2" s="5" t="s">
        <v>2</v>
      </c>
      <c r="D2" s="4" t="s">
        <v>78</v>
      </c>
      <c r="E2" s="1">
        <v>3</v>
      </c>
      <c r="F2" s="1">
        <v>3</v>
      </c>
      <c r="G2" s="2">
        <v>679</v>
      </c>
      <c r="H2" s="3" t="s">
        <v>10</v>
      </c>
      <c r="I2" s="6" t="s">
        <v>68</v>
      </c>
    </row>
    <row r="3" spans="1:9" x14ac:dyDescent="0.25">
      <c r="A3" s="1" t="s">
        <v>1</v>
      </c>
      <c r="B3" s="1" t="s">
        <v>27</v>
      </c>
      <c r="C3" s="5" t="s">
        <v>102</v>
      </c>
      <c r="D3" s="4" t="s">
        <v>104</v>
      </c>
      <c r="E3" s="1">
        <v>3</v>
      </c>
      <c r="F3" s="1">
        <v>3</v>
      </c>
      <c r="G3" s="2">
        <v>699</v>
      </c>
      <c r="H3" s="3" t="s">
        <v>10</v>
      </c>
      <c r="I3" s="6" t="s">
        <v>103</v>
      </c>
    </row>
    <row r="4" spans="1:9" ht="124.2" x14ac:dyDescent="0.25">
      <c r="A4" s="1" t="s">
        <v>1</v>
      </c>
      <c r="B4" s="1" t="s">
        <v>24</v>
      </c>
      <c r="C4" s="1" t="s">
        <v>84</v>
      </c>
      <c r="D4" s="1" t="s">
        <v>88</v>
      </c>
      <c r="E4" s="1">
        <v>3</v>
      </c>
      <c r="F4" s="1">
        <v>3</v>
      </c>
      <c r="G4" s="2">
        <v>79.900000000000006</v>
      </c>
      <c r="H4" s="3" t="s">
        <v>10</v>
      </c>
      <c r="I4" s="7" t="s">
        <v>105</v>
      </c>
    </row>
    <row r="5" spans="1:9" x14ac:dyDescent="0.25">
      <c r="A5" s="1" t="s">
        <v>1</v>
      </c>
      <c r="B5" s="1" t="s">
        <v>15</v>
      </c>
      <c r="C5" s="1" t="s">
        <v>74</v>
      </c>
      <c r="D5" s="1" t="s">
        <v>98</v>
      </c>
      <c r="E5" s="1">
        <v>3</v>
      </c>
      <c r="F5" s="1">
        <v>3</v>
      </c>
      <c r="G5" s="2">
        <v>89.9</v>
      </c>
      <c r="H5" s="3" t="s">
        <v>10</v>
      </c>
      <c r="I5" s="4"/>
    </row>
    <row r="6" spans="1:9" x14ac:dyDescent="0.25">
      <c r="A6" s="1" t="s">
        <v>1</v>
      </c>
      <c r="B6" s="1" t="s">
        <v>25</v>
      </c>
      <c r="C6" s="1" t="s">
        <v>59</v>
      </c>
      <c r="D6" s="1" t="s">
        <v>60</v>
      </c>
      <c r="E6" s="1">
        <v>1</v>
      </c>
      <c r="F6" s="1">
        <v>1</v>
      </c>
      <c r="G6" s="2">
        <v>29.9</v>
      </c>
      <c r="H6" s="3" t="s">
        <v>10</v>
      </c>
      <c r="I6" s="4" t="s">
        <v>57</v>
      </c>
    </row>
    <row r="7" spans="1:9" ht="82.8" x14ac:dyDescent="0.25">
      <c r="A7" s="1" t="s">
        <v>1</v>
      </c>
      <c r="B7" s="1" t="s">
        <v>62</v>
      </c>
      <c r="C7" s="1" t="s">
        <v>64</v>
      </c>
      <c r="D7" s="1" t="s">
        <v>66</v>
      </c>
      <c r="E7" s="1">
        <v>1</v>
      </c>
      <c r="F7" s="1">
        <v>1</v>
      </c>
      <c r="G7" s="2">
        <v>1088</v>
      </c>
      <c r="H7" s="3" t="s">
        <v>10</v>
      </c>
      <c r="I7" s="6" t="s">
        <v>86</v>
      </c>
    </row>
    <row r="8" spans="1:9" x14ac:dyDescent="0.25">
      <c r="A8" s="1" t="s">
        <v>1</v>
      </c>
      <c r="B8" s="1" t="s">
        <v>63</v>
      </c>
      <c r="C8" s="1" t="s">
        <v>65</v>
      </c>
      <c r="D8" s="1" t="s">
        <v>83</v>
      </c>
      <c r="E8" s="1">
        <v>1</v>
      </c>
      <c r="F8" s="1">
        <v>1</v>
      </c>
      <c r="G8" s="2">
        <v>80</v>
      </c>
      <c r="H8" s="3" t="s">
        <v>10</v>
      </c>
      <c r="I8" s="3"/>
    </row>
    <row r="9" spans="1:9" x14ac:dyDescent="0.25">
      <c r="A9" s="1" t="s">
        <v>56</v>
      </c>
      <c r="G9" s="2">
        <f>SUMPRODUCT(E2:E8,G2:G8)</f>
        <v>5841.2999999999993</v>
      </c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3" spans="1:9" x14ac:dyDescent="0.25">
      <c r="A13" s="1" t="s">
        <v>0</v>
      </c>
      <c r="B13" s="1" t="s">
        <v>26</v>
      </c>
      <c r="C13" s="1" t="s">
        <v>29</v>
      </c>
      <c r="D13" s="1" t="s">
        <v>51</v>
      </c>
      <c r="E13" s="1" t="s">
        <v>3</v>
      </c>
      <c r="F13" s="1" t="s">
        <v>97</v>
      </c>
      <c r="G13" s="1" t="s">
        <v>4</v>
      </c>
      <c r="H13" s="1" t="s">
        <v>7</v>
      </c>
      <c r="I13" s="1" t="s">
        <v>9</v>
      </c>
    </row>
    <row r="14" spans="1:9" ht="41.4" x14ac:dyDescent="0.25">
      <c r="A14" s="1" t="s">
        <v>5</v>
      </c>
      <c r="B14" s="1" t="s">
        <v>27</v>
      </c>
      <c r="C14" s="5" t="s">
        <v>2</v>
      </c>
      <c r="D14" s="4" t="s">
        <v>78</v>
      </c>
      <c r="E14" s="1">
        <v>6</v>
      </c>
      <c r="F14" s="1">
        <v>6</v>
      </c>
      <c r="G14" s="2">
        <v>679</v>
      </c>
      <c r="H14" s="3" t="s">
        <v>10</v>
      </c>
      <c r="I14" s="6" t="s">
        <v>67</v>
      </c>
    </row>
    <row r="15" spans="1:9" ht="27.6" x14ac:dyDescent="0.25">
      <c r="A15" s="1" t="s">
        <v>5</v>
      </c>
      <c r="B15" s="1" t="s">
        <v>27</v>
      </c>
      <c r="C15" s="5" t="s">
        <v>6</v>
      </c>
      <c r="D15" s="4" t="s">
        <v>79</v>
      </c>
      <c r="E15" s="1">
        <v>6</v>
      </c>
      <c r="F15" s="1">
        <v>6</v>
      </c>
      <c r="G15" s="2">
        <v>549</v>
      </c>
      <c r="H15" s="3" t="s">
        <v>10</v>
      </c>
    </row>
    <row r="16" spans="1:9" ht="27.6" x14ac:dyDescent="0.25">
      <c r="A16" s="1" t="s">
        <v>5</v>
      </c>
      <c r="B16" s="1" t="s">
        <v>27</v>
      </c>
      <c r="C16" s="10" t="s">
        <v>11</v>
      </c>
      <c r="D16" s="4" t="s">
        <v>80</v>
      </c>
      <c r="E16" s="1">
        <v>6</v>
      </c>
      <c r="F16" s="1">
        <v>6</v>
      </c>
      <c r="G16" s="2">
        <v>388</v>
      </c>
      <c r="H16" s="3" t="s">
        <v>10</v>
      </c>
    </row>
    <row r="17" spans="1:9" x14ac:dyDescent="0.25">
      <c r="A17" s="1" t="s">
        <v>5</v>
      </c>
      <c r="B17" s="1" t="s">
        <v>27</v>
      </c>
      <c r="C17" s="5" t="s">
        <v>81</v>
      </c>
      <c r="D17" s="4" t="s">
        <v>82</v>
      </c>
      <c r="E17" s="1">
        <v>6</v>
      </c>
      <c r="F17" s="1">
        <v>6</v>
      </c>
      <c r="G17" s="2">
        <v>429</v>
      </c>
      <c r="H17" s="3" t="s">
        <v>10</v>
      </c>
    </row>
    <row r="18" spans="1:9" x14ac:dyDescent="0.25">
      <c r="A18" s="1" t="s">
        <v>5</v>
      </c>
      <c r="B18" s="1" t="s">
        <v>24</v>
      </c>
      <c r="C18" s="1" t="s">
        <v>84</v>
      </c>
      <c r="D18" s="1" t="s">
        <v>88</v>
      </c>
      <c r="E18" s="1">
        <v>6</v>
      </c>
      <c r="F18" s="1">
        <v>6</v>
      </c>
      <c r="G18" s="2">
        <v>79.900000000000006</v>
      </c>
      <c r="H18" s="3" t="s">
        <v>10</v>
      </c>
    </row>
    <row r="19" spans="1:9" x14ac:dyDescent="0.25">
      <c r="A19" s="1" t="s">
        <v>5</v>
      </c>
      <c r="B19" s="1" t="s">
        <v>15</v>
      </c>
      <c r="C19" s="1" t="s">
        <v>74</v>
      </c>
      <c r="D19" s="1" t="s">
        <v>98</v>
      </c>
      <c r="E19" s="1">
        <v>6</v>
      </c>
      <c r="F19" s="1">
        <v>6</v>
      </c>
      <c r="G19" s="2">
        <v>89.9</v>
      </c>
      <c r="H19" s="3" t="s">
        <v>10</v>
      </c>
    </row>
    <row r="20" spans="1:9" x14ac:dyDescent="0.25">
      <c r="A20" s="1" t="s">
        <v>5</v>
      </c>
      <c r="B20" s="1" t="s">
        <v>12</v>
      </c>
      <c r="C20" s="1" t="s">
        <v>28</v>
      </c>
      <c r="D20" s="1" t="s">
        <v>13</v>
      </c>
      <c r="E20" s="1">
        <v>1</v>
      </c>
      <c r="F20" s="1">
        <v>1</v>
      </c>
      <c r="G20" s="2">
        <v>608</v>
      </c>
      <c r="H20" s="3" t="s">
        <v>10</v>
      </c>
    </row>
    <row r="21" spans="1:9" ht="96.6" x14ac:dyDescent="0.25">
      <c r="A21" s="1" t="s">
        <v>56</v>
      </c>
      <c r="G21" s="2">
        <f>SUMPRODUCT(E14:E20,G14:G20)</f>
        <v>13896.8</v>
      </c>
      <c r="I21" s="6" t="s">
        <v>85</v>
      </c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5" spans="1:9" x14ac:dyDescent="0.25">
      <c r="A25" s="1" t="s">
        <v>0</v>
      </c>
      <c r="B25" s="1" t="s">
        <v>26</v>
      </c>
      <c r="C25" s="1" t="s">
        <v>29</v>
      </c>
      <c r="D25" s="1" t="s">
        <v>51</v>
      </c>
      <c r="E25" s="1" t="s">
        <v>3</v>
      </c>
      <c r="F25" s="1" t="s">
        <v>97</v>
      </c>
      <c r="G25" s="1" t="s">
        <v>4</v>
      </c>
      <c r="H25" s="1" t="s">
        <v>7</v>
      </c>
      <c r="I25" s="1" t="s">
        <v>9</v>
      </c>
    </row>
    <row r="26" spans="1:9" ht="27.6" x14ac:dyDescent="0.25">
      <c r="A26" s="1" t="s">
        <v>70</v>
      </c>
      <c r="B26" s="1" t="s">
        <v>15</v>
      </c>
      <c r="C26" s="1" t="s">
        <v>71</v>
      </c>
      <c r="D26" s="1" t="s">
        <v>72</v>
      </c>
      <c r="E26" s="1">
        <v>1</v>
      </c>
      <c r="F26" s="1">
        <v>1</v>
      </c>
      <c r="G26" s="2">
        <v>55.9</v>
      </c>
      <c r="H26" s="3" t="s">
        <v>10</v>
      </c>
      <c r="I26" s="4" t="s">
        <v>77</v>
      </c>
    </row>
    <row r="27" spans="1:9" x14ac:dyDescent="0.25">
      <c r="A27" s="1" t="s">
        <v>70</v>
      </c>
      <c r="B27" s="1" t="s">
        <v>15</v>
      </c>
      <c r="C27" s="1" t="s">
        <v>73</v>
      </c>
      <c r="D27" s="1" t="s">
        <v>72</v>
      </c>
      <c r="E27" s="1">
        <v>1</v>
      </c>
      <c r="F27" s="1">
        <v>1</v>
      </c>
      <c r="G27" s="2">
        <v>104.9</v>
      </c>
      <c r="H27" s="3" t="s">
        <v>10</v>
      </c>
    </row>
    <row r="28" spans="1:9" x14ac:dyDescent="0.25">
      <c r="A28" s="1" t="s">
        <v>70</v>
      </c>
      <c r="B28" s="1" t="s">
        <v>15</v>
      </c>
      <c r="C28" s="1" t="s">
        <v>74</v>
      </c>
      <c r="D28" s="1" t="s">
        <v>72</v>
      </c>
      <c r="E28" s="1">
        <v>1</v>
      </c>
      <c r="F28" s="1">
        <v>1</v>
      </c>
      <c r="G28" s="2">
        <v>89.9</v>
      </c>
      <c r="H28" s="3" t="s">
        <v>10</v>
      </c>
    </row>
    <row r="29" spans="1:9" x14ac:dyDescent="0.25">
      <c r="A29" s="1" t="s">
        <v>70</v>
      </c>
      <c r="B29" s="1" t="s">
        <v>15</v>
      </c>
      <c r="C29" s="1" t="s">
        <v>75</v>
      </c>
      <c r="D29" s="1" t="s">
        <v>76</v>
      </c>
      <c r="E29" s="1">
        <v>1</v>
      </c>
      <c r="F29" s="1">
        <v>1</v>
      </c>
      <c r="G29" s="2">
        <v>21.9</v>
      </c>
      <c r="H29" s="3" t="s">
        <v>10</v>
      </c>
    </row>
    <row r="30" spans="1:9" x14ac:dyDescent="0.25">
      <c r="A30" s="1" t="s">
        <v>56</v>
      </c>
      <c r="G30" s="2">
        <f>SUMPRODUCT(E26:E29,G26:G29)</f>
        <v>272.60000000000002</v>
      </c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4" spans="1:9" x14ac:dyDescent="0.25">
      <c r="A34" s="1" t="s">
        <v>0</v>
      </c>
      <c r="B34" s="1" t="s">
        <v>26</v>
      </c>
      <c r="C34" s="1" t="s">
        <v>29</v>
      </c>
      <c r="D34" s="1" t="s">
        <v>51</v>
      </c>
      <c r="E34" s="1" t="s">
        <v>3</v>
      </c>
      <c r="F34" s="1" t="s">
        <v>97</v>
      </c>
      <c r="G34" s="1" t="s">
        <v>4</v>
      </c>
      <c r="H34" s="1" t="s">
        <v>7</v>
      </c>
      <c r="I34" s="1" t="s">
        <v>9</v>
      </c>
    </row>
    <row r="35" spans="1:9" x14ac:dyDescent="0.25">
      <c r="A35" s="1" t="s">
        <v>8</v>
      </c>
      <c r="B35" s="1" t="s">
        <v>92</v>
      </c>
      <c r="C35" s="1" t="s">
        <v>93</v>
      </c>
      <c r="D35" s="1" t="s">
        <v>94</v>
      </c>
      <c r="E35" s="1">
        <v>2</v>
      </c>
      <c r="F35" s="1">
        <v>2</v>
      </c>
      <c r="G35" s="2">
        <v>57.9</v>
      </c>
      <c r="H35" s="3" t="s">
        <v>10</v>
      </c>
    </row>
    <row r="36" spans="1:9" x14ac:dyDescent="0.25">
      <c r="A36" s="1" t="s">
        <v>8</v>
      </c>
      <c r="B36" s="1" t="s">
        <v>14</v>
      </c>
      <c r="C36" s="1" t="s">
        <v>33</v>
      </c>
      <c r="D36" s="1" t="s">
        <v>34</v>
      </c>
      <c r="E36" s="1">
        <v>1</v>
      </c>
      <c r="F36" s="1">
        <v>1</v>
      </c>
      <c r="G36" s="2">
        <v>129</v>
      </c>
      <c r="H36" s="3" t="s">
        <v>10</v>
      </c>
    </row>
    <row r="37" spans="1:9" x14ac:dyDescent="0.25">
      <c r="A37" s="1" t="s">
        <v>8</v>
      </c>
      <c r="B37" s="1" t="s">
        <v>15</v>
      </c>
      <c r="C37" s="1" t="s">
        <v>46</v>
      </c>
      <c r="D37" s="1" t="s">
        <v>48</v>
      </c>
      <c r="E37" s="1">
        <v>1</v>
      </c>
      <c r="F37" s="1">
        <v>1</v>
      </c>
      <c r="G37" s="2">
        <v>189</v>
      </c>
      <c r="H37" s="3" t="s">
        <v>10</v>
      </c>
    </row>
    <row r="38" spans="1:9" x14ac:dyDescent="0.25">
      <c r="A38" s="1" t="s">
        <v>8</v>
      </c>
      <c r="B38" s="1" t="s">
        <v>16</v>
      </c>
      <c r="C38" s="1" t="s">
        <v>35</v>
      </c>
      <c r="D38" s="1" t="s">
        <v>36</v>
      </c>
      <c r="E38" s="1">
        <v>1</v>
      </c>
      <c r="F38" s="1">
        <v>1</v>
      </c>
      <c r="G38" s="2">
        <v>249</v>
      </c>
      <c r="H38" s="3" t="s">
        <v>10</v>
      </c>
    </row>
    <row r="39" spans="1:9" x14ac:dyDescent="0.25">
      <c r="A39" s="1" t="s">
        <v>8</v>
      </c>
      <c r="B39" s="1" t="s">
        <v>17</v>
      </c>
      <c r="C39" s="1" t="s">
        <v>90</v>
      </c>
      <c r="D39" s="1" t="s">
        <v>91</v>
      </c>
      <c r="E39" s="1">
        <v>1</v>
      </c>
      <c r="F39" s="1">
        <v>1</v>
      </c>
      <c r="G39" s="2">
        <v>2099</v>
      </c>
      <c r="H39" s="3" t="s">
        <v>10</v>
      </c>
      <c r="I39" s="1" t="s">
        <v>106</v>
      </c>
    </row>
    <row r="40" spans="1:9" x14ac:dyDescent="0.25">
      <c r="A40" s="1" t="s">
        <v>8</v>
      </c>
      <c r="B40" s="1" t="s">
        <v>18</v>
      </c>
      <c r="C40" s="1" t="s">
        <v>30</v>
      </c>
      <c r="D40" s="1" t="s">
        <v>32</v>
      </c>
      <c r="E40" s="1">
        <v>1</v>
      </c>
      <c r="F40" s="1">
        <v>1</v>
      </c>
      <c r="G40" s="2">
        <v>3399</v>
      </c>
      <c r="H40" s="3" t="s">
        <v>10</v>
      </c>
    </row>
    <row r="41" spans="1:9" x14ac:dyDescent="0.25">
      <c r="A41" s="1" t="s">
        <v>8</v>
      </c>
      <c r="B41" s="1" t="s">
        <v>19</v>
      </c>
      <c r="C41" s="1" t="s">
        <v>31</v>
      </c>
      <c r="D41" s="1" t="s">
        <v>37</v>
      </c>
      <c r="E41" s="1">
        <v>1</v>
      </c>
      <c r="F41" s="1">
        <v>1</v>
      </c>
      <c r="G41" s="2">
        <v>1799</v>
      </c>
      <c r="H41" s="3" t="s">
        <v>10</v>
      </c>
    </row>
    <row r="42" spans="1:9" x14ac:dyDescent="0.25">
      <c r="A42" s="1" t="s">
        <v>8</v>
      </c>
      <c r="B42" s="1" t="s">
        <v>20</v>
      </c>
      <c r="C42" s="1" t="s">
        <v>38</v>
      </c>
      <c r="D42" s="1" t="s">
        <v>39</v>
      </c>
      <c r="E42" s="1">
        <v>1</v>
      </c>
      <c r="F42" s="1">
        <v>1</v>
      </c>
      <c r="G42" s="2">
        <v>849</v>
      </c>
      <c r="H42" s="3" t="s">
        <v>10</v>
      </c>
    </row>
    <row r="43" spans="1:9" x14ac:dyDescent="0.25">
      <c r="A43" s="1" t="s">
        <v>8</v>
      </c>
      <c r="B43" s="1" t="s">
        <v>21</v>
      </c>
      <c r="C43" s="1" t="s">
        <v>40</v>
      </c>
      <c r="D43" s="1" t="s">
        <v>41</v>
      </c>
      <c r="E43" s="1">
        <v>1</v>
      </c>
      <c r="F43" s="1">
        <v>1</v>
      </c>
      <c r="G43" s="2">
        <v>209</v>
      </c>
      <c r="H43" s="3" t="s">
        <v>10</v>
      </c>
    </row>
    <row r="44" spans="1:9" x14ac:dyDescent="0.25">
      <c r="A44" s="1" t="s">
        <v>8</v>
      </c>
      <c r="B44" s="1" t="s">
        <v>49</v>
      </c>
      <c r="C44" s="1" t="s">
        <v>42</v>
      </c>
      <c r="D44" s="1" t="s">
        <v>95</v>
      </c>
      <c r="E44" s="1">
        <v>1</v>
      </c>
      <c r="F44" s="1">
        <v>1</v>
      </c>
      <c r="G44" s="2">
        <v>689</v>
      </c>
      <c r="H44" s="3" t="s">
        <v>10</v>
      </c>
    </row>
    <row r="45" spans="1:9" x14ac:dyDescent="0.25">
      <c r="A45" s="1" t="s">
        <v>8</v>
      </c>
      <c r="B45" s="1" t="s">
        <v>27</v>
      </c>
      <c r="C45" s="5" t="s">
        <v>43</v>
      </c>
      <c r="D45" s="1" t="s">
        <v>44</v>
      </c>
      <c r="E45" s="1">
        <v>2</v>
      </c>
      <c r="F45" s="1">
        <v>2</v>
      </c>
      <c r="G45" s="2">
        <v>799</v>
      </c>
      <c r="H45" s="3" t="s">
        <v>10</v>
      </c>
    </row>
    <row r="46" spans="1:9" x14ac:dyDescent="0.25">
      <c r="A46" s="1" t="s">
        <v>8</v>
      </c>
      <c r="B46" s="1" t="s">
        <v>50</v>
      </c>
      <c r="C46" s="1" t="s">
        <v>45</v>
      </c>
      <c r="D46" s="1" t="s">
        <v>47</v>
      </c>
      <c r="E46" s="1">
        <v>2</v>
      </c>
      <c r="F46" s="1">
        <v>2</v>
      </c>
      <c r="G46" s="2">
        <v>1469</v>
      </c>
      <c r="H46" s="3" t="s">
        <v>10</v>
      </c>
    </row>
    <row r="47" spans="1:9" x14ac:dyDescent="0.25">
      <c r="A47" s="1" t="s">
        <v>8</v>
      </c>
      <c r="B47" s="1" t="s">
        <v>99</v>
      </c>
      <c r="C47" s="1" t="s">
        <v>100</v>
      </c>
      <c r="D47" s="1" t="s">
        <v>101</v>
      </c>
      <c r="E47" s="1">
        <v>1</v>
      </c>
      <c r="F47" s="1">
        <v>1</v>
      </c>
      <c r="G47" s="2">
        <v>462</v>
      </c>
      <c r="H47" s="3" t="s">
        <v>10</v>
      </c>
    </row>
    <row r="48" spans="1:9" x14ac:dyDescent="0.25">
      <c r="A48" s="1" t="s">
        <v>8</v>
      </c>
      <c r="B48" s="1" t="s">
        <v>22</v>
      </c>
      <c r="C48" s="1" t="s">
        <v>52</v>
      </c>
      <c r="D48" s="1" t="s">
        <v>53</v>
      </c>
      <c r="E48" s="1">
        <v>1</v>
      </c>
      <c r="F48" s="1">
        <v>1</v>
      </c>
      <c r="G48" s="2">
        <v>499</v>
      </c>
      <c r="H48" s="3" t="s">
        <v>10</v>
      </c>
    </row>
    <row r="49" spans="1:9" x14ac:dyDescent="0.25">
      <c r="A49" s="1" t="s">
        <v>8</v>
      </c>
      <c r="B49" s="1" t="s">
        <v>23</v>
      </c>
      <c r="C49" s="1" t="s">
        <v>58</v>
      </c>
      <c r="D49" s="1" t="s">
        <v>89</v>
      </c>
      <c r="E49" s="1">
        <v>1</v>
      </c>
      <c r="F49" s="1">
        <v>1</v>
      </c>
      <c r="G49" s="2">
        <v>499</v>
      </c>
      <c r="H49" s="3" t="s">
        <v>10</v>
      </c>
    </row>
    <row r="50" spans="1:9" x14ac:dyDescent="0.25">
      <c r="A50" s="1" t="s">
        <v>8</v>
      </c>
      <c r="B50" s="1" t="s">
        <v>54</v>
      </c>
      <c r="C50" s="9" t="s">
        <v>96</v>
      </c>
      <c r="D50" s="1" t="s">
        <v>55</v>
      </c>
      <c r="E50" s="1">
        <v>1</v>
      </c>
      <c r="F50" s="1">
        <v>0</v>
      </c>
      <c r="G50" s="2">
        <v>4899</v>
      </c>
      <c r="H50" s="3" t="s">
        <v>10</v>
      </c>
      <c r="I50" s="1" t="s">
        <v>61</v>
      </c>
    </row>
    <row r="51" spans="1:9" ht="55.2" x14ac:dyDescent="0.25">
      <c r="A51" s="1" t="s">
        <v>56</v>
      </c>
      <c r="G51" s="2">
        <f>SUMPRODUCT(E35:E50,G35:G50)</f>
        <v>20621.8</v>
      </c>
      <c r="I51" s="6" t="s">
        <v>69</v>
      </c>
    </row>
    <row r="53" spans="1:9" x14ac:dyDescent="0.25">
      <c r="A53" s="8"/>
      <c r="B53" s="8"/>
      <c r="C53" s="8"/>
      <c r="D53" s="8"/>
      <c r="E53" s="8"/>
      <c r="F53" s="8"/>
      <c r="G53" s="8"/>
      <c r="H53" s="8"/>
      <c r="I53" s="8"/>
    </row>
    <row r="55" spans="1:9" x14ac:dyDescent="0.25">
      <c r="A55" s="1" t="s">
        <v>87</v>
      </c>
      <c r="G55" s="2">
        <f>SUM(G9+G21+G30+G51)</f>
        <v>40632.5</v>
      </c>
    </row>
  </sheetData>
  <phoneticPr fontId="1" type="noConversion"/>
  <hyperlinks>
    <hyperlink ref="H2" r:id="rId1" xr:uid="{F12DA45C-F4F3-4F51-8DA4-FBFB49493F50}"/>
    <hyperlink ref="H8" r:id="rId2" location="crumb-wrap" xr:uid="{09D12CE6-7BB7-41D5-9FC8-889BE81FB109}"/>
    <hyperlink ref="H15" r:id="rId3" xr:uid="{77318B5F-A019-4056-B54F-40C36A476311}"/>
    <hyperlink ref="H14" r:id="rId4" xr:uid="{2BD403C6-3014-4E2C-9D9F-150B87C9282D}"/>
    <hyperlink ref="H17" r:id="rId5" location="crumb-wrap" xr:uid="{215C974A-C1CB-49C7-BBFD-CE3181DB3E48}"/>
    <hyperlink ref="H20" r:id="rId6" location="crumb-wrap" xr:uid="{0982E450-33C9-449B-A95D-8315D9200B15}"/>
    <hyperlink ref="H36" r:id="rId7" xr:uid="{5C2EDF02-7EFB-4DA5-8E87-895CEDBC352C}"/>
    <hyperlink ref="H38" r:id="rId8" xr:uid="{6BCE3C5A-9324-434D-8735-D764CFFF8E86}"/>
    <hyperlink ref="H39" r:id="rId9" location="none" xr:uid="{A3EF5AC5-AF95-4183-808E-F3DF40F97B7E}"/>
    <hyperlink ref="H40" r:id="rId10" location="crumb-wrap" xr:uid="{1F6A08B9-2BFF-430B-B61D-60F873833EF7}"/>
    <hyperlink ref="H41" r:id="rId11" location="crumb-wrap" xr:uid="{FBD3D4C7-FCAB-4456-B8BA-886440225CCF}"/>
    <hyperlink ref="H42" r:id="rId12" xr:uid="{A7C3F4D6-14EE-4231-9711-82ACF4CE8DB5}"/>
    <hyperlink ref="H43" r:id="rId13" location="crumb-wrap" xr:uid="{A4A3A8B1-FC4C-4FD7-AD64-6966D0FECE1C}"/>
    <hyperlink ref="H44" r:id="rId14" location="crumb-wrap" xr:uid="{5C718889-853B-4F9A-A75E-0E0141BB9F99}"/>
    <hyperlink ref="H45" r:id="rId15" location="none" xr:uid="{8E7C4899-EAED-4C4B-918A-8B43D2EB4C96}"/>
    <hyperlink ref="H46" r:id="rId16" location="none" xr:uid="{8AF6099B-0DD5-431A-8BC1-BC66407C755F}"/>
    <hyperlink ref="H37" r:id="rId17" xr:uid="{4C466B31-D2AE-42D9-91BE-71595CF188BD}"/>
    <hyperlink ref="H48" r:id="rId18" location="crumb-wrap" xr:uid="{B72B7AA9-8E32-4F47-B0C5-0B8A57D8527B}"/>
    <hyperlink ref="H50" r:id="rId19" location="crumb-wrap" xr:uid="{CF1B3B40-AC9D-48A7-A111-7E4E38DF4B89}"/>
    <hyperlink ref="H6" r:id="rId20" location="crumb-wrap" xr:uid="{B5CEB41F-3E8A-4E53-8D1C-0E6E48C2CD3B}"/>
    <hyperlink ref="H7" r:id="rId21" location="crumb-wrap" xr:uid="{167A7D6B-11BA-47B5-8E0B-7645F729E82A}"/>
    <hyperlink ref="H49" r:id="rId22" xr:uid="{973BE0BC-F53D-4A2C-8011-4567CDB07949}"/>
    <hyperlink ref="H26" r:id="rId23" location="crumb-wrap" xr:uid="{A7006A59-3247-41E9-BA96-5D9C150B4B0A}"/>
    <hyperlink ref="H27" r:id="rId24" xr:uid="{1D2193EF-CA41-4B1B-BFA3-67AAABF7D97C}"/>
    <hyperlink ref="H28" r:id="rId25" location="crumb-wrap" xr:uid="{50F63D44-58E9-4BD5-8A04-2458B0DB0F27}"/>
    <hyperlink ref="H29" r:id="rId26" location="crumb-wrap" xr:uid="{299C10A1-D79A-4ED3-96A0-AA26C74098AE}"/>
    <hyperlink ref="H16" r:id="rId27" location="crumb-wrap" xr:uid="{6400BC40-4B89-4FC2-BF19-BE25BE8E329C}"/>
    <hyperlink ref="H3" r:id="rId28" location="crumb-wrap" xr:uid="{CE0D641C-4FD5-411F-B55D-AAF2C3040214}"/>
    <hyperlink ref="H18" r:id="rId29" location="crumb-wrap" xr:uid="{EEAC487F-A12E-4CA7-BA1F-20D2D74DB724}"/>
    <hyperlink ref="H4" r:id="rId30" location="crumb-wrap" xr:uid="{EF8D861C-9F5A-4C78-8EEE-DFEF8595B7C0}"/>
    <hyperlink ref="H35" r:id="rId31" location="crumb-wrap" xr:uid="{3F7BDD3C-65D8-4BBC-874D-5433C9FFB3A5}"/>
    <hyperlink ref="H5" r:id="rId32" location="crumb-wrap" xr:uid="{4D0DC0F7-4B64-4B8B-9793-152AE57EABBE}"/>
    <hyperlink ref="H19" r:id="rId33" location="crumb-wrap" xr:uid="{949A613C-7005-4647-8562-9EBE7C5D720A}"/>
    <hyperlink ref="H47" r:id="rId34" location="crumb-wrap" xr:uid="{FD0FC5C0-F53C-4F72-A34E-C7C77A294DFD}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DeYuan Liu</dc:creator>
  <cp:lastModifiedBy>DeYuan Liu</cp:lastModifiedBy>
  <dcterms:created xsi:type="dcterms:W3CDTF">2015-06-05T18:19:34Z</dcterms:created>
  <dcterms:modified xsi:type="dcterms:W3CDTF">2022-02-27T06:33:17Z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6983ef2c-6e7a-49e2-b2ca-fcdd7365e95f</vt:lpwstr>
  </property>
</Properties>
</file>