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liufengchun/Documents/Data Analytics Boot Camp/Homework 1/"/>
    </mc:Choice>
  </mc:AlternateContent>
  <xr:revisionPtr revIDLastSave="0" documentId="13_ncr:1_{FAB8B467-10E8-6E4C-AA86-9E48AA8EE551}" xr6:coauthVersionLast="36" xr6:coauthVersionMax="36" xr10:uidLastSave="{00000000-0000-0000-0000-000000000000}"/>
  <bookViews>
    <workbookView xWindow="140" yWindow="580" windowWidth="24640" windowHeight="1578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Sheet1!$A$1:$T$4115</definedName>
    <definedName name="solver_eng" localSheetId="0" hidden="1">1</definedName>
    <definedName name="solver_lin" localSheetId="0" hidden="1">2</definedName>
    <definedName name="solver_neg" localSheetId="0" hidden="1">1</definedName>
    <definedName name="solver_num" localSheetId="0" hidden="1">0</definedName>
    <definedName name="solver_opt" localSheetId="0" hidden="1">Sheet1!$D$1</definedName>
    <definedName name="solver_typ" localSheetId="0" hidden="1">1</definedName>
    <definedName name="solver_val" localSheetId="0" hidden="1">0</definedName>
    <definedName name="solver_ver" localSheetId="0" hidden="1">2</definedName>
  </definedNames>
  <calcPr calcId="162913"/>
  <pivotCaches>
    <pivotCache cacheId="39" r:id="rId6"/>
    <pivotCache cacheId="40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D2" i="5"/>
  <c r="C2" i="5"/>
  <c r="B2" i="5"/>
  <c r="S11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<sst xmlns="http://schemas.openxmlformats.org/spreadsheetml/2006/main" count="33049" uniqueCount="8401">
  <si>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</si>
  <si>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</si>
  <si>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</si>
  <si>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</si>
  <si>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</si>
  <si>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</si>
  <si>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</si>
  <si>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</si>
  <si>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</si>
  <si>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</si>
  <si>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</si>
  <si>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</si>
  <si>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</si>
  <si>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</si>
  <si>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</si>
  <si>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</si>
  <si>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</si>
  <si>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</si>
  <si>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</si>
  <si>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</si>
  <si>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</si>
  <si>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</si>
  <si>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</si>
  <si>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</si>
  <si>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</si>
  <si>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</si>
  <si>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</si>
  <si>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</si>
  <si>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</si>
  <si>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</si>
  <si>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</si>
  <si>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</si>
  <si>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</si>
  <si>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</si>
  <si>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</si>
  <si>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</si>
  <si>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</si>
  <si>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</si>
  <si>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</si>
  <si>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</si>
  <si>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</si>
  <si>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</si>
  <si>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</si>
  <si>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</si>
  <si>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</si>
  <si>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</si>
  <si>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</si>
  <si>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</si>
  <si>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</si>
  <si>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</si>
  <si>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</si>
  <si>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</si>
  <si>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</si>
  <si>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</si>
  <si>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</si>
  <si>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</si>
  <si>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</si>
  <si>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</si>
  <si>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</si>
  <si>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</si>
  <si>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</si>
  <si>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</si>
  <si>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</si>
  <si>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</si>
  <si>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</si>
  <si>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</si>
  <si>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</si>
  <si>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</si>
  <si>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</si>
  <si>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</si>
  <si>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</si>
  <si>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</si>
  <si>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</si>
  <si>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</si>
  <si>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</si>
  <si>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</si>
  <si>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</si>
  <si>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</si>
  <si>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</si>
  <si>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</si>
  <si>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</si>
  <si>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</si>
  <si>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</si>
  <si>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</si>
  <si>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</si>
  <si>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</si>
  <si>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</si>
  <si>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</si>
  <si>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</si>
  <si>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</si>
  <si>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</si>
  <si>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</si>
  <si>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</si>
  <si>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</si>
  <si>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</si>
  <si>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</si>
  <si>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</si>
  <si>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</si>
  <si>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</si>
  <si>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</si>
  <si>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</si>
  <si>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</si>
  <si>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</si>
  <si>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</si>
  <si>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</si>
  <si>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</si>
  <si>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</si>
  <si>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</si>
  <si>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</si>
  <si>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</si>
  <si>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</si>
  <si>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</si>
  <si>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</si>
  <si>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</si>
  <si>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</si>
  <si>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</si>
  <si>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</si>
  <si>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</si>
  <si>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</si>
  <si>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</si>
  <si>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</si>
  <si>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</si>
  <si>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</si>
  <si>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</si>
  <si>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</si>
  <si>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</si>
  <si>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</si>
  <si>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</si>
  <si>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</si>
  <si>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</si>
  <si>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</si>
  <si>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</si>
  <si>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</si>
  <si>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</si>
  <si>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</si>
  <si>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</si>
  <si>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</si>
  <si>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</si>
  <si>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</si>
  <si>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</si>
  <si>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</si>
  <si>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</si>
  <si>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</si>
  <si>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</si>
  <si>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</si>
  <si>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</si>
  <si>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</si>
  <si>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</si>
  <si>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</si>
  <si>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</si>
  <si>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</si>
  <si>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</si>
  <si>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</si>
  <si>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</si>
  <si>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</si>
  <si>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</si>
  <si>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</si>
  <si>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</si>
  <si>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</si>
  <si>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</si>
  <si>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</si>
  <si>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</si>
  <si>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</si>
  <si>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</si>
  <si>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</si>
  <si>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</si>
  <si>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</si>
  <si>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</si>
  <si>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</si>
  <si>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</si>
  <si>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</si>
  <si>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</si>
  <si>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</si>
  <si>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</si>
  <si>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</si>
  <si>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</si>
  <si>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</si>
  <si>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</si>
  <si>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</si>
  <si>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</si>
  <si>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</si>
  <si>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</si>
  <si>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</si>
  <si>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</si>
  <si>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</si>
  <si>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</si>
  <si>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</si>
  <si>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</si>
  <si>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</si>
  <si>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</si>
  <si>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</si>
  <si>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</si>
  <si>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</si>
  <si>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</si>
  <si>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</si>
  <si>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</si>
  <si>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</si>
  <si>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</si>
  <si>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</si>
  <si>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</si>
  <si>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</si>
  <si>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</si>
  <si>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</si>
  <si>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</si>
  <si>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</si>
  <si>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</si>
  <si>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</si>
  <si>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</si>
  <si>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</si>
  <si>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</si>
  <si>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</si>
  <si>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</si>
  <si>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</si>
  <si>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</si>
  <si>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</si>
  <si>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</si>
  <si>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</si>
  <si>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</si>
  <si>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</si>
  <si>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</si>
  <si>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</si>
  <si>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</si>
  <si>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</si>
  <si>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</si>
  <si>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</si>
  <si>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</si>
  <si>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</si>
  <si>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</si>
  <si>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</si>
  <si>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</si>
  <si>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</si>
  <si>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</si>
  <si>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</si>
  <si>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</si>
  <si>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</si>
  <si>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</si>
  <si>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</si>
  <si>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</si>
  <si>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</si>
  <si>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</si>
  <si>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</si>
  <si>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</si>
  <si>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</si>
  <si>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</si>
  <si>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</si>
  <si>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</si>
  <si>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</si>
  <si>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</si>
  <si>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</si>
  <si>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</si>
  <si>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</si>
  <si>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</si>
  <si>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</si>
  <si>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</si>
  <si>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</si>
  <si>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</si>
  <si>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</si>
  <si>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</si>
  <si>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</si>
  <si>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</si>
  <si>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</si>
  <si>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</si>
  <si>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</si>
  <si>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</si>
  <si>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</si>
  <si>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</si>
  <si>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</si>
  <si>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</si>
  <si>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</si>
  <si>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</si>
  <si>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</si>
  <si>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</si>
  <si>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</si>
  <si>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</si>
  <si>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</si>
  <si>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</si>
  <si>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</si>
  <si>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</si>
  <si>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</si>
  <si>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</si>
  <si>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</si>
  <si>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</si>
  <si>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</si>
  <si>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</si>
  <si>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</si>
  <si>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</si>
  <si>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</si>
  <si>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</si>
  <si>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</si>
  <si>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</si>
  <si>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</si>
  <si>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</si>
  <si>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</si>
  <si>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</si>
  <si>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</si>
  <si>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</si>
  <si>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</si>
  <si>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</si>
  <si>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</si>
  <si>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</si>
  <si>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</si>
  <si>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</si>
  <si>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</si>
  <si>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</si>
  <si>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</si>
  <si>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</si>
  <si>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</si>
  <si>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</si>
  <si>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</si>
  <si>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</si>
  <si>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</si>
  <si>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</si>
  <si>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</si>
  <si>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</si>
  <si>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</si>
  <si>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</si>
  <si>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</si>
  <si>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</si>
  <si>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</si>
  <si>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</si>
  <si>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</si>
  <si>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</si>
  <si>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</si>
  <si>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</si>
  <si>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</si>
  <si>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</si>
  <si>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</si>
  <si>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</si>
  <si>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</si>
  <si>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</si>
  <si>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</si>
  <si>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</si>
  <si>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</si>
  <si>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</si>
  <si>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</si>
  <si>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</si>
  <si>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</si>
  <si>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</si>
  <si>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</si>
  <si>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</si>
  <si>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</si>
  <si>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</si>
  <si>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</si>
  <si>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</si>
  <si>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</si>
  <si>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</si>
  <si>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</si>
  <si>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</si>
  <si>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</si>
  <si>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</si>
  <si>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</si>
  <si>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</si>
  <si>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</si>
  <si>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</si>
  <si>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</si>
  <si>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</si>
  <si>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</si>
  <si>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</si>
  <si>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</si>
  <si>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</si>
  <si>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</si>
  <si>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</si>
  <si>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</si>
  <si>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</si>
  <si>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</si>
  <si>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</si>
  <si>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</si>
  <si>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</si>
  <si>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</si>
  <si>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</si>
  <si>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</si>
  <si>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</si>
  <si>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</si>
  <si>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</si>
  <si>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</si>
  <si>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</si>
  <si>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</si>
  <si>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</si>
  <si>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</si>
  <si>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</si>
  <si>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</si>
  <si>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</si>
  <si>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</si>
  <si>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</si>
  <si>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</si>
  <si>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</si>
  <si>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</si>
  <si>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</si>
  <si>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</si>
  <si>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</si>
  <si>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</si>
  <si>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</si>
  <si>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</si>
  <si>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</si>
  <si>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</si>
  <si>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</si>
  <si>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</si>
  <si>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</si>
  <si>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</si>
  <si>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</si>
  <si>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</si>
  <si>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</si>
  <si>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</si>
  <si>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</si>
  <si>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</si>
  <si>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</si>
  <si>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</si>
  <si>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</si>
  <si>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</si>
  <si>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</si>
  <si>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</si>
  <si>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</si>
  <si>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</si>
  <si>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</si>
  <si>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</si>
  <si>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</si>
  <si>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</si>
  <si>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</si>
  <si>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</si>
  <si>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</si>
  <si>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</si>
  <si>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</si>
  <si>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</si>
  <si>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</si>
  <si>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</si>
  <si>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</si>
  <si>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</si>
  <si>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</si>
  <si>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</si>
  <si>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</si>
  <si>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</si>
  <si>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</si>
  <si>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</si>
  <si>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</si>
  <si>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</si>
  <si>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</si>
  <si>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</si>
  <si>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</si>
  <si>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</si>
  <si>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</si>
  <si>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</si>
  <si>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</si>
  <si>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</si>
  <si>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</si>
  <si>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</si>
  <si>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</si>
  <si>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</si>
  <si>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</si>
  <si>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</si>
  <si>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</si>
  <si>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</si>
  <si>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</si>
  <si>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</si>
  <si>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</si>
  <si>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</si>
  <si>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</si>
  <si>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</si>
  <si>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</si>
  <si>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</si>
  <si>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</si>
  <si>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</si>
  <si>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</si>
  <si>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</si>
  <si>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</si>
  <si>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</si>
  <si>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</si>
  <si>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</si>
  <si>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</si>
  <si>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</si>
  <si>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</si>
  <si>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</si>
  <si>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</si>
  <si>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</si>
  <si>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</si>
  <si>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</si>
  <si>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</si>
  <si>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</si>
  <si>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</si>
  <si>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</si>
  <si>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</si>
  <si>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</si>
  <si>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</si>
  <si>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</si>
  <si>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</si>
  <si>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</si>
  <si>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</si>
  <si>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</si>
  <si>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</si>
  <si>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</si>
  <si>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</si>
  <si>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</si>
  <si>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</si>
  <si>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</si>
  <si>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</si>
  <si>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</si>
  <si>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</si>
  <si>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</si>
  <si>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</si>
  <si>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</si>
  <si>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</si>
  <si>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</si>
  <si>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</si>
  <si>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</si>
  <si>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</si>
  <si>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</si>
  <si>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</si>
  <si>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</si>
  <si>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</si>
  <si>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</si>
  <si>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</si>
  <si>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</si>
  <si>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</si>
  <si>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</si>
  <si>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</si>
  <si>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</si>
  <si>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</si>
  <si>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</si>
  <si>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</si>
  <si>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</si>
  <si>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</si>
  <si>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</si>
  <si>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</si>
  <si>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</si>
  <si>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</si>
  <si>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</si>
  <si>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</si>
  <si>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</si>
  <si>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</si>
  <si>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</si>
  <si>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</si>
  <si>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</si>
  <si>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</si>
  <si>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</si>
  <si>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</si>
  <si>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</si>
  <si>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</si>
  <si>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</si>
  <si>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</si>
  <si>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</si>
  <si>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</si>
  <si>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</si>
  <si>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</si>
  <si>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</si>
  <si>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</si>
  <si>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</si>
  <si>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</si>
  <si>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</si>
  <si>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</si>
  <si>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</si>
  <si>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</si>
  <si>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</si>
  <si>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</si>
  <si>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</si>
  <si>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</si>
  <si>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</si>
  <si>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</si>
  <si>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</si>
  <si>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</si>
  <si>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</si>
  <si>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</si>
  <si>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</si>
  <si>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</si>
  <si>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</si>
  <si>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</si>
  <si>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</si>
  <si>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</si>
  <si>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</si>
  <si>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</si>
  <si>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</si>
  <si>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</si>
  <si>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</si>
  <si>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</si>
  <si>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</si>
  <si>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</si>
  <si>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</si>
  <si>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</si>
  <si>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</si>
  <si>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</si>
  <si>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</si>
  <si>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</si>
  <si>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</si>
  <si>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</si>
  <si>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</si>
  <si>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</si>
  <si>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</si>
  <si>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</si>
  <si>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</si>
  <si>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</si>
  <si>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</si>
  <si>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</si>
  <si>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</si>
  <si>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</si>
  <si>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</si>
  <si>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</si>
  <si>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</si>
  <si>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</si>
  <si>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</si>
  <si>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</si>
  <si>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</si>
  <si>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</si>
  <si>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</si>
  <si>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</si>
  <si>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</si>
  <si>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</si>
  <si>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</si>
  <si>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</si>
  <si>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</si>
  <si>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</si>
  <si>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</si>
  <si>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</si>
  <si>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</si>
  <si>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</si>
  <si>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</si>
  <si>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</si>
  <si>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</si>
  <si>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</si>
  <si>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</si>
  <si>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</si>
  <si>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</si>
  <si>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</si>
  <si>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</si>
  <si>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</si>
  <si>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</si>
  <si>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</si>
  <si>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</si>
  <si>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</si>
  <si>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</si>
  <si>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</si>
  <si>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</si>
  <si>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</si>
  <si>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</si>
  <si>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</si>
  <si>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</si>
  <si>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</si>
  <si>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</si>
  <si>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</si>
  <si>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</si>
  <si>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</si>
  <si>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</si>
  <si>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</si>
  <si>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</si>
  <si>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</si>
  <si>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</si>
  <si>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</si>
  <si>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</si>
  <si>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</si>
  <si>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</si>
  <si>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</si>
  <si>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</si>
  <si>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</si>
  <si>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</si>
  <si>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</si>
  <si>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</si>
  <si>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</si>
  <si>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</si>
  <si>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</si>
  <si>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</si>
  <si>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</si>
  <si>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</si>
  <si>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</si>
  <si>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</si>
  <si>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</si>
  <si>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</si>
  <si>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</si>
  <si>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</si>
  <si>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</si>
  <si>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</si>
  <si>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</si>
  <si>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</si>
  <si>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</si>
  <si>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</si>
  <si>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</si>
  <si>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</si>
  <si>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</si>
  <si>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</si>
  <si>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</si>
  <si>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</si>
  <si>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</si>
  <si>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</si>
  <si>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</si>
  <si>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</si>
  <si>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</si>
  <si>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</si>
  <si>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</si>
  <si>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</si>
  <si>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</si>
  <si>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</si>
  <si>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</si>
  <si>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</si>
  <si>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</si>
  <si>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</si>
  <si>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</si>
  <si>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</si>
  <si>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</si>
  <si>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</si>
  <si>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</si>
  <si>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</si>
  <si>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</si>
  <si>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</si>
  <si>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</si>
  <si>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</si>
  <si>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</si>
  <si>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</si>
  <si>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</si>
  <si>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</si>
  <si>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</si>
  <si>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</si>
  <si>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</si>
  <si>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</si>
  <si>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</si>
  <si>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</si>
  <si>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</si>
  <si>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</si>
  <si>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</si>
  <si>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</si>
  <si>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</si>
  <si>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</si>
  <si>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</si>
  <si>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</si>
  <si>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</si>
  <si>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</si>
  <si>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</si>
  <si>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</si>
  <si>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</si>
  <si>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</si>
  <si>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</si>
  <si>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</si>
  <si>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</si>
  <si>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</si>
  <si>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</si>
  <si>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</si>
  <si>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</si>
  <si>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</si>
  <si>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</si>
  <si>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</si>
  <si>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</si>
  <si>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</si>
  <si>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</si>
  <si>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</si>
  <si>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</si>
  <si>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</si>
  <si>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</si>
  <si>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</si>
  <si>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</si>
  <si>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</si>
  <si>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</si>
  <si>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</si>
  <si>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</si>
  <si>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</si>
  <si>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</si>
  <si>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</si>
  <si>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</si>
  <si>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</si>
  <si>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</si>
  <si>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</si>
  <si>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</si>
  <si>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</si>
  <si>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</si>
  <si>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</si>
  <si>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</si>
  <si>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</si>
  <si>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</si>
  <si>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</si>
  <si>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</si>
  <si>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</si>
  <si>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</si>
  <si>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</si>
  <si>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</si>
  <si>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</si>
  <si>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</si>
  <si>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</si>
  <si>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</si>
  <si>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</si>
  <si>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</si>
  <si>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</si>
  <si>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</si>
  <si>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</si>
  <si>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</si>
  <si>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</si>
  <si>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</si>
  <si>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</si>
  <si>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</si>
  <si>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</si>
  <si>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</si>
  <si>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</si>
  <si>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</si>
  <si>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</si>
  <si>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</si>
  <si>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</si>
  <si>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</si>
  <si>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</si>
  <si>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</si>
  <si>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</si>
  <si>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</si>
  <si>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</si>
  <si>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</si>
  <si>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</si>
  <si>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</si>
  <si>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</si>
  <si>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</si>
  <si>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</si>
  <si>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</si>
  <si>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</si>
  <si>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</si>
  <si>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</si>
  <si>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</si>
  <si>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</si>
  <si>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</si>
  <si>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</si>
  <si>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</si>
  <si>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</si>
  <si>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</si>
  <si>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</si>
  <si>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</si>
  <si>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</si>
  <si>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</si>
  <si>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</si>
  <si>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</si>
  <si>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</si>
  <si>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</si>
  <si>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</si>
  <si>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</si>
  <si>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</si>
  <si>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</si>
  <si>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</si>
  <si>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</si>
  <si>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</si>
  <si>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</si>
  <si>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</si>
  <si>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</si>
  <si>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</si>
  <si>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</si>
  <si>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</si>
  <si>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</si>
  <si>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</si>
  <si>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</si>
  <si>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</si>
  <si>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</si>
  <si>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</si>
  <si>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</si>
  <si>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</si>
  <si>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</si>
  <si>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</si>
  <si>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</si>
  <si>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</si>
  <si>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</si>
  <si>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</si>
  <si>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</si>
  <si>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</si>
  <si>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</si>
  <si>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</si>
  <si>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</si>
  <si>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</si>
  <si>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</si>
  <si>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</si>
  <si>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</si>
  <si>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</si>
  <si>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</si>
  <si>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</si>
  <si>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</si>
  <si>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</si>
  <si>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</si>
  <si>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</si>
  <si>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</si>
  <si>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</si>
  <si>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</si>
  <si>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</si>
  <si>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</si>
  <si>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</si>
  <si>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</si>
  <si>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</si>
  <si>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</si>
  <si>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</si>
  <si>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</si>
  <si>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</si>
  <si>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</si>
  <si>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</si>
  <si>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</si>
  <si>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</si>
  <si>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</si>
  <si>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</si>
  <si>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</si>
  <si>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</si>
  <si>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</si>
  <si>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</si>
  <si>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</si>
  <si>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</si>
  <si>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</si>
  <si>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</si>
  <si>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</si>
  <si>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</si>
  <si>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</si>
  <si>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</si>
  <si>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</si>
  <si>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</si>
  <si>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</si>
  <si>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</si>
  <si>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</si>
  <si>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</si>
  <si>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</si>
  <si>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</si>
  <si>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</si>
  <si>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</si>
  <si>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</si>
  <si>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</si>
  <si>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</si>
  <si>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</si>
  <si>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</si>
  <si>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</si>
  <si>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</si>
  <si>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</si>
  <si>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</si>
  <si>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</si>
  <si>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</si>
  <si>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</si>
  <si>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</si>
  <si>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</si>
  <si>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</si>
  <si>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</si>
  <si>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</si>
  <si>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</si>
  <si>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</si>
  <si>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</si>
  <si>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</si>
  <si>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</si>
  <si>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</si>
  <si>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</si>
  <si>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</si>
  <si>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</si>
  <si>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</si>
  <si>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</si>
  <si>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</si>
  <si>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</si>
  <si>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</si>
  <si>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</si>
  <si>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</si>
  <si>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</si>
  <si>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</si>
  <si>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</si>
  <si>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</si>
  <si>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</si>
  <si>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</si>
  <si>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</si>
  <si>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</si>
  <si>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</si>
  <si>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</si>
  <si>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</si>
  <si>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</si>
  <si>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</si>
  <si>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</si>
  <si>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</si>
  <si>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</si>
  <si>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</si>
  <si>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</si>
  <si>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</si>
  <si>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</si>
  <si>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</si>
  <si>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</si>
  <si>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</si>
  <si>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</si>
  <si>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</si>
  <si>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</si>
  <si>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</si>
  <si>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</si>
  <si>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</si>
  <si>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</si>
  <si>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</si>
  <si>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</si>
  <si>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</si>
  <si>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</si>
  <si>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</si>
  <si>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</si>
  <si>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</si>
  <si>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</si>
  <si>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</si>
  <si>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</si>
  <si>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</si>
  <si>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</si>
  <si>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</si>
  <si>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</si>
  <si>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</si>
  <si>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</si>
  <si>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</si>
  <si>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</si>
  <si>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</si>
  <si>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</si>
  <si>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</si>
  <si>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</si>
  <si>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</si>
  <si>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</si>
  <si>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</si>
  <si>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</si>
  <si>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</si>
  <si>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</si>
  <si>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</si>
  <si>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</si>
  <si>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</si>
  <si>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</si>
  <si>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</si>
  <si>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</si>
  <si>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</si>
  <si>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</si>
  <si>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</si>
  <si>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</si>
  <si>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</si>
  <si>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</si>
  <si>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</si>
  <si>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</si>
  <si>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</si>
  <si>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</si>
  <si>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</si>
  <si>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</si>
  <si>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</si>
  <si>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</si>
  <si>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</si>
  <si>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</si>
  <si>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</si>
  <si>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</si>
  <si>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</si>
  <si>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</si>
  <si>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</si>
  <si>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</si>
  <si>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</si>
  <si>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</si>
  <si>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</si>
  <si>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</si>
  <si>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</si>
  <si>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</si>
  <si>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</si>
  <si>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</si>
  <si>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</si>
  <si>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</si>
  <si>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</si>
  <si>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</si>
  <si>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</si>
  <si>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</si>
  <si>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</si>
  <si>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</si>
  <si>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</si>
  <si>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</si>
  <si>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</si>
  <si>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</si>
  <si>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</si>
  <si>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</si>
  <si>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</si>
  <si>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</si>
  <si>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</si>
  <si>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</si>
  <si>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</si>
  <si>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</si>
  <si>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</si>
  <si>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</si>
  <si>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</si>
  <si>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</si>
  <si>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</si>
  <si>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</si>
  <si>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</si>
  <si>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</si>
  <si>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</si>
  <si>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</si>
  <si>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</si>
  <si>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</si>
  <si>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</si>
  <si>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</si>
  <si>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</si>
  <si>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</si>
  <si>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</si>
  <si>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</si>
  <si>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</si>
  <si>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</si>
  <si>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</si>
  <si>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</si>
  <si>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</si>
  <si>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</si>
  <si>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</si>
  <si>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</si>
  <si>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</si>
  <si>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</si>
  <si>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</si>
  <si>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</si>
  <si>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</si>
  <si>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</si>
  <si>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</si>
  <si>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</si>
  <si>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</si>
  <si>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</si>
  <si>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</si>
  <si>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</si>
  <si>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</si>
  <si>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</si>
  <si>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</si>
  <si>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</si>
  <si>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</si>
  <si>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</si>
  <si>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</si>
  <si>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</si>
  <si>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</si>
  <si>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</si>
  <si>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</si>
  <si>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</si>
  <si>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</si>
  <si>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</si>
  <si>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</si>
  <si>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</si>
  <si>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</si>
  <si>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</si>
  <si>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</si>
  <si>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</si>
  <si>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</si>
  <si>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</si>
  <si>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</si>
  <si>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</si>
  <si>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</si>
  <si>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</si>
  <si>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</si>
  <si>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</si>
  <si>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</si>
  <si>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</si>
  <si>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</si>
  <si>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</si>
  <si>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</si>
  <si>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</si>
  <si>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</si>
  <si>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</si>
  <si>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</si>
  <si>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</si>
  <si>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</si>
  <si>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</si>
  <si>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</si>
  <si>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</si>
  <si>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</si>
  <si>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</si>
  <si>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</si>
  <si>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</si>
  <si>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</si>
  <si>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</si>
  <si>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</si>
  <si>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</si>
  <si>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</si>
  <si>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</si>
  <si>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</si>
  <si>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</si>
  <si>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</si>
  <si>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</si>
  <si>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</si>
  <si>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</si>
  <si>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</si>
  <si>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</si>
  <si>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</si>
  <si>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</si>
  <si>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</si>
  <si>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</si>
  <si>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</si>
  <si>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</si>
  <si>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</si>
  <si>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</si>
  <si>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</si>
  <si>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</si>
  <si>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</si>
  <si>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</si>
  <si>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</si>
  <si>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</si>
  <si>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</si>
  <si>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</si>
  <si>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</si>
  <si>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</si>
  <si>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</si>
  <si>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</si>
  <si>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</si>
  <si>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</si>
  <si>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</si>
  <si>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</si>
  <si>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</si>
  <si>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</si>
  <si>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</si>
  <si>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</si>
  <si>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</si>
  <si>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</si>
  <si>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</si>
  <si>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</si>
  <si>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</si>
  <si>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</si>
  <si>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</si>
  <si>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</si>
  <si>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</si>
  <si>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</si>
  <si>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</si>
  <si>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</si>
  <si>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</si>
  <si>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</si>
  <si>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</si>
  <si>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</si>
  <si>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</si>
  <si>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</si>
  <si>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</si>
  <si>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</si>
  <si>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</si>
  <si>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</si>
  <si>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</si>
  <si>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</si>
  <si>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</si>
  <si>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</si>
  <si>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</si>
  <si>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</si>
  <si>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</si>
  <si>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</si>
  <si>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</si>
  <si>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</si>
  <si>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</si>
  <si>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</si>
  <si>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</si>
  <si>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</si>
  <si>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</si>
  <si>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</si>
  <si>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</si>
  <si>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</si>
  <si>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</si>
  <si>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</si>
  <si>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</si>
  <si>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</si>
  <si>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</si>
  <si>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</si>
  <si>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</si>
  <si>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</si>
  <si>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</si>
  <si>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</si>
  <si>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</si>
  <si>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</si>
  <si>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</si>
  <si>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</si>
  <si>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</si>
  <si>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</si>
  <si>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</si>
  <si>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</si>
  <si>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</si>
  <si>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</si>
  <si>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</si>
  <si>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</si>
  <si>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</si>
  <si>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</si>
  <si>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</si>
  <si>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</si>
  <si>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</si>
  <si>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</si>
  <si>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</si>
  <si>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</si>
  <si>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</si>
  <si>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</si>
  <si>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</si>
  <si>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</si>
  <si>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</si>
  <si>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</si>
  <si>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</si>
  <si>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</si>
  <si>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</si>
  <si>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</si>
  <si>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</si>
  <si>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</si>
  <si>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</si>
  <si>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</si>
  <si>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</si>
  <si>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</si>
  <si>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</si>
  <si>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</si>
  <si>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</si>
  <si>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</si>
  <si>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</si>
  <si>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</si>
  <si>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</si>
  <si>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</si>
  <si>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</si>
  <si>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</si>
  <si>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</si>
  <si>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</si>
  <si>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</si>
  <si>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</si>
  <si>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</si>
  <si>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</si>
  <si>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</si>
  <si>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</si>
  <si>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</si>
  <si>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</si>
  <si>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</si>
  <si>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</si>
  <si>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</si>
  <si>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</si>
  <si>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</si>
  <si>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</si>
  <si>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</si>
  <si>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</si>
  <si>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</si>
  <si>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</si>
  <si>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</si>
  <si>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</si>
  <si>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</si>
  <si>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</si>
  <si>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</si>
  <si>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</si>
  <si>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</si>
  <si>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</si>
  <si>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</si>
  <si>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</si>
  <si>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</si>
  <si>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</si>
  <si>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</si>
  <si>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</si>
  <si>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</si>
  <si>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</si>
  <si>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</si>
  <si>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</si>
  <si>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</si>
  <si>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</si>
  <si>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</si>
  <si>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</si>
  <si>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</si>
  <si>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</si>
  <si>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</si>
  <si>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</si>
  <si>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</si>
  <si>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</si>
  <si>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</si>
  <si>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</si>
  <si>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</si>
  <si>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</si>
  <si>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</si>
  <si>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</si>
  <si>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</si>
  <si>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</si>
  <si>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</si>
  <si>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</si>
  <si>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</si>
  <si>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</si>
  <si>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</si>
  <si>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</si>
  <si>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</si>
  <si>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</si>
  <si>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</si>
  <si>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</si>
  <si>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</si>
  <si>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</si>
  <si>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</si>
  <si>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</si>
  <si>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</si>
  <si>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</si>
  <si>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</si>
  <si>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</si>
  <si>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</si>
  <si>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</si>
  <si>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</si>
  <si>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</si>
  <si>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</si>
  <si>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</si>
  <si>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</si>
  <si>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</si>
  <si>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</si>
  <si>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</si>
  <si>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</si>
  <si>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</si>
  <si>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</si>
  <si>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</si>
  <si>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</si>
  <si>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</si>
  <si>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</si>
  <si>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</si>
  <si>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</si>
  <si>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</si>
  <si>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</si>
  <si>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</si>
  <si>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</si>
  <si>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</si>
  <si>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</si>
  <si>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</si>
  <si>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</si>
  <si>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</si>
  <si>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</si>
  <si>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</si>
  <si>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</si>
  <si>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</si>
  <si>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</si>
  <si>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</si>
  <si>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</si>
  <si>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</si>
  <si>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</si>
  <si>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</si>
  <si>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</si>
  <si>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</si>
  <si>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</si>
  <si>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</si>
  <si>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</si>
  <si>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</si>
  <si>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</si>
  <si>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</si>
  <si>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</si>
  <si>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</si>
  <si>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</si>
  <si>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</si>
  <si>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</si>
  <si>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</si>
  <si>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</si>
  <si>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</si>
  <si>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</si>
  <si>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</si>
  <si>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</si>
  <si>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</si>
  <si>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</si>
  <si>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</si>
  <si>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</si>
  <si>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</si>
  <si>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</si>
  <si>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</si>
  <si>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</si>
  <si>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</si>
  <si>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</si>
  <si>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</si>
  <si>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</si>
  <si>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</si>
  <si>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</si>
  <si>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</si>
  <si>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</si>
  <si>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</si>
  <si>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</si>
  <si>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</si>
  <si>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</si>
  <si>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</si>
  <si>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</si>
  <si>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</si>
  <si>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</si>
  <si>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</si>
  <si>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</si>
  <si>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</si>
  <si>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</si>
  <si>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</si>
  <si>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</si>
  <si>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</si>
  <si>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</si>
  <si>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</si>
  <si>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</si>
  <si>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</si>
  <si>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</si>
  <si>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</si>
  <si>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</si>
  <si>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</si>
  <si>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</si>
  <si>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</si>
  <si>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</si>
  <si>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</si>
  <si>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</si>
  <si>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</si>
  <si>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</si>
  <si>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</si>
  <si>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</si>
  <si>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</si>
  <si>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</si>
  <si>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</si>
  <si>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</si>
  <si>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</si>
  <si>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</si>
  <si>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</si>
  <si>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</si>
  <si>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</si>
  <si>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</si>
  <si>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</si>
  <si>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</si>
  <si>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</si>
  <si>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</si>
  <si>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</si>
  <si>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</si>
  <si>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</si>
  <si>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</si>
  <si>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</si>
  <si>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</si>
  <si>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</si>
  <si>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</si>
  <si>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</si>
  <si>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</si>
  <si>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</si>
  <si>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</si>
  <si>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</si>
  <si>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</si>
  <si>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</si>
  <si>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</si>
  <si>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</si>
  <si>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</si>
  <si>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</si>
  <si>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</si>
  <si>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</si>
  <si>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</si>
  <si>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</si>
  <si>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</si>
  <si>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</si>
  <si>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</si>
  <si>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</si>
  <si>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</si>
  <si>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</si>
  <si>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</si>
  <si>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</si>
  <si>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</si>
  <si>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</si>
  <si>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</si>
  <si>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</si>
  <si>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</si>
  <si>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</si>
  <si>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</si>
  <si>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</si>
  <si>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</si>
  <si>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</si>
  <si>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</si>
  <si>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</si>
  <si>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</si>
  <si>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</si>
  <si>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</si>
  <si>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</si>
  <si>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</si>
  <si>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</si>
  <si>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</si>
  <si>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</si>
  <si>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</si>
  <si>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</si>
  <si>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</si>
  <si>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</si>
  <si>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</si>
  <si>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</si>
  <si>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</si>
  <si>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</si>
  <si>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</si>
  <si>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</si>
  <si>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</si>
  <si>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</si>
  <si>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</si>
  <si>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</si>
  <si>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</si>
  <si>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</si>
  <si>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</si>
  <si>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</si>
  <si>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</si>
  <si>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</si>
  <si>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</si>
  <si>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</si>
  <si>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</si>
  <si>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</si>
  <si>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</si>
  <si>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</si>
  <si>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</si>
  <si>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</si>
  <si>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</si>
  <si>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</si>
  <si>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</si>
  <si>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</si>
  <si>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</si>
  <si>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</si>
  <si>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</si>
  <si>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</si>
  <si>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</si>
  <si>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</si>
  <si>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</si>
  <si>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</si>
  <si>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</si>
  <si>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</si>
  <si>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</si>
  <si>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</si>
  <si>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</si>
  <si>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</si>
  <si>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</si>
  <si>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</si>
  <si>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</si>
  <si>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</si>
  <si>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</si>
  <si>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</si>
  <si>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</si>
  <si>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</si>
  <si>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</si>
  <si>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</si>
  <si>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</si>
  <si>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</si>
  <si>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</si>
  <si>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</si>
  <si>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</si>
  <si>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</si>
  <si>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</si>
  <si>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</si>
  <si>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</si>
  <si>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</si>
  <si>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</si>
  <si>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</si>
  <si>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</si>
  <si>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</si>
  <si>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</si>
  <si>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</si>
  <si>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</si>
  <si>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</si>
  <si>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</si>
  <si>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</si>
  <si>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</si>
  <si>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</si>
  <si>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</si>
  <si>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</si>
  <si>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</si>
  <si>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</si>
  <si>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</si>
  <si>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</si>
  <si>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</si>
  <si>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</si>
  <si>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</si>
  <si>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</si>
  <si>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</si>
  <si>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</si>
  <si>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</si>
  <si>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</si>
  <si>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</si>
  <si>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</si>
  <si>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</si>
  <si>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</si>
  <si>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</si>
  <si>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</si>
  <si>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</si>
  <si>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</si>
  <si>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</si>
  <si>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</si>
  <si>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</si>
  <si>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</si>
  <si>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</si>
  <si>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</si>
  <si>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</si>
  <si>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</si>
  <si>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</si>
  <si>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</si>
  <si>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</si>
  <si>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</si>
  <si>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</si>
  <si>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</si>
  <si>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</si>
  <si>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</si>
  <si>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</si>
  <si>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</si>
  <si>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</si>
  <si>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</si>
  <si>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</si>
  <si>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</si>
  <si>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</si>
  <si>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</si>
  <si>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</si>
  <si>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</si>
  <si>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</si>
  <si>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</si>
  <si>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</si>
  <si>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</si>
  <si>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</si>
  <si>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</si>
  <si>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</si>
  <si>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</si>
  <si>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</si>
  <si>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</si>
  <si>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</si>
  <si>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</si>
  <si>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</si>
  <si>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</si>
  <si>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</si>
  <si>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</si>
  <si>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</si>
  <si>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</si>
  <si>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</si>
  <si>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</si>
  <si>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</si>
  <si>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</si>
  <si>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</si>
  <si>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</si>
  <si>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</si>
  <si>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</si>
  <si>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</si>
  <si>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</si>
  <si>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</si>
  <si>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</si>
  <si>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</si>
  <si>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</si>
  <si>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</si>
  <si>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</si>
  <si>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</si>
  <si>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</si>
  <si>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</si>
  <si>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</si>
  <si>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</si>
  <si>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</si>
  <si>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</si>
  <si>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</si>
  <si>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</si>
  <si>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</si>
  <si>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</si>
  <si>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</si>
  <si>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</si>
  <si>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</si>
  <si>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</si>
  <si>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</si>
  <si>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</si>
  <si>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</si>
  <si>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</si>
  <si>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</si>
  <si>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</si>
  <si>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</si>
  <si>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</si>
  <si>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</si>
  <si>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</si>
  <si>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</si>
  <si>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</si>
  <si>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</si>
  <si>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</si>
  <si>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</si>
  <si>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</si>
  <si>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</si>
  <si>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</si>
  <si>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</si>
  <si>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</si>
  <si>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</si>
  <si>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</si>
  <si>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</si>
  <si>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</si>
  <si>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</si>
  <si>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</si>
  <si>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</si>
  <si>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</si>
  <si>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</si>
  <si>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</si>
  <si>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</si>
  <si>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</si>
  <si>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</si>
  <si>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</si>
  <si>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</si>
  <si>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</si>
  <si>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</si>
  <si>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</si>
  <si>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</si>
  <si>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</si>
  <si>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</si>
  <si>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</si>
  <si>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</si>
  <si>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</si>
  <si>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</si>
  <si>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</si>
  <si>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</si>
  <si>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</si>
  <si>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</si>
  <si>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</si>
  <si>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</si>
  <si>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</si>
  <si>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</si>
  <si>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</si>
  <si>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</si>
  <si>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</si>
  <si>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</si>
  <si>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</si>
  <si>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</si>
  <si>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</si>
  <si>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</si>
  <si>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</si>
  <si>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</si>
  <si>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</si>
  <si>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</si>
  <si>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</si>
  <si>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</si>
  <si>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</si>
  <si>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</si>
  <si>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</si>
  <si>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</si>
  <si>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</si>
  <si>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</si>
  <si>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</si>
  <si>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</si>
  <si>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</si>
  <si>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</si>
  <si>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</si>
  <si>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</si>
  <si>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</si>
  <si>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</si>
  <si>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</si>
  <si>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</si>
  <si>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</si>
  <si>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</si>
  <si>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</si>
  <si>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</si>
  <si>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</si>
  <si>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</si>
  <si>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</si>
  <si>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</si>
  <si>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</si>
  <si>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</si>
  <si>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</si>
  <si>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</si>
  <si>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</si>
  <si>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</si>
  <si>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</si>
  <si>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</si>
  <si>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</si>
  <si>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</si>
  <si>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</si>
  <si>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</si>
  <si>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</si>
  <si>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</si>
  <si>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</si>
  <si>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</si>
  <si>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</si>
  <si>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</si>
  <si>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</si>
  <si>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</si>
  <si>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</si>
  <si>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</si>
  <si>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</si>
  <si>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</si>
  <si>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</si>
  <si>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</si>
  <si>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</si>
  <si>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</si>
  <si>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</si>
  <si>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</si>
  <si>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</si>
  <si>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</si>
  <si>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</si>
  <si>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</si>
  <si>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</si>
  <si>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</si>
  <si>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</si>
  <si>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</si>
  <si>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</si>
  <si>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</si>
  <si>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</si>
  <si>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</si>
  <si>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</si>
  <si>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</si>
  <si>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</si>
  <si>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</si>
  <si>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</si>
  <si>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</si>
  <si>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</si>
  <si>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</si>
  <si>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</si>
  <si>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</si>
  <si>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</si>
  <si>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</si>
  <si>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</si>
  <si>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</si>
  <si>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</si>
  <si>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</si>
  <si>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</si>
  <si>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</si>
  <si>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</si>
  <si>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</si>
  <si>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</si>
  <si>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</si>
  <si>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</si>
  <si>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</si>
  <si>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</si>
  <si>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</si>
  <si>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</si>
  <si>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</si>
  <si>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</si>
  <si>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</si>
  <si>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</si>
  <si>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</si>
  <si>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</si>
  <si>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</si>
  <si>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</si>
  <si>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</si>
  <si>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</si>
  <si>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</si>
  <si>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</si>
  <si>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</si>
  <si>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</si>
  <si>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</si>
  <si>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</si>
  <si>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</si>
  <si>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</si>
  <si>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</si>
  <si>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</si>
  <si>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</si>
  <si>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</si>
  <si>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</si>
  <si>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</si>
  <si>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</si>
  <si>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</si>
  <si>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</si>
  <si>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</si>
  <si>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</si>
  <si>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</si>
  <si>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</si>
  <si>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</si>
  <si>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</si>
  <si>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</si>
  <si>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</si>
  <si>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</si>
  <si>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</si>
  <si>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</si>
  <si>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</si>
  <si>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</si>
  <si>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</si>
  <si>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</si>
  <si>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</si>
  <si>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</si>
  <si>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</si>
  <si>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</si>
  <si>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</si>
  <si>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</si>
  <si>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</si>
  <si>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</si>
  <si>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</si>
  <si>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</si>
  <si>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</si>
  <si>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</si>
  <si>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</si>
  <si>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</si>
  <si>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</si>
  <si>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</si>
  <si>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</si>
  <si>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</si>
  <si>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</si>
  <si>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</si>
  <si>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</si>
  <si>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</si>
  <si>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</si>
  <si>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</si>
  <si>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</si>
  <si>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</si>
  <si>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</si>
  <si>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</si>
  <si>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</si>
  <si>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</si>
  <si>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</si>
  <si>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</si>
  <si>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</si>
  <si>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</si>
  <si>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</si>
  <si>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</si>
  <si>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</si>
  <si>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</si>
  <si>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</si>
  <si>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</si>
  <si>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</si>
  <si>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</si>
  <si>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</si>
  <si>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</si>
  <si>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</si>
  <si>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</si>
  <si>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</si>
  <si>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</si>
  <si>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</si>
  <si>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</si>
  <si>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</si>
  <si>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</si>
  <si>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</si>
  <si>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</si>
  <si>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</si>
  <si>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</si>
  <si>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</si>
  <si>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</si>
  <si>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</si>
  <si>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</si>
  <si>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</si>
  <si>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</si>
  <si>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</si>
  <si>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</si>
  <si>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</si>
  <si>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</si>
  <si>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</si>
  <si>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</si>
  <si>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</si>
  <si>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</si>
  <si>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</si>
  <si>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</si>
  <si>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</si>
  <si>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</si>
  <si>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</si>
  <si>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</si>
  <si>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</si>
  <si>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</si>
  <si>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</si>
  <si>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</si>
  <si>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</si>
  <si>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</si>
  <si>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</si>
  <si>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</si>
  <si>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</si>
  <si>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</si>
  <si>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</si>
  <si>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</si>
  <si>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</si>
  <si>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</si>
  <si>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</si>
  <si>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</si>
  <si>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</si>
  <si>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</si>
  <si>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</si>
  <si>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</si>
  <si>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</si>
  <si>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</si>
  <si>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</si>
  <si>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</si>
  <si>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</si>
  <si>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</si>
  <si>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</si>
  <si>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</si>
  <si>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</si>
  <si>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</si>
  <si>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</si>
  <si>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</si>
  <si>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</si>
  <si>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</si>
  <si>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</si>
  <si>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</si>
  <si>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</si>
  <si>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</si>
  <si>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</si>
  <si>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</si>
  <si>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</si>
  <si>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</si>
  <si>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</si>
  <si>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</si>
  <si>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</si>
  <si>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</si>
  <si>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</si>
  <si>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</si>
  <si>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</si>
  <si>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</si>
  <si>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</si>
  <si>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</si>
  <si>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</si>
  <si>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</si>
  <si>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</si>
  <si>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</si>
  <si>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</si>
  <si>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</si>
  <si>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</si>
  <si>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</si>
  <si>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</si>
  <si>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</si>
  <si>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</si>
  <si>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</si>
  <si>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</si>
  <si>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</si>
  <si>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</si>
  <si>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</si>
  <si>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</si>
  <si>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</si>
  <si>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</si>
  <si>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</si>
  <si>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</si>
  <si>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</si>
  <si>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</si>
  <si>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</si>
  <si>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</si>
  <si>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</si>
  <si>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</si>
  <si>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</si>
  <si>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</si>
  <si>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</si>
  <si>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</si>
  <si>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</si>
  <si>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</si>
  <si>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</si>
  <si>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</si>
  <si>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</si>
  <si>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</si>
  <si>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</si>
  <si>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</si>
  <si>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</si>
  <si>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</si>
  <si>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</si>
  <si>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</si>
  <si>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</si>
  <si>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</si>
  <si>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</si>
  <si>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</si>
  <si>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</si>
  <si>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</si>
  <si>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</si>
  <si>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</si>
  <si>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</si>
  <si>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</si>
  <si>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</si>
  <si>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</si>
  <si>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</si>
  <si>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</si>
  <si>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</si>
  <si>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</si>
  <si>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</si>
  <si>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</si>
  <si>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</si>
  <si>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</si>
  <si>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</si>
  <si>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</si>
  <si>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</si>
  <si>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</si>
  <si>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</si>
  <si>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</si>
  <si>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</si>
  <si>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</si>
  <si>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</si>
  <si>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</si>
  <si>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</si>
  <si>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</si>
  <si>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</si>
  <si>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</si>
  <si>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</si>
  <si>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</si>
  <si>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</si>
  <si>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</si>
  <si>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</si>
  <si>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</si>
  <si>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</si>
  <si>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</si>
  <si>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</si>
  <si>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</si>
  <si>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</si>
  <si>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</si>
  <si>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</si>
  <si>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</si>
  <si>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</si>
  <si>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</si>
  <si>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</si>
  <si>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</si>
  <si>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</si>
  <si>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</si>
  <si>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</si>
  <si>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</si>
  <si>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</si>
  <si>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</si>
  <si>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</si>
  <si>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</si>
  <si>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</si>
  <si>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</si>
  <si>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</si>
  <si>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</si>
  <si>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</si>
  <si>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</si>
  <si>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</si>
  <si>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</si>
  <si>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</si>
  <si>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</si>
  <si>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</si>
  <si>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</si>
  <si>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</si>
  <si>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</si>
  <si>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</si>
  <si>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</si>
  <si>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</si>
  <si>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</si>
  <si>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</si>
  <si>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</si>
  <si>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</si>
  <si>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</si>
  <si>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</si>
  <si>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</si>
  <si>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</si>
  <si>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</si>
  <si>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</si>
  <si>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</si>
  <si>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</si>
  <si>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</si>
  <si>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</si>
  <si>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</si>
  <si>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</si>
  <si>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</si>
  <si>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</si>
  <si>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</si>
  <si>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</si>
  <si>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</si>
  <si>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</si>
  <si>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</si>
  <si>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</si>
  <si>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</si>
  <si>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</si>
  <si>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</si>
  <si>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</si>
  <si>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</si>
  <si>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</si>
  <si>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</si>
  <si>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</si>
  <si>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</si>
  <si>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</si>
  <si>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</si>
  <si>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</si>
  <si>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</si>
  <si>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</si>
  <si>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</si>
  <si>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</si>
  <si>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</si>
  <si>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</si>
  <si>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</si>
  <si>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</si>
  <si>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</si>
  <si>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</si>
  <si>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</si>
  <si>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</si>
  <si>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</si>
  <si>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</si>
  <si>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</si>
  <si>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</si>
  <si>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</si>
  <si>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</si>
  <si>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</si>
  <si>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</si>
  <si>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</si>
  <si>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</si>
  <si>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</si>
  <si>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</si>
  <si>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</si>
  <si>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</si>
  <si>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</si>
  <si>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</si>
  <si>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</si>
  <si>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</si>
  <si>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</si>
  <si>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</si>
  <si>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</si>
  <si>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</si>
  <si>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</si>
  <si>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</si>
  <si>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</si>
  <si>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</si>
  <si>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</si>
  <si>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</si>
  <si>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</si>
  <si>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</si>
  <si>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</si>
  <si>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</si>
  <si>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</si>
  <si>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</si>
  <si>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</si>
  <si>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</si>
  <si>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</si>
  <si>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</si>
  <si>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</si>
  <si>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</si>
  <si>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</si>
  <si>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</si>
  <si>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</si>
  <si>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</si>
  <si>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</si>
  <si>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</si>
  <si>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</si>
  <si>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</si>
  <si>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</si>
  <si>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</si>
  <si>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</si>
  <si>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</si>
  <si>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</si>
  <si>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</si>
  <si>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</si>
  <si>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</si>
  <si>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</si>
  <si>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</si>
  <si>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</si>
  <si>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</si>
  <si>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</si>
  <si>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</si>
  <si>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</si>
  <si>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</si>
  <si>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</si>
  <si>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</si>
  <si>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</si>
  <si>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</si>
  <si>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</si>
  <si>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</si>
  <si>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</si>
  <si>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</si>
  <si>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</si>
  <si>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</si>
  <si>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</si>
  <si>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</si>
  <si>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</si>
  <si>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</si>
  <si>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</si>
  <si>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</si>
  <si>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</si>
  <si>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</si>
  <si>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</si>
  <si>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</si>
  <si>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</si>
  <si>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</si>
  <si>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</si>
  <si>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</si>
  <si>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</si>
  <si>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</si>
  <si>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</si>
  <si>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</si>
  <si>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</si>
  <si>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</si>
  <si>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</si>
  <si>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</si>
  <si>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</si>
  <si>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</si>
  <si>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</si>
  <si>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</si>
  <si>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</si>
  <si>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</si>
  <si>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</si>
  <si>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</si>
  <si>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</si>
  <si>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</si>
  <si>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</si>
  <si>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</si>
  <si>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</si>
  <si>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</si>
  <si>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</si>
  <si>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</si>
  <si>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</si>
  <si>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</si>
  <si>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</si>
  <si>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</si>
  <si>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</si>
  <si>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</si>
  <si>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</si>
  <si>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</si>
  <si>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</si>
  <si>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</si>
  <si>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</si>
  <si>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</si>
  <si>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</si>
  <si>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</si>
  <si>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</si>
  <si>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</si>
  <si>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</si>
  <si>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</si>
  <si>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</si>
  <si>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</si>
  <si>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</si>
  <si>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</si>
  <si>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</si>
  <si>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</si>
  <si>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</si>
  <si>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</si>
  <si>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</si>
  <si>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</si>
  <si>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</si>
  <si>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</si>
  <si>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</si>
  <si>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</si>
  <si>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</si>
  <si>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</si>
  <si>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</si>
  <si>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</si>
  <si>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</si>
  <si>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</si>
  <si>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</si>
  <si>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</si>
  <si>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</si>
  <si>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</si>
  <si>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</si>
  <si>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</si>
  <si>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</si>
  <si>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</si>
  <si>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</si>
  <si>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</si>
  <si>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</si>
  <si>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</si>
  <si>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</si>
  <si>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</si>
  <si>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</si>
  <si>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</si>
  <si>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</si>
  <si>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</si>
  <si>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</si>
  <si>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</si>
  <si>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</si>
  <si>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</si>
  <si>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</si>
  <si>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</si>
  <si>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</si>
  <si>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</si>
  <si>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</si>
  <si>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</si>
  <si>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</si>
  <si>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</si>
  <si>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</si>
  <si>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</si>
  <si>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</si>
  <si>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</si>
  <si>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</si>
  <si>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</si>
  <si>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</si>
  <si>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</si>
  <si>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</si>
  <si>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</si>
  <si>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</si>
  <si>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</si>
  <si>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</si>
  <si>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</si>
  <si>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</si>
  <si>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</si>
  <si>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</si>
  <si>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</si>
  <si>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</si>
  <si>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</si>
  <si>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</si>
  <si>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</si>
  <si>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</si>
  <si>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</si>
  <si>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</si>
  <si>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</si>
  <si>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</si>
  <si>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</si>
  <si>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</si>
  <si>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</si>
  <si>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</si>
  <si>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</si>
  <si>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</si>
  <si>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</si>
  <si>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</si>
  <si>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</si>
  <si>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</si>
  <si>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</si>
  <si>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</si>
  <si>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</si>
  <si>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</si>
  <si>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</si>
  <si>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</si>
  <si>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</si>
  <si>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</si>
  <si>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</si>
  <si>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</si>
  <si>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</si>
  <si>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</si>
  <si>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</si>
  <si>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</si>
  <si>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</si>
  <si>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</si>
  <si>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</si>
  <si>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</si>
  <si>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</si>
  <si>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</si>
  <si>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</si>
  <si>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</si>
  <si>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</si>
  <si>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</si>
  <si>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</si>
  <si>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</si>
  <si>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</si>
  <si>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</si>
  <si>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</si>
  <si>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</si>
  <si>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</si>
  <si>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</si>
  <si>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</si>
  <si>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</si>
  <si>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</si>
  <si>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</si>
  <si>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</si>
  <si>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</si>
  <si>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</si>
  <si>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</si>
  <si>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</si>
  <si>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</si>
  <si>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</si>
  <si>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</si>
  <si>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</si>
  <si>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</si>
  <si>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</si>
  <si>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</si>
  <si>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</si>
  <si>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</si>
  <si>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</si>
  <si>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</si>
  <si>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</si>
  <si>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</si>
  <si>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</si>
  <si>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</si>
  <si>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</si>
  <si>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</si>
  <si>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</si>
  <si>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</si>
  <si>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</si>
  <si>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</si>
  <si>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</si>
  <si>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</si>
  <si>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</si>
  <si>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</si>
  <si>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</si>
  <si>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</si>
  <si>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</si>
  <si>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</si>
  <si>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</si>
  <si>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</si>
  <si>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</si>
  <si>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</si>
  <si>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</si>
  <si>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</si>
  <si>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</si>
  <si>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</si>
  <si>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</si>
  <si>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</si>
  <si>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</si>
  <si>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</si>
  <si>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</si>
  <si>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</si>
  <si>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</si>
  <si>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</si>
  <si>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</si>
  <si>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</si>
  <si>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</si>
  <si>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</si>
  <si>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</si>
  <si>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</si>
  <si>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</si>
  <si>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</si>
  <si>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</si>
  <si>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</si>
  <si>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</si>
  <si>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</si>
  <si>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</si>
  <si>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</si>
  <si>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</si>
  <si>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</si>
  <si>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</si>
  <si>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</si>
  <si>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</si>
  <si>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</si>
  <si>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</si>
  <si>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</si>
  <si>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</si>
  <si>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</si>
  <si>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</si>
  <si>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</si>
  <si>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</si>
  <si>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</si>
  <si>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</si>
  <si>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</si>
  <si>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</si>
  <si>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</si>
  <si>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</si>
  <si>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</si>
  <si>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</si>
  <si>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</si>
  <si>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</si>
  <si>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</si>
  <si>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</si>
  <si>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</si>
  <si>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</si>
  <si>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</si>
  <si>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</si>
  <si>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</si>
  <si>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</si>
  <si>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</si>
  <si>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</si>
  <si>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</si>
  <si>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</si>
  <si>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</si>
  <si>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</si>
  <si>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</si>
  <si>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</si>
  <si>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</si>
  <si>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</si>
  <si>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</si>
  <si>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</si>
  <si>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</si>
  <si>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</si>
  <si>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</si>
  <si>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</si>
  <si>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</si>
  <si>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</si>
  <si>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</si>
  <si>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</si>
  <si>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</si>
  <si>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</si>
  <si>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</si>
  <si>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</si>
  <si>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</si>
  <si>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</si>
  <si>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</si>
  <si>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</si>
  <si>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</si>
  <si>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</si>
  <si>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</si>
  <si>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</si>
  <si>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</si>
  <si>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</si>
  <si>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</si>
  <si>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</si>
  <si>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</si>
  <si>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</si>
  <si>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</si>
  <si>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</si>
  <si>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</si>
  <si>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</si>
  <si>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</si>
  <si>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</si>
  <si>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</si>
  <si>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</si>
  <si>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</si>
  <si>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</si>
  <si>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</si>
  <si>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</si>
  <si>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</si>
  <si>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</si>
  <si>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</si>
  <si>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</si>
  <si>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</si>
  <si>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</si>
  <si>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</si>
  <si>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</si>
  <si>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</si>
  <si>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</si>
  <si>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</si>
  <si>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</si>
  <si>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</si>
  <si>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</si>
  <si>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</si>
  <si>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</si>
  <si>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</si>
  <si>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</si>
  <si>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</si>
  <si>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</si>
  <si>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</si>
  <si>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</si>
  <si>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</si>
  <si>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</si>
  <si>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</si>
  <si>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</si>
  <si>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</si>
  <si>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</si>
  <si>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</si>
  <si>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</si>
  <si>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</si>
  <si>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</si>
  <si>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</si>
  <si>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</si>
  <si>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</si>
  <si>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</si>
  <si>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</si>
  <si>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</si>
  <si>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</si>
  <si>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</si>
  <si>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</si>
  <si>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</si>
  <si>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</si>
  <si>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</si>
  <si>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</si>
  <si>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</si>
  <si>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</si>
  <si>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</si>
  <si>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</si>
  <si>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</si>
  <si>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</si>
  <si>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</si>
  <si>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</si>
  <si>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</si>
  <si>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</si>
  <si>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</si>
  <si>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</si>
  <si>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</si>
  <si>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</si>
  <si>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</si>
  <si>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</si>
  <si>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</si>
  <si>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</si>
  <si>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</si>
  <si>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</si>
  <si>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</si>
  <si>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</si>
  <si>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</si>
  <si>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</si>
  <si>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</si>
  <si>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</si>
  <si>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</si>
  <si>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</si>
  <si>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</si>
  <si>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</si>
  <si>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</si>
  <si>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</si>
  <si>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</si>
  <si>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</si>
  <si>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</si>
  <si>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</si>
  <si>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</si>
  <si>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</si>
  <si>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</si>
  <si>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</si>
  <si>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</si>
  <si>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</si>
  <si>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</si>
  <si>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</si>
  <si>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</si>
  <si>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</si>
  <si>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</si>
  <si>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</si>
  <si>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</si>
  <si>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</si>
  <si>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</si>
  <si>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</si>
  <si>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</si>
  <si>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</si>
  <si>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</si>
  <si>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</si>
  <si>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</si>
  <si>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</si>
  <si>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</si>
  <si>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</si>
  <si>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</si>
  <si>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</si>
  <si>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</si>
  <si>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</si>
  <si>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</si>
  <si>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</si>
  <si>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</si>
  <si>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</si>
  <si>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</si>
  <si>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</si>
  <si>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</si>
  <si>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</si>
  <si>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</si>
  <si>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</si>
  <si>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</si>
  <si>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</si>
  <si>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</si>
  <si>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</si>
  <si>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</si>
  <si>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</si>
  <si>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</si>
  <si>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</si>
  <si>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</si>
  <si>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</si>
  <si>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</si>
  <si>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</si>
  <si>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</si>
  <si>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</si>
  <si>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</si>
  <si>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</si>
  <si>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</si>
  <si>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</si>
  <si>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</si>
  <si>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</si>
  <si>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</si>
  <si>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</si>
  <si>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</si>
  <si>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</si>
  <si>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</si>
  <si>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</si>
  <si>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</si>
  <si>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</si>
  <si>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</si>
  <si>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</si>
  <si>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</si>
  <si>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</si>
  <si>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</si>
  <si>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</si>
  <si>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</si>
  <si>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</si>
  <si>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</si>
  <si>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</si>
  <si>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</si>
  <si>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</si>
  <si>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</si>
  <si>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</si>
  <si>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</si>
  <si>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</si>
  <si>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</si>
  <si>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</si>
  <si>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</si>
  <si>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</si>
  <si>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</si>
  <si>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</si>
  <si>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</si>
  <si>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</si>
  <si>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</si>
  <si>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</si>
  <si>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</si>
  <si>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</si>
  <si>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</si>
  <si>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</si>
  <si>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</si>
  <si>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</si>
  <si>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</si>
  <si>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</si>
  <si>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</si>
  <si>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</si>
  <si>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</si>
  <si>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</si>
  <si>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</si>
  <si>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</si>
  <si>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</si>
  <si>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</si>
  <si>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</si>
  <si>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</si>
  <si>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</si>
  <si>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</si>
  <si>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</si>
  <si>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</si>
  <si>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</si>
  <si>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</si>
  <si>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</si>
  <si>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</si>
  <si>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</si>
  <si>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</si>
  <si>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</si>
  <si>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</si>
  <si>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</si>
  <si>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</si>
  <si>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</si>
  <si>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</si>
  <si>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</si>
  <si>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</si>
  <si>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</si>
  <si>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</si>
  <si>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</si>
  <si>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</si>
  <si>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</si>
  <si>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</si>
  <si>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</si>
  <si>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</si>
  <si>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</si>
  <si>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</si>
  <si>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</si>
  <si>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</si>
  <si>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</si>
  <si>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</si>
  <si>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</si>
  <si>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</si>
  <si>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</si>
  <si>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</si>
  <si>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</si>
  <si>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</si>
  <si>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</si>
  <si>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</si>
  <si>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</si>
  <si>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</si>
  <si>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</si>
  <si>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</si>
  <si>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</si>
  <si>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</si>
  <si>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</si>
  <si>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</si>
  <si>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</si>
  <si>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</si>
  <si>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</si>
  <si>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</si>
  <si>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</si>
  <si>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</si>
  <si>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</si>
  <si>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</si>
  <si>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</si>
  <si>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</si>
  <si>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</si>
  <si>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</si>
  <si>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</si>
  <si>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</si>
  <si>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</si>
  <si>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</si>
  <si>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</si>
  <si>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</si>
  <si>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</si>
  <si>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</si>
  <si>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</si>
  <si>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</si>
  <si>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</si>
  <si>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</si>
  <si>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</si>
  <si>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</si>
  <si>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</si>
  <si>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</si>
  <si>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</si>
  <si>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</si>
  <si>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</si>
  <si>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</si>
  <si>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</si>
  <si>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</si>
  <si>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</si>
  <si>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</si>
  <si>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</si>
  <si>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</si>
  <si>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</si>
  <si>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</si>
  <si>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</si>
  <si>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</si>
  <si>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</si>
  <si>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</si>
  <si>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</si>
  <si>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</si>
  <si>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</si>
  <si>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</si>
  <si>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</si>
  <si>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</si>
  <si>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</si>
  <si>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</si>
  <si>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</si>
  <si>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</si>
  <si>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</si>
  <si>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</si>
  <si>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</si>
  <si>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</si>
  <si>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</si>
  <si>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</si>
  <si>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</si>
  <si>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</si>
  <si>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</si>
  <si>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</si>
  <si>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</si>
  <si>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</si>
  <si>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</si>
  <si>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</si>
  <si>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</si>
  <si>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</si>
  <si>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</si>
  <si>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</si>
  <si>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</si>
  <si>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</si>
  <si>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</si>
  <si>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</si>
  <si>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</si>
  <si>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</si>
  <si>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</si>
  <si>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</si>
  <si>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</si>
  <si>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</si>
  <si>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</si>
  <si>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</si>
  <si>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</si>
  <si>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</si>
  <si>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</si>
  <si>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</si>
  <si>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</si>
  <si>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</si>
  <si>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</si>
  <si>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</si>
  <si>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</si>
  <si>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</si>
  <si>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</si>
  <si>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</si>
  <si>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</si>
  <si>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</si>
  <si>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</si>
  <si>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</si>
  <si>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</si>
  <si>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</si>
  <si>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</si>
  <si>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</si>
  <si>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</si>
  <si>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</si>
  <si>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</si>
  <si>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</si>
  <si>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</si>
  <si>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</si>
  <si>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</si>
  <si>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</si>
  <si>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</si>
  <si>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</si>
  <si>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</si>
  <si>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</si>
  <si>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</si>
  <si>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</si>
  <si>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</si>
  <si>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</si>
  <si>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</si>
  <si>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</si>
  <si>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</si>
  <si>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</si>
  <si>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</si>
  <si>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</si>
  <si>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</si>
  <si>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</si>
  <si>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</si>
  <si>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</si>
  <si>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</si>
  <si>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</si>
  <si>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</si>
  <si>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</si>
  <si>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</si>
  <si>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</si>
  <si>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</si>
  <si>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</si>
  <si>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</si>
  <si>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</si>
  <si>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</si>
  <si>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</si>
  <si>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</si>
  <si>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</si>
  <si>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</si>
  <si>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</si>
  <si>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</si>
  <si>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</si>
  <si>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</si>
  <si>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</si>
  <si>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</si>
  <si>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</si>
  <si>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</si>
  <si>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</si>
  <si>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</si>
  <si>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</si>
  <si>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</si>
  <si>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</si>
  <si>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</si>
  <si>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</si>
  <si>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</si>
  <si>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</si>
  <si>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</si>
  <si>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</si>
  <si>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</si>
  <si>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</si>
  <si>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</si>
  <si>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</si>
  <si>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</si>
  <si>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</si>
  <si>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</si>
  <si>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</si>
  <si>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</si>
  <si>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</si>
  <si>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</si>
  <si>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</si>
  <si>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</si>
  <si>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</si>
  <si>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</si>
  <si>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</si>
  <si>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</si>
  <si>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</si>
  <si>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</si>
  <si>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</si>
  <si>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</si>
  <si>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</si>
  <si>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</si>
  <si>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</si>
  <si>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</si>
  <si>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</si>
  <si>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</si>
  <si>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</si>
  <si>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</si>
  <si>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</si>
  <si>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</si>
  <si>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</si>
  <si>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</si>
  <si>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</si>
  <si>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</si>
  <si>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</si>
  <si>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</si>
  <si>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</si>
  <si>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</si>
  <si>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</si>
  <si>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</si>
  <si>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</si>
  <si>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</si>
  <si>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</si>
  <si>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</si>
  <si>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</si>
  <si>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</si>
  <si>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</si>
  <si>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</si>
  <si>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</si>
  <si>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</si>
  <si>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</si>
  <si>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</si>
  <si>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</si>
  <si>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</si>
  <si>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</si>
  <si>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</si>
  <si>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</si>
  <si>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</si>
  <si>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</si>
  <si>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</si>
  <si>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</si>
  <si>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</si>
  <si>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</si>
  <si>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</si>
  <si>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</si>
  <si>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</si>
  <si>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</si>
  <si>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</si>
  <si>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</si>
  <si>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</si>
  <si>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</si>
  <si>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</si>
  <si>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</si>
  <si>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</si>
  <si>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</si>
  <si>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</si>
  <si>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</si>
  <si>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</si>
  <si>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</si>
  <si>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</si>
  <si>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</si>
  <si>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</si>
  <si>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</si>
  <si>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</si>
  <si>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</si>
  <si>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</si>
  <si>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</si>
  <si>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</si>
  <si>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</si>
  <si>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</si>
  <si>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</si>
  <si>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</si>
  <si>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</si>
  <si>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</si>
  <si>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</si>
  <si>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</si>
  <si>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</si>
  <si>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</si>
  <si>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</si>
  <si>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</si>
  <si>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</si>
  <si>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</si>
  <si>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</si>
  <si>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</si>
  <si>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</si>
  <si>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</si>
  <si>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</si>
  <si>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</si>
  <si>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</si>
  <si>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</si>
  <si>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</si>
  <si>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</si>
  <si>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</si>
  <si>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</si>
  <si>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</si>
  <si>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</si>
  <si>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</si>
  <si>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</si>
  <si>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</si>
  <si>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</si>
  <si>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</si>
  <si>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</si>
  <si>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</si>
  <si>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</si>
  <si>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</si>
  <si>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</si>
  <si>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</si>
  <si>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</si>
  <si>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</si>
  <si>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</si>
  <si>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</si>
  <si>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</si>
  <si>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</si>
  <si>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</si>
  <si>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</si>
  <si>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</si>
  <si>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</si>
  <si>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</si>
  <si>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</si>
  <si>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</si>
  <si>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</si>
  <si>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</si>
  <si>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</si>
  <si>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</si>
  <si>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</si>
  <si>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</si>
  <si>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</si>
  <si>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</si>
  <si>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</si>
  <si>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</si>
  <si>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</si>
  <si>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</si>
  <si>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</si>
  <si>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</si>
  <si>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</si>
  <si>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</si>
  <si>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</si>
  <si>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</si>
  <si>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</si>
  <si>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</si>
  <si>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</si>
  <si>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</si>
  <si>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</si>
  <si>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</si>
  <si>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</si>
  <si>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</si>
  <si>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</si>
  <si>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</si>
  <si>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</si>
  <si>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</si>
  <si>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</si>
  <si>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</si>
  <si>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</si>
  <si>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</si>
  <si>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</si>
  <si>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</si>
  <si>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</si>
  <si>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</si>
  <si>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</si>
  <si>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</si>
  <si>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</si>
  <si>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</si>
  <si>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</si>
  <si>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</si>
  <si>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</si>
  <si>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</si>
  <si>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</si>
  <si>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</si>
  <si>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</si>
  <si>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</si>
  <si>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</si>
  <si>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</si>
  <si>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</si>
  <si>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</si>
  <si>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</si>
  <si>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</si>
  <si>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</si>
  <si>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</si>
  <si>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</si>
  <si>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</si>
  <si>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</si>
  <si>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</si>
  <si>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</si>
  <si>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</si>
  <si>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</si>
  <si>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</si>
  <si>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</si>
  <si>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</si>
  <si>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</si>
  <si>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</si>
  <si>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</si>
  <si>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</si>
  <si>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</si>
  <si>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</si>
  <si>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</si>
  <si>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</si>
  <si>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</si>
  <si>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</si>
  <si>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</si>
  <si>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</si>
  <si>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</si>
  <si>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</si>
  <si>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</si>
  <si>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</si>
  <si>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</si>
  <si>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</si>
  <si>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</si>
  <si>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</si>
  <si>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</si>
  <si>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</si>
  <si>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</si>
  <si>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</si>
  <si>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</si>
  <si>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</si>
  <si>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</si>
  <si>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</si>
  <si>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</si>
  <si>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</si>
  <si>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</si>
  <si>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</si>
  <si>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</si>
  <si>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</si>
  <si>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</si>
  <si>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</si>
  <si>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</si>
  <si>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</si>
  <si>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</si>
  <si>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</si>
  <si>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</si>
  <si>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</si>
  <si>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</si>
  <si>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</si>
  <si>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</si>
  <si>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</si>
  <si>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</si>
  <si>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</si>
  <si>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</si>
  <si>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</si>
  <si>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</si>
  <si>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</si>
  <si>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</si>
  <si>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</si>
  <si>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</si>
  <si>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</si>
  <si>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</si>
  <si>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</si>
  <si>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</si>
  <si>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</si>
  <si>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</si>
  <si>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</si>
  <si>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</si>
  <si>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</si>
  <si>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</si>
  <si>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</si>
  <si>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</si>
  <si>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</si>
  <si>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</si>
  <si>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</si>
  <si>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</si>
  <si>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</si>
  <si>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</si>
  <si>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</si>
  <si>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</si>
  <si>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</si>
  <si>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</si>
  <si>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</si>
  <si>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</si>
  <si>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</si>
  <si>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</si>
  <si>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</si>
  <si>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</si>
  <si>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</si>
  <si>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</si>
  <si>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</si>
  <si>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</si>
  <si>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</si>
  <si>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</si>
  <si>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</si>
  <si>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</si>
  <si>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</si>
  <si>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</si>
  <si>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</si>
  <si>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</si>
  <si>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</si>
  <si>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</si>
  <si>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</si>
  <si>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</si>
  <si>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</si>
  <si>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</si>
  <si>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</si>
  <si>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</si>
  <si>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</si>
  <si>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</si>
  <si>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</si>
  <si>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</si>
  <si>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</si>
  <si>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</si>
  <si>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</si>
  <si>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</si>
  <si>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</si>
  <si>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</si>
  <si>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</si>
  <si>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</si>
  <si>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</si>
  <si>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</si>
  <si>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</si>
  <si>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</si>
  <si>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</si>
  <si>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</si>
  <si>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</si>
  <si>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</si>
  <si>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</si>
  <si>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</si>
  <si>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</si>
  <si>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</si>
  <si>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</si>
  <si>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</si>
  <si>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</si>
  <si>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</si>
  <si>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</si>
  <si>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</si>
  <si>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</si>
  <si>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</si>
  <si>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</si>
  <si>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</si>
  <si>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</si>
  <si>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</si>
  <si>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</si>
  <si>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</si>
  <si>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</si>
  <si>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</si>
  <si>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</si>
  <si>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</si>
  <si>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</si>
  <si>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</si>
  <si>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</si>
  <si>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</si>
  <si>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</si>
  <si>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</si>
  <si>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</si>
  <si>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</si>
  <si>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</si>
  <si>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</si>
  <si>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</si>
  <si>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</si>
  <si>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</si>
  <si>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</si>
  <si>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</si>
  <si>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</si>
  <si>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</si>
  <si>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</si>
  <si>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</si>
  <si>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</si>
  <si>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</si>
  <si>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</si>
  <si>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</si>
  <si>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</si>
  <si>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</si>
  <si>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</si>
  <si>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</si>
  <si>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</si>
  <si>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</si>
  <si>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</si>
  <si>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</si>
  <si>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</si>
  <si>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</si>
  <si>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</si>
  <si>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</si>
  <si>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</si>
  <si>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</si>
  <si>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</si>
  <si>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</si>
  <si>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</si>
  <si>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</si>
  <si>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</si>
  <si>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</si>
  <si>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</si>
  <si>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</si>
  <si>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</si>
  <si>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</si>
  <si>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</si>
  <si>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</si>
  <si>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</si>
  <si>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</si>
  <si>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</si>
  <si>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</si>
  <si>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</si>
  <si>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</si>
  <si>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</si>
  <si>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</si>
  <si>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</si>
  <si>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</si>
  <si>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</si>
  <si>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</si>
  <si>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</si>
  <si>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</si>
  <si>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</si>
  <si>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</si>
  <si>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</si>
  <si>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</si>
  <si>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</si>
  <si>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</si>
  <si>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</si>
  <si>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</si>
  <si>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</si>
  <si>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</si>
  <si>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</si>
  <si>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</si>
  <si>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</si>
  <si>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</si>
  <si>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</si>
  <si>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</si>
  <si>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</si>
  <si>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</si>
  <si>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</si>
  <si>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</si>
  <si>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</si>
  <si>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</si>
  <si>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</si>
  <si>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</si>
  <si>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</si>
  <si>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</si>
  <si>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</si>
  <si>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</si>
  <si>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</si>
  <si>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</si>
  <si>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</si>
  <si>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</si>
  <si>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</si>
  <si>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</si>
  <si>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</si>
  <si>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</si>
  <si>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</si>
  <si>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</si>
  <si>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</si>
  <si>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</si>
  <si>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</si>
  <si>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</si>
  <si>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</si>
  <si>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</si>
  <si>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</si>
  <si>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</si>
  <si>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</si>
  <si>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</si>
  <si>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</si>
  <si>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</si>
  <si>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</si>
  <si>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</si>
  <si>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</si>
  <si>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</si>
  <si>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</si>
  <si>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</si>
  <si>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</si>
  <si>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</si>
  <si>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</si>
  <si>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</si>
  <si>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</si>
  <si>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</si>
  <si>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</si>
  <si>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</si>
  <si>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</si>
  <si>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</si>
  <si>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</si>
  <si>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</si>
  <si>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</si>
  <si>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</si>
  <si>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</si>
  <si>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</si>
  <si>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</si>
  <si>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</si>
  <si>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</si>
  <si>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</si>
  <si>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</si>
  <si>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</si>
  <si>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</si>
  <si>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</si>
  <si>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</si>
  <si>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</si>
  <si>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</si>
  <si>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</si>
  <si>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</si>
  <si>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</si>
  <si>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</si>
  <si>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</si>
  <si>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</si>
  <si>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</si>
  <si>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</si>
  <si>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</si>
  <si>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</si>
  <si>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</si>
  <si>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</si>
  <si>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</si>
  <si>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</si>
  <si>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</si>
  <si>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</si>
  <si>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</si>
  <si>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</si>
  <si>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</si>
  <si>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</si>
  <si>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</si>
  <si>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</si>
  <si>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</si>
  <si>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</si>
  <si>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</si>
  <si>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</si>
  <si>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</si>
  <si>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</si>
  <si>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</si>
  <si>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</si>
  <si>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</si>
  <si>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</si>
  <si>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</si>
  <si>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</si>
  <si>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</si>
  <si>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</si>
  <si>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</si>
  <si>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</si>
  <si>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</si>
  <si>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</si>
  <si>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</si>
  <si>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</si>
  <si>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</si>
  <si>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</si>
  <si>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</si>
  <si>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</si>
  <si>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</si>
  <si>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</si>
  <si>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</si>
  <si>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</si>
  <si>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</si>
  <si>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</si>
  <si>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</si>
  <si>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</si>
  <si>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</si>
  <si>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</si>
  <si>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</si>
  <si>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</si>
  <si>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</si>
  <si>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</si>
  <si>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</si>
  <si>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</si>
  <si>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</si>
  <si>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</si>
  <si>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</si>
  <si>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</si>
  <si>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</si>
  <si>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</si>
  <si>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</si>
  <si>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</si>
  <si>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</si>
  <si>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</si>
  <si>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</si>
  <si>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</si>
  <si>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</si>
  <si>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</si>
  <si>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</si>
  <si>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</si>
  <si>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</si>
  <si>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</si>
  <si>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</si>
  <si>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</si>
  <si>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</si>
  <si>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</si>
  <si>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</si>
  <si>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</si>
  <si>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</si>
  <si>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</si>
  <si>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</si>
  <si>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</si>
  <si>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</si>
  <si>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</si>
  <si>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</si>
  <si>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</si>
  <si>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</si>
  <si>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</si>
  <si>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</si>
  <si>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</si>
  <si>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</si>
  <si>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</si>
  <si>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</si>
  <si>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</si>
  <si>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</si>
  <si>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</si>
  <si>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</si>
  <si>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</si>
  <si>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</si>
  <si>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</si>
  <si>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</si>
  <si>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</si>
  <si>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</si>
  <si>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</si>
  <si>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</si>
  <si>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</si>
  <si>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</si>
  <si>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</si>
  <si>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</si>
  <si>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</si>
  <si>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</si>
  <si>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</si>
  <si>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</si>
  <si>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</si>
  <si>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</si>
  <si>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</si>
  <si>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</si>
  <si>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</si>
  <si>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</si>
  <si>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</si>
  <si>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</si>
  <si>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</si>
  <si>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</si>
  <si>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</si>
  <si>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</si>
  <si>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</si>
  <si>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</si>
  <si>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</si>
  <si>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</si>
  <si>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</si>
  <si>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</si>
  <si>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</si>
  <si>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</si>
  <si>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</si>
  <si>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</si>
  <si>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</si>
  <si>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</si>
  <si>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</si>
  <si>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</si>
  <si>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</si>
  <si>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</si>
  <si>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</si>
  <si>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</si>
  <si>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</si>
  <si>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</si>
  <si>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</si>
  <si>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</si>
  <si>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</si>
  <si>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</si>
  <si>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</si>
  <si>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</si>
  <si>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</si>
  <si>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</si>
  <si>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</si>
  <si>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</si>
  <si>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</si>
  <si>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</si>
  <si>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</si>
  <si>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</si>
  <si>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</si>
  <si>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</si>
  <si>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</si>
  <si>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</si>
  <si>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</si>
  <si>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</si>
  <si>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</si>
  <si>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</si>
  <si>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</si>
  <si>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</si>
  <si>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</si>
  <si>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</si>
  <si>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</si>
  <si>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</si>
  <si>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</si>
  <si>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</si>
  <si>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</si>
  <si>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</si>
  <si>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</si>
  <si>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</si>
  <si>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</si>
  <si>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</si>
  <si>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</si>
  <si>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</si>
  <si>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</si>
  <si>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</si>
  <si>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</si>
  <si>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</si>
  <si>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</si>
  <si>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</si>
  <si>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</si>
  <si>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</si>
  <si>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</si>
  <si>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</si>
  <si>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</si>
  <si>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</si>
  <si>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</si>
  <si>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</si>
  <si>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</si>
  <si>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</si>
  <si>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</si>
  <si>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</si>
  <si>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</si>
  <si>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</si>
  <si>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</si>
  <si>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</si>
  <si>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</si>
  <si>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</si>
  <si>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</si>
  <si>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</si>
  <si>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</si>
  <si>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</si>
  <si>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</si>
  <si>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</si>
  <si>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</si>
  <si>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</si>
  <si>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</si>
  <si>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</si>
  <si>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</si>
  <si>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</si>
  <si>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</si>
  <si>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</si>
  <si>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</si>
  <si>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</si>
  <si>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</si>
  <si>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</si>
  <si>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</si>
  <si>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</si>
  <si>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</si>
  <si>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</si>
  <si>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</si>
  <si>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</si>
  <si>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</si>
  <si>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</si>
  <si>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</si>
  <si>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</si>
  <si>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</si>
  <si>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</si>
  <si>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</si>
  <si>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</si>
  <si>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</si>
  <si>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</si>
  <si>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</si>
  <si>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</si>
  <si>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</si>
  <si>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</si>
  <si>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</si>
  <si>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</si>
  <si>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</si>
  <si>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</si>
  <si>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</si>
  <si>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</si>
  <si>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</si>
  <si>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</si>
  <si>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</si>
  <si>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</si>
  <si>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</si>
  <si>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</si>
  <si>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</si>
  <si>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</si>
  <si>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</si>
  <si>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</si>
  <si>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</si>
  <si>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</si>
  <si>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</si>
  <si>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</si>
  <si>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</si>
  <si>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</si>
  <si>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</si>
  <si>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</si>
  <si>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</si>
  <si>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</si>
  <si>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</si>
  <si>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</si>
  <si>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</si>
  <si>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</si>
  <si>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</si>
  <si>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</si>
  <si>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</si>
  <si>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</si>
  <si>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</si>
  <si>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</si>
  <si>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</si>
  <si>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</si>
  <si>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</si>
  <si>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</si>
  <si>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</si>
  <si>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</si>
  <si>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</si>
  <si>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</si>
  <si>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</si>
  <si>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</si>
  <si>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</si>
  <si>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</si>
  <si>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</si>
  <si>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</si>
  <si>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</si>
  <si>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</si>
  <si>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</si>
  <si>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</si>
  <si>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</si>
  <si>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</si>
  <si>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</si>
  <si>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</si>
  <si>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</si>
  <si>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</si>
  <si>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</si>
  <si>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</si>
  <si>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</si>
  <si>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</si>
  <si>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</si>
  <si>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</si>
  <si>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</si>
  <si>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</si>
  <si>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</si>
  <si>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</si>
  <si>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</si>
  <si>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</si>
  <si>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</si>
  <si>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</si>
  <si>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</si>
  <si>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</si>
  <si>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</si>
  <si>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</si>
  <si>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</si>
  <si>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</si>
  <si>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</si>
  <si>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</si>
  <si>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</si>
  <si>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</si>
  <si>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</si>
  <si>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</si>
  <si>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</si>
  <si>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</si>
  <si>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</si>
  <si>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</si>
  <si>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</si>
  <si>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</si>
  <si>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</si>
  <si>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</si>
  <si>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</si>
  <si>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</si>
  <si>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</si>
  <si>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</si>
  <si>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</si>
  <si>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</si>
  <si>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</si>
  <si>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</si>
  <si>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</si>
  <si>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</si>
  <si>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</si>
  <si>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</si>
  <si>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</si>
  <si>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</si>
  <si>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</si>
  <si>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</si>
  <si>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</si>
  <si>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</si>
  <si>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</si>
  <si>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</si>
  <si>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</si>
  <si>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</si>
  <si>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</si>
  <si>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</si>
  <si>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</si>
  <si>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</si>
  <si>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</si>
  <si>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</si>
  <si>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</si>
  <si>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</si>
  <si>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</si>
  <si>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</si>
  <si>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</si>
  <si>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</si>
  <si>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</si>
  <si>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</si>
  <si>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</si>
  <si>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</si>
  <si>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</si>
  <si>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</si>
  <si>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</si>
  <si>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</si>
  <si>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</si>
  <si>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</si>
  <si>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</si>
  <si>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</si>
  <si>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</si>
  <si>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</si>
  <si>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</si>
  <si>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</si>
  <si>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</si>
  <si>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</si>
  <si>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</si>
  <si>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</si>
  <si>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</si>
  <si>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</si>
  <si>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</si>
  <si>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</si>
  <si>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</si>
  <si>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</si>
  <si>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</si>
  <si>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</si>
  <si>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</si>
  <si>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</si>
  <si>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</si>
  <si>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</si>
  <si>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</si>
  <si>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</si>
  <si>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</si>
  <si>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</si>
  <si>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</si>
  <si>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</si>
  <si>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</si>
  <si>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</si>
  <si>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</si>
  <si>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</si>
  <si>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</si>
  <si>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</si>
  <si>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</si>
  <si>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</si>
  <si>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</si>
  <si>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</si>
  <si>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</si>
  <si>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</si>
  <si>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</si>
  <si>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</si>
  <si>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</si>
  <si>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</si>
  <si>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</si>
  <si>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</si>
  <si>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</si>
  <si>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</si>
  <si>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</si>
  <si>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</si>
  <si>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</si>
  <si>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</si>
  <si>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</si>
  <si>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</si>
  <si>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</si>
  <si>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</si>
  <si>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</si>
  <si>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</si>
  <si>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</si>
  <si>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</si>
  <si>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</si>
  <si>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</si>
  <si>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</si>
  <si>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</si>
  <si>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</si>
  <si>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</si>
  <si>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</si>
  <si>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</si>
  <si>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</si>
  <si>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</si>
  <si>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</si>
  <si>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</si>
  <si>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</si>
  <si>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</si>
  <si>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</si>
  <si>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</si>
  <si>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</si>
  <si>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</si>
  <si>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</si>
  <si>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</si>
  <si>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</si>
  <si>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</si>
  <si>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</si>
  <si>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</si>
  <si>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</si>
  <si>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</si>
  <si>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</si>
  <si>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</si>
  <si>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</si>
  <si>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</si>
  <si>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</si>
  <si>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</si>
  <si>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</si>
  <si>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</si>
  <si>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</si>
  <si>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</si>
  <si>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</si>
  <si>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</si>
  <si>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</si>
  <si>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</si>
  <si>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</si>
  <si>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</si>
  <si>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</si>
  <si>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</si>
  <si>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</si>
  <si>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</si>
  <si>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</si>
  <si>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</si>
  <si>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</si>
  <si>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</si>
  <si>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</si>
  <si>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</si>
  <si>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</si>
  <si>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</si>
  <si>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</si>
  <si>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</si>
  <si>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</si>
  <si>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</si>
  <si>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</si>
  <si>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</si>
  <si>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</si>
  <si>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</si>
  <si>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</si>
  <si>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</si>
  <si>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</si>
  <si>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</si>
  <si>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</si>
  <si>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</si>
  <si>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</si>
  <si>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</si>
  <si>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</si>
  <si>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</si>
  <si>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</si>
  <si>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</si>
  <si>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</si>
  <si>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</si>
  <si>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</si>
  <si>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</si>
  <si>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</si>
  <si>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</si>
  <si>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</si>
  <si>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</si>
  <si>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</si>
  <si>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</si>
  <si>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</si>
  <si>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</si>
  <si>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</si>
  <si>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</si>
  <si>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</si>
  <si>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</si>
  <si>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</si>
  <si>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</si>
  <si>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</si>
  <si>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</si>
  <si>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</si>
  <si>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</si>
  <si>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</si>
  <si>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</si>
  <si>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</si>
  <si>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</si>
  <si>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</si>
  <si>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</si>
  <si>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</si>
  <si>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</si>
  <si>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</si>
  <si>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</si>
  <si>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</si>
  <si>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</si>
  <si>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</si>
  <si>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</si>
  <si>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</si>
  <si>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</si>
  <si>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</si>
  <si>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</si>
  <si>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</si>
  <si>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</si>
  <si>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</si>
  <si>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</si>
  <si>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</si>
  <si>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</si>
  <si>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</si>
  <si>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</si>
  <si>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</si>
  <si>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</si>
  <si>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</si>
  <si>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</si>
  <si>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</si>
  <si>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</si>
  <si>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</si>
  <si>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</si>
  <si>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</si>
  <si>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</si>
  <si>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</si>
  <si>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</si>
  <si>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</si>
  <si>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</si>
  <si>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</si>
  <si>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</si>
  <si>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</si>
  <si>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</si>
  <si>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</si>
  <si>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</si>
  <si>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</si>
  <si>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</si>
  <si>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</si>
  <si>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</si>
  <si>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</si>
  <si>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</si>
  <si>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</si>
  <si>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</si>
  <si>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</si>
  <si>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</si>
  <si>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</si>
  <si>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</si>
  <si>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</si>
  <si>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</si>
  <si>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</si>
  <si>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</si>
  <si>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</si>
  <si>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</si>
  <si>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</si>
  <si>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</si>
  <si>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</si>
  <si>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</si>
  <si>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</si>
  <si>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</si>
  <si>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</si>
  <si>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</si>
  <si>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</si>
  <si>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</si>
  <si>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</si>
  <si>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</si>
  <si>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</si>
  <si>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</si>
  <si>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</si>
  <si>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</si>
  <si>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</si>
  <si>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</si>
  <si>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</si>
  <si>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</si>
  <si>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</si>
  <si>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</si>
  <si>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</si>
  <si>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</si>
  <si>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</si>
  <si>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</si>
  <si>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</si>
  <si>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</si>
  <si>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</si>
  <si>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</si>
  <si>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</si>
  <si>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</si>
  <si>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</si>
  <si>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</si>
  <si>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</si>
  <si>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</si>
  <si>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</si>
  <si>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</si>
  <si>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</si>
  <si>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</si>
  <si>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</si>
  <si>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</si>
  <si>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</si>
  <si>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</si>
  <si>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</si>
  <si>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</si>
  <si>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</si>
  <si>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</si>
  <si>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</si>
  <si>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</si>
  <si>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</si>
  <si>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</si>
  <si>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</si>
  <si>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</si>
  <si>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</si>
  <si>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</si>
  <si>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</si>
  <si>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</si>
  <si>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</si>
  <si>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</si>
  <si>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</si>
  <si>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</si>
  <si>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</si>
  <si>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</si>
  <si>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</si>
  <si>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</si>
  <si>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</si>
  <si>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</si>
  <si>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</si>
  <si>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</si>
  <si>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</si>
  <si>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</si>
  <si>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</si>
  <si>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</si>
  <si>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</si>
  <si>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</si>
  <si>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</si>
  <si>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</si>
  <si>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</si>
  <si>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</si>
  <si>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</si>
  <si>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</si>
  <si>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</si>
  <si>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</si>
  <si>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</si>
  <si>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</si>
  <si>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</si>
  <si>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</si>
  <si>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</si>
  <si>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</si>
  <si>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</si>
  <si>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</si>
  <si>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</si>
  <si>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</si>
  <si>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</si>
  <si>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</si>
  <si>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</si>
  <si>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</si>
  <si>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</si>
  <si>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</si>
  <si>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</si>
  <si>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</si>
  <si>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</si>
  <si>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</si>
  <si>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</si>
  <si>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</si>
  <si>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</si>
  <si>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</si>
  <si>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</si>
  <si>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</si>
  <si>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</si>
  <si>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</si>
  <si>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</si>
  <si>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</si>
  <si>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</si>
  <si>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</si>
  <si>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</si>
  <si>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</si>
  <si>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</si>
  <si>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</si>
  <si>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</si>
  <si>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</si>
  <si>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</si>
  <si>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</si>
  <si>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</si>
  <si>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</si>
  <si>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</si>
  <si>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</si>
  <si>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</si>
  <si>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</si>
  <si>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</si>
  <si>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</si>
  <si>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</si>
  <si>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</si>
  <si>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</si>
  <si>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</si>
  <si>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</si>
  <si>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</si>
  <si>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</si>
  <si>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</si>
  <si>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</si>
  <si>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</si>
  <si>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</si>
  <si>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</si>
  <si>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</si>
  <si>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</si>
  <si>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</si>
  <si>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</si>
  <si>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</si>
  <si>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</si>
  <si>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</si>
  <si>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</si>
  <si>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</si>
  <si>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</si>
  <si>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</si>
  <si>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</si>
  <si>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</si>
  <si>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</si>
  <si>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</si>
  <si>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</si>
  <si>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</si>
  <si>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</si>
  <si>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</si>
  <si>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</si>
  <si>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</si>
  <si>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</si>
  <si>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</si>
  <si>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</si>
  <si>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</si>
  <si>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</si>
  <si>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</si>
  <si>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</si>
  <si>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</si>
  <si>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</si>
  <si>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</si>
  <si>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</si>
  <si>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</si>
  <si>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</si>
  <si>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</si>
  <si>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</si>
  <si>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</si>
  <si>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</si>
  <si>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</si>
  <si>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</si>
  <si>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</si>
  <si>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</si>
  <si>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</si>
  <si>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</si>
  <si>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</si>
  <si>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</si>
  <si>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</si>
  <si>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</si>
  <si>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</si>
  <si>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</si>
  <si>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</si>
  <si>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</si>
  <si>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</si>
  <si>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</si>
  <si>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</si>
  <si>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</si>
  <si>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</si>
  <si>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</si>
  <si>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</si>
  <si>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</si>
  <si>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</si>
  <si>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</si>
  <si>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</si>
  <si>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</si>
  <si>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</si>
  <si>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</si>
  <si>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</si>
  <si>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</si>
  <si>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</si>
  <si>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</si>
  <si>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</si>
  <si>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</si>
  <si>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</si>
  <si>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</si>
  <si>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</si>
  <si>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</si>
  <si>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</si>
  <si>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</si>
  <si>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</si>
  <si>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</si>
  <si>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</si>
  <si>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</si>
  <si>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</si>
  <si>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</si>
  <si>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</si>
  <si>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</si>
  <si>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</si>
  <si>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</si>
  <si>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</si>
  <si>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</si>
  <si>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</si>
  <si>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</si>
  <si>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</si>
  <si>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</si>
  <si>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</si>
  <si>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</si>
  <si>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</si>
  <si>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</si>
  <si>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</si>
  <si>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</si>
  <si>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</si>
  <si>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</si>
  <si>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</si>
  <si>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</si>
  <si>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</si>
  <si>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</si>
  <si>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</si>
  <si>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</si>
  <si>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</si>
  <si>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</si>
  <si>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</si>
  <si>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</si>
  <si>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</si>
  <si>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</si>
  <si>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</si>
  <si>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</si>
  <si>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</si>
  <si>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</si>
  <si>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</si>
  <si>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</si>
  <si>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</si>
  <si>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</si>
  <si>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</si>
  <si>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</si>
  <si>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</si>
  <si>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</si>
  <si>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</si>
  <si>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</si>
  <si>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</si>
  <si>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</si>
  <si>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</si>
  <si>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</si>
  <si>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</si>
  <si>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</si>
  <si>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</si>
  <si>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</si>
  <si>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</si>
  <si>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</si>
  <si>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</si>
  <si>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</si>
  <si>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</si>
  <si>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</si>
  <si>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</si>
  <si>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</si>
  <si>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</si>
  <si>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</si>
  <si>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</si>
  <si>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</si>
  <si>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</si>
  <si>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</si>
  <si>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</si>
  <si>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</si>
  <si>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</si>
  <si>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</si>
  <si>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</si>
  <si>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</si>
  <si>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</si>
  <si>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</si>
  <si>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</si>
  <si>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</si>
  <si>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</si>
  <si>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</si>
  <si>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</si>
  <si>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</si>
  <si>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</si>
  <si>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</si>
  <si>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</si>
  <si>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</si>
  <si>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</si>
  <si>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</si>
  <si>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</si>
  <si>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</si>
  <si>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</si>
  <si>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</si>
  <si>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</si>
  <si>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</si>
  <si>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</si>
  <si>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</si>
  <si>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</si>
  <si>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</si>
  <si>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</si>
  <si>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</si>
  <si>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</si>
  <si>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</si>
  <si>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</si>
  <si>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</si>
  <si>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</si>
  <si>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</si>
  <si>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</si>
  <si>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</si>
  <si>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</si>
  <si>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</si>
  <si>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</si>
  <si>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</si>
  <si>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</si>
  <si>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</si>
  <si>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</si>
  <si>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</si>
  <si>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</si>
  <si>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</si>
  <si>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</si>
  <si>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</si>
  <si>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</si>
  <si>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</si>
  <si>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</si>
  <si>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</si>
  <si>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</si>
  <si>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</si>
  <si>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</si>
  <si>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</si>
  <si>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</si>
  <si>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</si>
  <si>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</si>
  <si>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</si>
  <si>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</si>
  <si>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</si>
  <si>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</si>
  <si>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</si>
  <si>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</si>
  <si>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</si>
  <si>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</si>
  <si>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</si>
  <si>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</si>
  <si>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</si>
  <si>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</si>
  <si>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</si>
  <si>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</si>
  <si>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</si>
  <si>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</si>
  <si>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</si>
  <si>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</si>
  <si>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</si>
  <si>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</si>
  <si>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</si>
  <si>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</si>
  <si>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</si>
  <si>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</si>
  <si>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</si>
  <si>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</si>
  <si>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</si>
  <si>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</si>
  <si>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</si>
  <si>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</si>
  <si>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</si>
  <si>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</si>
  <si>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</si>
  <si>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</si>
  <si>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</si>
  <si>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</si>
  <si>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</si>
  <si>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</si>
  <si>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</si>
  <si>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</si>
  <si>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</si>
  <si>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</si>
  <si>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</si>
  <si>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</si>
  <si>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</si>
  <si>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</si>
  <si>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</si>
  <si>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</si>
  <si>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</si>
  <si>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</si>
  <si>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</si>
  <si>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</si>
  <si>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</si>
  <si>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</si>
  <si>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</si>
  <si>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</si>
  <si>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</si>
  <si>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</si>
  <si>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</si>
  <si>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</si>
  <si>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</si>
  <si>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</si>
  <si>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</si>
  <si>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</si>
  <si>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</si>
  <si>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</si>
  <si>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</si>
  <si>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</si>
  <si>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</si>
  <si>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</si>
  <si>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</si>
  <si>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</si>
  <si>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</si>
  <si>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</si>
  <si>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</si>
  <si>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</si>
  <si>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</si>
  <si>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</si>
  <si>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</si>
  <si>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</si>
  <si>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</si>
  <si>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</si>
  <si>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</si>
  <si>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</si>
  <si>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</si>
  <si>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</si>
  <si>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</si>
  <si>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</si>
  <si>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</si>
  <si>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</si>
  <si>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</si>
  <si>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</si>
  <si>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</si>
  <si>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</si>
  <si>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</si>
  <si>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</si>
  <si>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</si>
  <si>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</si>
  <si>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</si>
  <si>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</si>
  <si>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</si>
  <si>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</si>
  <si>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</si>
  <si>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</si>
  <si>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</si>
  <si>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</si>
  <si>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</si>
  <si>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</si>
  <si>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</si>
  <si>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</si>
  <si>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</si>
  <si>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</si>
  <si>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</si>
  <si>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</si>
  <si>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</si>
  <si>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</si>
  <si>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</si>
  <si>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</si>
  <si>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</si>
  <si>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</si>
  <si>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</si>
  <si>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</si>
  <si>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</si>
  <si>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</si>
  <si>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</si>
  <si>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</si>
  <si>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</si>
  <si>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</si>
  <si>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</si>
  <si>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</si>
  <si>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</si>
  <si>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</si>
  <si>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</si>
  <si>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</si>
  <si>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</si>
  <si>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</si>
  <si>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</si>
  <si>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</si>
  <si>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</si>
  <si>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</si>
  <si>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</si>
  <si>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</si>
  <si>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</si>
  <si>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</si>
  <si>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</si>
  <si>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</si>
  <si>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</si>
  <si>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</si>
  <si>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</si>
  <si>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</si>
  <si>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</si>
  <si>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</si>
  <si>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</si>
  <si>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</si>
  <si>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</si>
  <si>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</si>
  <si>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</si>
  <si>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</si>
  <si>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</si>
  <si>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</si>
  <si>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</si>
  <si>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</si>
  <si>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</si>
  <si>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</si>
  <si>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</si>
  <si>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</si>
  <si>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</si>
  <si>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</si>
  <si>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</si>
  <si>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</si>
  <si>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</si>
  <si>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</si>
  <si>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</si>
  <si>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</si>
  <si>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</si>
  <si>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</si>
  <si>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</si>
  <si>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</si>
  <si>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</si>
  <si>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</si>
  <si>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</si>
  <si>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</si>
  <si>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</si>
  <si>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</si>
  <si>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</si>
  <si>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</si>
  <si>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</si>
  <si>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</si>
  <si>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</si>
  <si>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</si>
  <si>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</si>
  <si>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</si>
  <si>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</si>
  <si>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</si>
  <si>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</si>
  <si>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</si>
  <si>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</si>
  <si>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</si>
  <si>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</si>
  <si>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</si>
  <si>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</si>
  <si>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</si>
  <si>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</si>
  <si>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</si>
  <si>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</si>
  <si>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</si>
  <si>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</si>
  <si>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</si>
  <si>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</si>
  <si>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</si>
  <si>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</si>
  <si>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</si>
  <si>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</si>
  <si>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</si>
  <si>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</si>
  <si>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</si>
  <si>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</si>
  <si>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</si>
  <si>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</si>
  <si>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</si>
  <si>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</si>
  <si>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</si>
  <si>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</si>
  <si>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</si>
  <si>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</si>
  <si>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</si>
  <si>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</si>
  <si>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</si>
  <si>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</si>
  <si>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</si>
  <si>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</si>
  <si>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</si>
  <si>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</si>
  <si>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</si>
  <si>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</si>
  <si>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</si>
  <si>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</si>
  <si>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</si>
  <si>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</si>
  <si>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</si>
  <si>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</si>
  <si>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</si>
  <si>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</si>
  <si>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</si>
  <si>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</si>
  <si>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</si>
  <si>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</si>
  <si>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</si>
  <si>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</si>
  <si>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</si>
  <si>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</si>
  <si>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</si>
  <si>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</si>
  <si>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</si>
  <si>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</si>
  <si>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</si>
  <si>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</si>
  <si>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</si>
  <si>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</si>
  <si>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</si>
  <si>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</si>
  <si>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</si>
  <si>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</si>
  <si>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</si>
  <si>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</si>
  <si>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</si>
  <si>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</si>
  <si>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</si>
  <si>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</si>
  <si>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</si>
  <si>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</si>
  <si>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</si>
  <si>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</si>
  <si>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</si>
  <si>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</si>
  <si>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</si>
  <si>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</si>
  <si>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</si>
  <si>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</si>
  <si>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</si>
  <si>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</si>
  <si>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</si>
  <si>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</si>
  <si>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</si>
  <si>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</si>
  <si>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</si>
  <si>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</si>
  <si>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</si>
  <si>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</si>
  <si>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</si>
  <si>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</si>
  <si>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</si>
  <si>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</si>
  <si>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</si>
  <si>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</si>
  <si>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</si>
  <si>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</si>
  <si>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</si>
  <si>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</si>
  <si>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</si>
  <si>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</si>
  <si>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</si>
  <si>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</si>
  <si>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</si>
  <si>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</si>
  <si>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</si>
  <si>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</si>
  <si>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</si>
  <si>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</si>
  <si>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</si>
  <si>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</si>
  <si>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</si>
  <si>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</si>
  <si>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</si>
  <si>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</si>
  <si>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</si>
  <si>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</si>
  <si>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</si>
  <si>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</si>
  <si>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</si>
  <si>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</si>
  <si>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</si>
  <si>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</si>
  <si>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</si>
  <si>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</si>
  <si>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</si>
  <si>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</si>
  <si>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</si>
  <si>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</si>
  <si>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</si>
  <si>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</si>
  <si>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</si>
  <si>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</si>
  <si>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</si>
  <si>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</si>
  <si>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</si>
  <si>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</si>
  <si>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</si>
  <si>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</si>
  <si>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</si>
  <si>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</si>
  <si>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</si>
  <si>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</si>
  <si>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</si>
  <si>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</si>
  <si>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</si>
  <si>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</si>
  <si>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</si>
  <si>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</si>
  <si>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</si>
  <si>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</si>
  <si>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</si>
  <si>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</si>
  <si>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</si>
  <si>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</si>
  <si>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</si>
  <si>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</si>
  <si>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</si>
  <si>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</si>
  <si>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</si>
  <si>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</si>
  <si>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</si>
  <si>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</si>
  <si>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</si>
  <si>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</si>
  <si>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</si>
  <si>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</si>
  <si>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</si>
  <si>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</si>
  <si>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</si>
  <si>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</si>
  <si>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</si>
  <si>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</si>
  <si>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</si>
  <si>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</si>
  <si>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</si>
  <si>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</si>
  <si>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</si>
  <si>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</si>
  <si>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</si>
  <si>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</si>
  <si>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</si>
  <si>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</si>
  <si>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</si>
  <si>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</si>
  <si>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</si>
  <si>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</si>
  <si>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</si>
  <si>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</si>
  <si>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</si>
  <si>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</si>
  <si>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</si>
  <si>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</si>
  <si>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</si>
  <si>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</si>
  <si>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</si>
  <si>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</si>
  <si>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</si>
  <si>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</si>
  <si>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</si>
  <si>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</si>
  <si>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</si>
  <si>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</si>
  <si>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</si>
  <si>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</si>
  <si>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</si>
  <si>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</si>
  <si>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</si>
  <si>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</si>
  <si>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</si>
  <si>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</si>
  <si>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</si>
  <si>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</si>
  <si>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</si>
  <si>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</si>
  <si>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</si>
  <si>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</si>
  <si>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</si>
  <si>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</si>
  <si>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</si>
  <si>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</si>
  <si>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</si>
  <si>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</si>
  <si>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</si>
  <si>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</si>
  <si>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</si>
  <si>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</si>
  <si>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</si>
  <si>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</si>
  <si>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</si>
  <si>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</si>
  <si>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</si>
  <si>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</si>
  <si>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</si>
  <si>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</si>
  <si>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</si>
  <si>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</si>
  <si>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</si>
  <si>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</si>
  <si>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</si>
  <si>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</si>
  <si>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</si>
  <si>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</si>
  <si>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</si>
  <si>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</si>
  <si>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</si>
  <si>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</si>
  <si>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</si>
  <si>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</si>
  <si>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</si>
  <si>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</si>
  <si>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</si>
  <si>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</si>
  <si>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</si>
  <si>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</si>
  <si>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</si>
  <si>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</si>
  <si>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</si>
  <si>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</si>
  <si>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</si>
  <si>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</si>
  <si>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</si>
  <si>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</si>
  <si>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</si>
  <si>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</si>
  <si>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</si>
  <si>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</si>
  <si>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</si>
  <si>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</si>
  <si>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</si>
  <si>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</si>
  <si>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</si>
  <si>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</si>
  <si>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</si>
  <si>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</si>
  <si>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</si>
  <si>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</si>
  <si>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</si>
  <si>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</si>
  <si>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</si>
  <si>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</si>
  <si>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</si>
  <si>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</si>
  <si>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</si>
  <si>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</si>
  <si>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</si>
  <si>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</si>
  <si>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</si>
  <si>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</si>
  <si>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</si>
  <si>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</si>
  <si>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</si>
  <si>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</si>
  <si>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</si>
  <si>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</si>
  <si>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</si>
  <si>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</si>
  <si>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</si>
  <si>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</si>
  <si>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</si>
  <si>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</si>
  <si>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</si>
  <si>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</si>
  <si>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</si>
  <si>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</si>
  <si>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</si>
  <si>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</si>
  <si>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</si>
  <si>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</si>
  <si>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</si>
  <si>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</si>
  <si>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</si>
  <si>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</si>
  <si>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</si>
  <si>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</si>
  <si>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</si>
  <si>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</si>
  <si>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</si>
  <si>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</si>
  <si>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</si>
  <si>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</si>
  <si>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</si>
  <si>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</si>
  <si>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</si>
  <si>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</si>
  <si>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</si>
  <si>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</si>
  <si>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</si>
  <si>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</si>
  <si>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</si>
  <si>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</si>
  <si>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</si>
  <si>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</si>
  <si>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</si>
  <si>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</si>
  <si>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</si>
  <si>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</si>
  <si>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</si>
  <si>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</si>
  <si>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</si>
  <si>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</si>
  <si>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</si>
  <si>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</si>
  <si>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</si>
  <si>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</si>
  <si>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</si>
  <si>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</si>
  <si>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</si>
  <si>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</si>
  <si>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</si>
  <si>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</si>
  <si>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</si>
  <si>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</si>
  <si>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</si>
  <si>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</si>
  <si>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</si>
  <si>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</si>
  <si>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</si>
  <si>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</si>
  <si>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</si>
  <si>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</si>
  <si>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</si>
  <si>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</si>
  <si>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</si>
  <si>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</si>
  <si>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</si>
  <si>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</si>
  <si>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</si>
  <si>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</si>
  <si>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</si>
  <si>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</si>
  <si>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</si>
  <si>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</si>
  <si>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</si>
  <si>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</si>
  <si>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</si>
  <si>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</si>
  <si>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</si>
  <si>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</si>
  <si>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</si>
  <si>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</si>
  <si>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</si>
  <si>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</si>
  <si>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</si>
  <si>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</si>
  <si>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</si>
  <si>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</si>
  <si>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</si>
  <si>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</si>
  <si>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</si>
  <si>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</si>
  <si>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</si>
  <si>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</si>
  <si>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</si>
  <si>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</si>
  <si>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</si>
  <si>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</si>
  <si>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</si>
  <si>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</si>
  <si>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</si>
  <si>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</si>
  <si>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</si>
  <si>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</si>
  <si>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</si>
  <si>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</si>
  <si>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</si>
  <si>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</si>
  <si>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</si>
  <si>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</si>
  <si>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</si>
  <si>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</si>
  <si>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</si>
  <si>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</si>
  <si>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</si>
  <si>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</si>
  <si>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</si>
  <si>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</si>
  <si>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</si>
  <si>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</si>
  <si>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</si>
  <si>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</si>
  <si>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</si>
  <si>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</si>
  <si>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</si>
  <si>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</si>
  <si>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</si>
  <si>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</si>
  <si>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</si>
  <si>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</si>
  <si>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</si>
  <si>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</si>
  <si>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</si>
  <si>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</si>
  <si>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</si>
  <si>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</si>
  <si>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</si>
  <si>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</si>
  <si>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</si>
  <si>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</si>
  <si>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</si>
  <si>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</si>
  <si>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</si>
  <si>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</si>
  <si>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</si>
  <si>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</si>
  <si>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</si>
  <si>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</si>
  <si>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</si>
  <si>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</si>
  <si>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</si>
  <si>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</si>
  <si>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</si>
  <si>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</si>
  <si>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</si>
  <si>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</si>
  <si>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</si>
  <si>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</si>
  <si>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</si>
  <si>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</si>
  <si>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</si>
  <si>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</si>
  <si>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</si>
  <si>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</si>
  <si>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</si>
  <si>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</si>
  <si>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</si>
  <si>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</si>
  <si>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</si>
  <si>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</si>
  <si>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</si>
  <si>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</si>
  <si>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</si>
  <si>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</si>
  <si>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</si>
  <si>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</si>
  <si>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</si>
  <si>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</si>
  <si>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</si>
  <si>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</si>
  <si>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</si>
  <si>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</si>
  <si>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</si>
  <si>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</si>
  <si>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</si>
  <si>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</si>
  <si>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</si>
  <si>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</si>
  <si>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</si>
  <si>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</si>
  <si>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</si>
  <si>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</si>
  <si>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</si>
  <si>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</si>
  <si>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</si>
  <si>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</si>
  <si>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</si>
  <si>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</si>
  <si>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</si>
  <si>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</si>
  <si>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</si>
  <si>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</si>
  <si>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</si>
  <si>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</si>
  <si>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</si>
  <si>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</si>
  <si>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</si>
  <si>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</si>
  <si>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</si>
  <si>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</si>
  <si>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</si>
  <si>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</si>
  <si>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</si>
  <si>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</si>
  <si>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</si>
  <si>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</si>
  <si>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</si>
  <si>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</si>
  <si>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</si>
  <si>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</si>
  <si>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</si>
  <si>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</si>
  <si>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</si>
  <si>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</si>
  <si>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</si>
  <si>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</si>
  <si>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</si>
  <si>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</si>
  <si>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</si>
  <si>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</si>
  <si>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</si>
  <si>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</si>
  <si>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</si>
  <si>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</si>
  <si>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</si>
  <si>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</si>
  <si>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</si>
  <si>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</si>
  <si>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</si>
  <si>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</si>
  <si>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</si>
  <si>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</si>
  <si>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</si>
  <si>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</si>
  <si>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</si>
  <si>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</si>
  <si>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</si>
  <si>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</si>
  <si>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</si>
  <si>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</si>
  <si>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</si>
  <si>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</si>
  <si>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</si>
  <si>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</si>
  <si>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</si>
  <si>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</si>
  <si>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</si>
  <si>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</si>
  <si>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</si>
  <si>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</si>
  <si>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</si>
  <si>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</si>
  <si>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</si>
  <si>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</si>
  <si>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</si>
  <si>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</si>
  <si>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</si>
  <si>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</si>
  <si>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</si>
  <si>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</si>
  <si>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</si>
  <si>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</si>
  <si>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</si>
  <si>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</si>
  <si>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</si>
  <si>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</si>
  <si>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</si>
  <si>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</si>
  <si>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</si>
  <si>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</si>
  <si>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</si>
  <si>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</si>
  <si>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</si>
  <si>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</si>
  <si>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</si>
  <si>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</si>
  <si>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</si>
  <si>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</si>
  <si>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</si>
  <si>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</si>
  <si>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</si>
  <si>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</si>
  <si>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</si>
  <si>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</si>
  <si>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</si>
  <si>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</si>
  <si>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</si>
  <si>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</si>
  <si>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</si>
  <si>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</si>
  <si>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</si>
  <si>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</si>
  <si>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</si>
  <si>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</si>
  <si>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</si>
  <si>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</si>
  <si>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</si>
  <si>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</si>
  <si>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</si>
  <si>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</si>
  <si>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</si>
  <si>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</si>
  <si>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</si>
  <si>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</si>
  <si>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</si>
  <si>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</si>
  <si>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</si>
  <si>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</si>
  <si>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</si>
  <si>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</si>
  <si>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</si>
  <si>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</si>
  <si>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</si>
  <si>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</si>
  <si>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</si>
  <si>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</si>
  <si>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</si>
  <si>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</si>
  <si>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</si>
  <si>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</si>
  <si>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</si>
  <si>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</si>
  <si>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</si>
  <si>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</si>
  <si>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</si>
  <si>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</si>
  <si>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</si>
  <si>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</si>
  <si>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</si>
  <si>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</si>
  <si>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</si>
  <si>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</si>
  <si>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</si>
  <si>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</si>
  <si>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</si>
  <si>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</si>
  <si>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</si>
  <si>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</si>
  <si>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</si>
  <si>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</si>
  <si>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</si>
  <si>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</si>
  <si>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</si>
  <si>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</si>
  <si>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</si>
  <si>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</si>
  <si>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</si>
  <si>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</si>
  <si>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</si>
  <si>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</si>
  <si>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</si>
  <si>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</si>
  <si>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</si>
  <si>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</si>
  <si>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</si>
  <si>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</si>
  <si>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</si>
  <si>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</si>
  <si>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</si>
  <si>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</si>
  <si>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</si>
  <si>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</si>
  <si>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</si>
  <si>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</si>
  <si>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</si>
  <si>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</si>
  <si>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</si>
  <si>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</si>
  <si>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</si>
  <si>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</si>
  <si>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</si>
  <si>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</si>
  <si>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</si>
  <si>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</si>
  <si>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</si>
  <si>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</si>
  <si>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</si>
  <si>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</si>
  <si>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</si>
  <si>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</si>
  <si>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</si>
  <si>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</si>
  <si>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</si>
  <si>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</si>
  <si>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</si>
  <si>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</si>
  <si>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</si>
  <si>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</si>
  <si>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</si>
  <si>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</si>
  <si>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</si>
  <si>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</si>
  <si>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</si>
  <si>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</si>
  <si>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</si>
  <si>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</si>
  <si>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</si>
  <si>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</si>
  <si>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</si>
  <si>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</si>
  <si>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</si>
  <si>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</si>
  <si>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</si>
  <si>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</si>
  <si>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</si>
  <si>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</si>
  <si>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</si>
  <si>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</si>
  <si>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</si>
  <si>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</si>
  <si>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</si>
  <si>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</si>
  <si>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</si>
  <si>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</si>
  <si>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</si>
  <si>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</si>
  <si>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</si>
  <si>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</si>
  <si>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</si>
  <si>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</si>
  <si>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</si>
  <si>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</si>
  <si>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</si>
  <si>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</si>
  <si>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</si>
  <si>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</si>
  <si>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</si>
  <si>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</si>
  <si>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</si>
  <si>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</si>
  <si>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</si>
  <si>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</si>
  <si>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</si>
  <si>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</si>
  <si>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</si>
  <si>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</si>
  <si>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</si>
  <si>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</si>
  <si>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</si>
  <si>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</si>
  <si>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</si>
  <si>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</si>
  <si>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</si>
  <si>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</si>
  <si>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</si>
  <si>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</si>
  <si>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</si>
  <si>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</si>
  <si>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</si>
  <si>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</si>
  <si>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</si>
  <si>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</si>
  <si>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</si>
  <si>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</si>
  <si>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</si>
  <si>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</si>
  <si>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</si>
  <si>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</si>
  <si>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</si>
  <si>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</si>
  <si>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</si>
  <si>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</si>
  <si>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</si>
  <si>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</si>
  <si>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</si>
  <si>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</si>
  <si>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</si>
  <si>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</si>
  <si>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</si>
  <si>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</si>
  <si>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</si>
  <si>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</si>
  <si>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</si>
  <si>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</si>
  <si>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</si>
  <si>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</si>
  <si>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</si>
  <si>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</si>
  <si>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</si>
  <si>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</si>
  <si>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</si>
  <si>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</si>
  <si>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</si>
  <si>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</si>
  <si>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</si>
  <si>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</si>
  <si>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</si>
  <si>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</si>
  <si>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</si>
  <si>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</si>
  <si>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</si>
  <si>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</si>
  <si>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</si>
  <si>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</si>
  <si>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</si>
  <si>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</si>
  <si>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</si>
  <si>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</si>
  <si>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</si>
  <si>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</si>
  <si>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</si>
  <si>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</si>
  <si>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</si>
  <si>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</si>
  <si>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</si>
  <si>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</si>
  <si>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</si>
  <si>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</si>
  <si>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</si>
  <si>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</si>
  <si>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</si>
  <si>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</si>
  <si>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</si>
  <si>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</si>
  <si>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</si>
  <si>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</si>
  <si>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</si>
  <si>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</si>
  <si>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</si>
  <si>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</si>
  <si>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</si>
  <si>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</si>
  <si>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</si>
  <si>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</si>
  <si>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</si>
  <si>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</si>
  <si>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</si>
  <si>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</si>
  <si>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</si>
  <si>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</si>
  <si>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</si>
  <si>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</si>
  <si>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</si>
  <si>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</si>
  <si>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</si>
  <si>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</si>
  <si>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</si>
  <si>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</si>
  <si>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</si>
  <si>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</si>
  <si>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</si>
  <si>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</si>
  <si>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</si>
  <si>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</si>
  <si>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</si>
  <si>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</si>
  <si>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</si>
  <si>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</si>
  <si>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</si>
  <si>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</si>
  <si>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</si>
  <si>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</si>
  <si>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</si>
  <si>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</si>
  <si>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</si>
  <si>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</si>
  <si>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</si>
  <si>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</si>
  <si>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</si>
  <si>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</si>
  <si>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</si>
  <si>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</si>
  <si>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</si>
  <si>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</si>
  <si>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</si>
  <si>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</si>
  <si>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</si>
  <si>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</si>
  <si>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</si>
  <si>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</si>
  <si>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</si>
  <si>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</si>
  <si>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</si>
  <si>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</si>
  <si>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</si>
  <si>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</si>
  <si>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</si>
  <si>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</si>
  <si>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</si>
  <si>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</si>
  <si>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</si>
  <si>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</si>
  <si>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</si>
  <si>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</si>
  <si>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</si>
  <si>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</si>
  <si>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</si>
  <si>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</si>
  <si>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</si>
  <si>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</si>
  <si>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</si>
  <si>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</si>
  <si>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</si>
  <si>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</si>
  <si>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</si>
  <si>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</si>
  <si>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</si>
  <si>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</si>
  <si>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</si>
  <si>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</si>
  <si>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</si>
  <si>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</si>
  <si>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</si>
  <si>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</si>
  <si>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</si>
  <si>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</si>
  <si>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</si>
  <si>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</si>
  <si>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</si>
  <si>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</si>
  <si>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</si>
  <si>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</si>
  <si>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</si>
  <si>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</si>
  <si>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</si>
  <si>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</si>
  <si>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</si>
  <si>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</si>
  <si>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</si>
  <si>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</si>
  <si>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</si>
  <si>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</si>
  <si>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</si>
  <si>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</si>
  <si>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</si>
  <si>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</si>
  <si>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</si>
  <si>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</si>
  <si>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</si>
  <si>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</si>
  <si>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</si>
  <si>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</si>
  <si>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</si>
  <si>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</si>
  <si>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</si>
  <si>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</si>
  <si>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</si>
  <si>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</si>
  <si>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</si>
  <si>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</si>
  <si>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</si>
  <si>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</si>
  <si>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</si>
  <si>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</si>
  <si>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</si>
  <si>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</si>
  <si>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</si>
  <si>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</si>
  <si>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</si>
  <si>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</si>
  <si>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</si>
  <si>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</si>
  <si>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</si>
  <si>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</si>
  <si>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</si>
  <si>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</si>
  <si>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</si>
  <si>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</si>
  <si>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</si>
  <si>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</si>
  <si>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</si>
  <si>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</si>
  <si>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</si>
  <si>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</si>
  <si>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</si>
  <si>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</si>
  <si>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</si>
  <si>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</si>
  <si>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</si>
  <si>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</si>
  <si>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</si>
  <si>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</si>
  <si>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</si>
  <si>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</si>
  <si>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</si>
  <si>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</si>
  <si>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</si>
  <si>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</si>
  <si>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</si>
  <si>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</si>
  <si>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</si>
  <si>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</si>
  <si>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</si>
  <si>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</si>
  <si>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</si>
  <si>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</si>
  <si>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</si>
  <si>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</si>
  <si>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</si>
  <si>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</si>
  <si>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</si>
  <si>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</si>
  <si>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</si>
  <si>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</si>
  <si>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</si>
  <si>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</si>
  <si>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</si>
  <si>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</si>
  <si>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</si>
  <si>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</si>
  <si>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</si>
  <si>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</si>
  <si>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</si>
  <si>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</si>
  <si>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</si>
  <si>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</si>
  <si>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</si>
  <si>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</si>
  <si>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</si>
  <si>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</si>
  <si>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</si>
  <si>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</si>
  <si>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</si>
  <si>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</si>
  <si>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</si>
  <si>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</si>
  <si>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</si>
  <si>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</si>
  <si>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</si>
  <si>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</si>
  <si>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</si>
  <si>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</si>
  <si>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</si>
  <si>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</si>
  <si>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</si>
  <si>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</si>
  <si>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</si>
  <si>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</si>
  <si>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</si>
  <si>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</si>
  <si>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</si>
  <si>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</si>
  <si>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</si>
  <si>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</si>
  <si>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</si>
  <si>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</si>
  <si>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</si>
  <si>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</si>
  <si>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</si>
  <si>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</si>
  <si>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</si>
  <si>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</si>
  <si>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</si>
  <si>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</si>
  <si>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</si>
  <si>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</si>
  <si>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</si>
  <si>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</si>
  <si>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</si>
  <si>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</si>
  <si>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</si>
  <si>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</si>
  <si>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</si>
  <si>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</si>
  <si>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</si>
  <si>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</si>
  <si>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</si>
  <si>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</si>
  <si>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</si>
  <si>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</si>
  <si>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</si>
  <si>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</si>
  <si>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</si>
  <si>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</si>
  <si>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</si>
  <si>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</si>
  <si>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</si>
  <si>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</si>
  <si>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</si>
  <si>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</si>
  <si>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</si>
  <si>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</si>
  <si>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</si>
  <si>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</si>
  <si>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</si>
  <si>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</si>
  <si>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</si>
  <si>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</si>
  <si>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</si>
  <si>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</si>
  <si>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</si>
  <si>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</si>
  <si>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</si>
  <si>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</si>
  <si>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</si>
  <si>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</si>
  <si>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</si>
  <si>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</si>
  <si>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</si>
  <si>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</si>
  <si>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</si>
  <si>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</si>
  <si>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</si>
  <si>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</si>
  <si>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</si>
  <si>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</si>
  <si>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</si>
  <si>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</si>
  <si>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</si>
  <si>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</si>
  <si>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</si>
  <si>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</si>
  <si>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</si>
  <si>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</si>
  <si>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</si>
  <si>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</si>
  <si>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</si>
  <si>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</si>
  <si>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</si>
  <si>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</si>
  <si>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</si>
  <si>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</si>
  <si>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</si>
  <si>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</si>
  <si>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</si>
  <si>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</si>
  <si>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</si>
  <si>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</si>
  <si>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</si>
  <si>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</si>
  <si>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</si>
  <si>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</si>
  <si>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</si>
  <si>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</si>
  <si>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</si>
  <si>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</si>
  <si>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</si>
  <si>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</si>
  <si>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</si>
  <si>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</si>
  <si>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</si>
  <si>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</si>
  <si>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</si>
  <si>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</si>
  <si>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</si>
  <si>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</si>
  <si>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</si>
  <si>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</si>
  <si>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</si>
  <si>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</si>
  <si>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</si>
  <si>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</si>
  <si>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</si>
  <si>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</si>
  <si>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</si>
  <si>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</si>
  <si>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</si>
  <si>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</si>
  <si>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</si>
  <si>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</si>
  <si>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</si>
  <si>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</si>
  <si>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</si>
  <si>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</si>
  <si>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</si>
  <si>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</si>
  <si>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</si>
  <si>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</si>
  <si>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</si>
  <si>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</si>
  <si>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</si>
  <si>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</si>
  <si>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</si>
  <si>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</si>
  <si>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</si>
  <si>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</si>
  <si>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</si>
  <si>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</si>
  <si>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</si>
  <si>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</si>
  <si>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</si>
  <si>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</si>
  <si>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</si>
  <si>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</si>
  <si>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</si>
  <si>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</si>
  <si>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</si>
  <si>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</si>
  <si>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</si>
  <si>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</si>
  <si>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</si>
  <si>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</si>
  <si>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</si>
  <si>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</si>
  <si>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</si>
  <si>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</si>
  <si>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</si>
  <si>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</si>
  <si>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</si>
  <si>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</si>
  <si>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</si>
  <si>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</si>
  <si>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</si>
  <si>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</si>
  <si>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</si>
  <si>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</si>
  <si>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</si>
  <si>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</si>
  <si>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</si>
  <si>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</si>
  <si>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</si>
  <si>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</si>
  <si>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</si>
  <si>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</si>
  <si>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</si>
  <si>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</si>
  <si>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</si>
  <si>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</si>
  <si>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</si>
  <si>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</si>
  <si>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</si>
  <si>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</si>
  <si>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</si>
  <si>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</si>
  <si>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</si>
  <si>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</si>
  <si>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</si>
  <si>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</si>
  <si>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</si>
  <si>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</si>
  <si>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</si>
  <si>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</si>
  <si>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</si>
  <si>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</si>
  <si>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</si>
  <si>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</si>
  <si>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</si>
  <si>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</si>
  <si>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</si>
  <si>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</si>
  <si>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</si>
  <si>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</si>
  <si>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</si>
  <si>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</si>
  <si>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</si>
  <si>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</si>
  <si>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</si>
  <si>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</si>
  <si>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</si>
  <si>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</si>
  <si>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</si>
  <si>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</si>
  <si>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</si>
  <si>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</si>
  <si>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</si>
  <si>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</si>
  <si>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</si>
  <si>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</si>
  <si>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</si>
  <si>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</si>
  <si>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</si>
  <si>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</si>
  <si>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</si>
  <si>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</si>
  <si>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</si>
  <si>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</si>
  <si>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</si>
  <si>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</si>
  <si>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</si>
  <si>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</si>
  <si>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</si>
  <si>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</si>
  <si>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</si>
  <si>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</si>
  <si>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</si>
  <si>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</si>
  <si>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</si>
  <si>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</si>
  <si>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</si>
  <si>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</si>
  <si>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</si>
  <si>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</si>
  <si>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</si>
  <si>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</si>
  <si>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</si>
  <si>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</si>
  <si>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</si>
  <si>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</si>
  <si>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</si>
  <si>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</si>
  <si>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</si>
  <si>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</si>
  <si>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</si>
  <si>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</si>
  <si>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</si>
  <si>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</si>
  <si>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</si>
  <si>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</si>
  <si>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</si>
  <si>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</si>
  <si>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</si>
  <si>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</si>
  <si>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</si>
  <si>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</si>
  <si>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</si>
  <si>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</si>
  <si>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</si>
  <si>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</si>
  <si>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</si>
  <si>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</si>
  <si>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</si>
  <si>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</si>
  <si>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</si>
  <si>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</si>
  <si>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</si>
  <si>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</si>
  <si>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</si>
  <si>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</si>
  <si>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</si>
  <si>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</si>
  <si>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</si>
  <si>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</si>
  <si>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</si>
  <si>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</si>
  <si>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</si>
  <si>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</si>
  <si>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</si>
  <si>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</si>
  <si>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</si>
  <si>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</si>
  <si>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</si>
  <si>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</si>
  <si>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</si>
  <si>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</si>
  <si>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</si>
  <si>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</si>
  <si>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</si>
  <si>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</si>
  <si>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</si>
  <si>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</si>
  <si>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</si>
  <si>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</si>
  <si>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</si>
  <si>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</si>
  <si>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</si>
  <si>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</si>
  <si>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</si>
  <si>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</si>
  <si>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</si>
  <si>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</si>
  <si>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</si>
  <si>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</si>
  <si>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</si>
  <si>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</si>
  <si>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</si>
  <si>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</si>
  <si>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</si>
  <si>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</si>
  <si>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</si>
  <si>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</si>
  <si>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</si>
  <si>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</si>
  <si>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</si>
  <si>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</si>
  <si>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</si>
  <si>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</si>
  <si>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</si>
  <si>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</si>
  <si>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</si>
  <si>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</si>
  <si>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</si>
  <si>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</si>
  <si>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</si>
  <si>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</si>
  <si>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</si>
  <si>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</si>
  <si>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</si>
  <si>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</si>
  <si>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</si>
  <si>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</si>
  <si>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</si>
  <si>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</si>
  <si>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</si>
  <si>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</si>
  <si>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</si>
  <si>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</si>
  <si>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</si>
  <si>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</si>
  <si>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</si>
  <si>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</si>
  <si>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</si>
  <si>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</si>
  <si>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</si>
  <si>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</si>
  <si>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</si>
  <si>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</si>
  <si>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</si>
  <si>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</si>
  <si>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</si>
  <si>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</si>
  <si>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</si>
  <si>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</si>
  <si>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</si>
  <si>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</si>
  <si>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</si>
  <si>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</si>
  <si>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</si>
  <si>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</si>
  <si>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</si>
  <si>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</si>
  <si>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</si>
  <si>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</si>
  <si>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</si>
  <si>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</si>
  <si>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</si>
  <si>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</si>
  <si>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</si>
  <si>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</si>
  <si>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</si>
  <si>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</si>
  <si>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</si>
  <si>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</si>
  <si>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</si>
  <si>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</si>
  <si>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</si>
  <si>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</si>
  <si>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</si>
  <si>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</si>
  <si>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</si>
  <si>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</si>
  <si>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</si>
  <si>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</si>
  <si>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</si>
  <si>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</si>
  <si>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</si>
  <si>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</si>
  <si>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</si>
  <si>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</si>
  <si>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</si>
  <si>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</si>
  <si>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</si>
  <si>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</si>
  <si>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</si>
  <si>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</si>
  <si>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</si>
  <si>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</si>
  <si>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</si>
  <si>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</si>
  <si>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</si>
  <si>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</si>
  <si>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</si>
  <si>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</si>
  <si>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</si>
  <si>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</si>
  <si>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</si>
  <si>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</si>
  <si>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</si>
  <si>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</si>
  <si>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</si>
  <si>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</si>
  <si>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</si>
  <si>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</si>
  <si>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</si>
  <si>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</si>
  <si>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</si>
  <si>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</si>
  <si>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</si>
  <si>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</si>
  <si>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</si>
  <si>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</si>
  <si>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</si>
  <si>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</si>
  <si>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</si>
  <si>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</si>
  <si>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</si>
  <si>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</si>
  <si>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</si>
  <si>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</si>
  <si>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</si>
  <si>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</si>
  <si>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</si>
  <si>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</si>
  <si>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</si>
  <si>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</si>
  <si>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</si>
  <si>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</si>
  <si>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</si>
  <si>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</si>
  <si>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</si>
  <si>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</si>
  <si>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</si>
  <si>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</si>
  <si>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</si>
  <si>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</si>
  <si>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</si>
  <si>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</si>
  <si>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</si>
  <si>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</si>
  <si>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</si>
  <si>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</si>
  <si>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</si>
  <si>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</si>
  <si>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</si>
  <si>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</si>
  <si>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</si>
  <si>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</si>
  <si>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</si>
  <si>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</si>
  <si>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</si>
  <si>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</si>
  <si>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</si>
  <si>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</si>
  <si>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</si>
  <si>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</si>
  <si>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</si>
  <si>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</si>
  <si>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</si>
  <si>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</si>
  <si>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</si>
  <si>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</si>
  <si>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</si>
  <si>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</si>
  <si>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</si>
  <si>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</si>
  <si>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</si>
  <si>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</si>
  <si>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</si>
  <si>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</si>
  <si>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</si>
  <si>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</si>
  <si>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</si>
  <si>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</si>
  <si>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</si>
  <si>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</si>
  <si>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</si>
  <si>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</si>
  <si>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</si>
  <si>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</si>
  <si>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</si>
  <si>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</si>
  <si>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</si>
  <si>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</si>
  <si>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</si>
  <si>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</si>
  <si>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</si>
  <si>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</si>
  <si>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</si>
  <si>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</si>
  <si>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</si>
  <si>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</si>
  <si>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</si>
  <si>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</si>
  <si>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</si>
  <si>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</si>
  <si>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</si>
  <si>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</si>
  <si>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</si>
  <si>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</si>
  <si>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</si>
  <si>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</si>
  <si>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</si>
  <si>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</si>
  <si>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</si>
  <si>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</si>
  <si>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</si>
  <si>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</si>
  <si>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</si>
  <si>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</si>
  <si>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</si>
  <si>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</si>
  <si>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</si>
  <si>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</si>
  <si>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</si>
  <si>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</si>
  <si>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</si>
  <si>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</si>
  <si>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</si>
  <si>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</si>
  <si>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</si>
  <si>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</si>
  <si>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</si>
  <si>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</si>
  <si>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</si>
  <si>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</si>
  <si>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</si>
  <si>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</si>
  <si>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</si>
  <si>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</si>
  <si>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</si>
  <si>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</si>
  <si>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</si>
  <si>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</si>
  <si>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</si>
  <si>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</si>
  <si>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</si>
  <si>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</si>
  <si>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</si>
  <si>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</si>
  <si>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</si>
  <si>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</si>
  <si>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</si>
  <si>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</si>
  <si>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</si>
  <si>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</si>
  <si>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</si>
  <si>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</si>
  <si>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</si>
  <si>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</si>
  <si>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</si>
  <si>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</si>
  <si>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</si>
  <si>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</si>
  <si>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</si>
  <si>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</si>
  <si>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</si>
  <si>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</si>
  <si>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</si>
  <si>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</si>
  <si>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</si>
  <si>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</si>
  <si>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</si>
  <si>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</si>
  <si>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</si>
  <si>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</si>
  <si>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</si>
  <si>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</si>
  <si>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</si>
  <si>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</si>
  <si>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</si>
  <si>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</si>
  <si>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</si>
  <si>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</si>
  <si>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</si>
  <si>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</si>
  <si>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</si>
  <si>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</si>
  <si>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</si>
  <si>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</si>
  <si>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</si>
  <si>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</si>
  <si>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</si>
  <si>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</si>
  <si>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</si>
  <si>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</si>
  <si>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</si>
  <si>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</si>
  <si>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</si>
  <si>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</si>
  <si>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</si>
  <si>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</si>
  <si>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</si>
  <si>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</si>
  <si>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</si>
  <si>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</si>
  <si>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</si>
  <si>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</si>
  <si>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</si>
  <si>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</si>
  <si>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</si>
  <si>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</si>
  <si>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</si>
  <si>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</si>
  <si>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</si>
  <si>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</si>
  <si>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</si>
  <si>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</si>
  <si>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</si>
  <si>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</si>
  <si>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</si>
  <si>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</si>
  <si>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</si>
  <si>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</si>
  <si>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</si>
  <si>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</si>
  <si>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</si>
  <si>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</si>
  <si>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</si>
  <si>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</si>
  <si>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</si>
  <si>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</si>
  <si>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</si>
  <si>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</si>
  <si>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</si>
  <si>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</si>
  <si>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</si>
  <si>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</si>
  <si>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</si>
  <si>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</si>
  <si>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</si>
  <si>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</si>
  <si>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</si>
  <si>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</si>
  <si>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</si>
  <si>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</si>
  <si>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</si>
  <si>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</si>
  <si>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</si>
  <si>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</si>
  <si>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</si>
  <si>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</si>
  <si>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</si>
  <si>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</si>
  <si>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</si>
  <si>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</si>
  <si>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</si>
  <si>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</si>
  <si>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</si>
  <si>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</si>
  <si>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</si>
  <si>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</si>
  <si>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</si>
  <si>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</si>
  <si>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</si>
  <si>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</si>
  <si>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</si>
  <si>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</si>
  <si>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</si>
  <si>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</si>
  <si>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</si>
  <si>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</si>
  <si>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</si>
  <si>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</si>
  <si>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</si>
  <si>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</si>
  <si>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</si>
  <si>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</si>
  <si>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</si>
  <si>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</si>
  <si>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</si>
  <si>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</si>
  <si>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</si>
  <si>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</si>
  <si>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</si>
  <si>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</si>
  <si>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</si>
  <si>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</si>
  <si>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</si>
  <si>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</si>
  <si>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</si>
  <si>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</si>
  <si>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</si>
  <si>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</si>
  <si>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</si>
  <si>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</si>
  <si>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</si>
  <si>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</si>
  <si>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</si>
  <si>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</si>
  <si>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</si>
  <si>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</si>
  <si>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</si>
  <si>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</si>
  <si>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</si>
  <si>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</si>
  <si>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</si>
  <si>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</si>
  <si>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</si>
  <si>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</si>
  <si>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</si>
  <si>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</si>
  <si>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</si>
  <si>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</si>
  <si>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</si>
  <si>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</si>
  <si>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</si>
  <si>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</si>
  <si>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</si>
  <si>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</si>
  <si>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</si>
  <si>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</si>
  <si>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</si>
  <si>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</si>
  <si>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</si>
  <si>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</si>
  <si>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</si>
  <si>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</si>
  <si>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</si>
  <si>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</si>
  <si>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</si>
  <si>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</si>
  <si>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</si>
  <si>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</si>
  <si>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</si>
  <si>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</si>
  <si>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</si>
  <si>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</si>
  <si>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</si>
  <si>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</si>
  <si>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</si>
  <si>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</si>
  <si>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</si>
  <si>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</si>
  <si>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</si>
  <si>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</si>
  <si>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</si>
  <si>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</si>
  <si>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</si>
  <si>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</si>
  <si>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</si>
  <si>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</si>
  <si>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</si>
  <si>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</si>
  <si>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</si>
  <si>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</si>
  <si>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</si>
  <si>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</si>
  <si>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</si>
  <si>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</si>
  <si>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</si>
  <si>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</si>
  <si>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</si>
  <si>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</si>
  <si>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</si>
  <si>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</si>
  <si>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</si>
  <si>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</si>
  <si>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</si>
  <si>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</si>
  <si>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</si>
  <si>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</si>
  <si>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</si>
  <si>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</si>
  <si>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</si>
  <si>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</si>
  <si>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</si>
  <si>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</si>
  <si>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</si>
  <si>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</si>
  <si>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</si>
  <si>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</si>
  <si>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</si>
  <si>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</si>
  <si>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</si>
  <si>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</si>
  <si>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</si>
  <si>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</si>
  <si>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</si>
  <si>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</si>
  <si>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</si>
  <si>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</si>
  <si>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</si>
  <si>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</si>
  <si>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</si>
  <si>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</si>
  <si>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</si>
  <si>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</si>
  <si>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</si>
  <si>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</si>
  <si>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</si>
  <si>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</si>
  <si>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</si>
  <si>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</si>
  <si>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</si>
  <si>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</si>
  <si>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</si>
  <si>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</si>
  <si>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</si>
  <si>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</si>
  <si>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</si>
  <si>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</si>
  <si>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</si>
  <si>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</si>
  <si>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</si>
  <si>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</si>
  <si>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</si>
  <si>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</si>
  <si>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</si>
  <si>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</si>
  <si>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</si>
  <si>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</si>
  <si>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</si>
  <si>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</si>
  <si>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</si>
  <si>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</si>
  <si>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</si>
  <si>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</si>
  <si>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</si>
  <si>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</si>
  <si>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</si>
  <si>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</si>
  <si>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</si>
  <si>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</si>
  <si>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</si>
  <si>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</si>
  <si>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</si>
  <si>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</si>
  <si>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</si>
  <si>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</si>
  <si>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</si>
  <si>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</si>
  <si>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</si>
  <si>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</si>
  <si>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</si>
  <si>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</si>
  <si>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</si>
  <si>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</si>
  <si>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</si>
  <si>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</si>
  <si>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</si>
  <si>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</si>
  <si>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</si>
  <si>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</si>
  <si>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</si>
  <si>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</si>
  <si>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</si>
  <si>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</si>
  <si>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</si>
  <si>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</si>
  <si>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</si>
  <si>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</si>
  <si>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</si>
  <si>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</si>
  <si>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</si>
  <si>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</si>
  <si>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</si>
  <si>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</si>
  <si>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</si>
  <si>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</si>
  <si>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</si>
  <si>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</si>
  <si>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</si>
  <si>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</si>
  <si>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</si>
  <si>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</si>
  <si>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</si>
  <si>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</si>
  <si>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</si>
  <si>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</si>
  <si>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</si>
  <si>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</si>
  <si>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</si>
  <si>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</si>
  <si>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</si>
  <si>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</si>
  <si>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</si>
  <si>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</si>
  <si>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</si>
  <si>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</si>
  <si>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</si>
  <si>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</si>
  <si>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</si>
  <si>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</si>
  <si>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</si>
  <si>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</si>
  <si>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</si>
  <si>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</si>
  <si>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</si>
  <si>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</si>
  <si>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</si>
  <si>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</si>
  <si>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</si>
  <si>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</si>
  <si>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</si>
  <si>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</si>
  <si>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</si>
  <si>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</si>
  <si>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</si>
  <si>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</si>
  <si>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</si>
  <si>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</si>
  <si>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</si>
  <si>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</si>
  <si>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</si>
  <si>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</si>
  <si>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</si>
  <si>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</si>
  <si>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</si>
  <si>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</si>
  <si>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</si>
  <si>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</si>
  <si>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</si>
  <si>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</si>
  <si>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</si>
  <si>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</si>
  <si>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</si>
  <si>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</si>
  <si>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</si>
  <si>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</si>
  <si>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</si>
  <si>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</si>
  <si>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</si>
  <si>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</si>
  <si>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</si>
  <si>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</si>
  <si>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</si>
  <si>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</si>
  <si>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</si>
  <si>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</si>
  <si>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</si>
  <si>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</si>
  <si>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</si>
  <si>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</si>
  <si>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</si>
  <si>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</si>
  <si>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</si>
  <si>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</si>
  <si>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</si>
  <si>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</si>
  <si>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</si>
  <si>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</si>
  <si>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</si>
  <si>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</si>
  <si>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</si>
  <si>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</si>
  <si>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</si>
  <si>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</si>
  <si>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</si>
  <si>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</si>
  <si>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</si>
  <si>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</si>
  <si>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</si>
  <si>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</si>
  <si>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</si>
  <si>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</si>
  <si>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</si>
  <si>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</si>
  <si>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</si>
  <si>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</si>
  <si>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</si>
  <si>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</si>
  <si>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</si>
  <si>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</si>
  <si>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</si>
  <si>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</si>
  <si>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</si>
  <si>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</si>
  <si>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</si>
  <si>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</si>
  <si>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</si>
  <si>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</si>
  <si>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</si>
  <si>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</si>
  <si>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</si>
  <si>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</si>
  <si>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</si>
  <si>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</si>
  <si>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</si>
  <si>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</si>
  <si>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</si>
  <si>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</si>
  <si>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</si>
  <si>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</si>
  <si>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</si>
  <si>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</si>
  <si>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</si>
  <si>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</si>
  <si>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</si>
  <si>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</si>
  <si>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</si>
  <si>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</si>
  <si>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</si>
  <si>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</si>
  <si>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</si>
  <si>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</si>
  <si>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</si>
  <si>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</si>
  <si>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</si>
  <si>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</si>
  <si>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</si>
  <si>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</si>
  <si>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</si>
  <si>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</si>
  <si>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</si>
  <si>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</si>
  <si>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</si>
  <si>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</si>
  <si>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</si>
  <si>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</si>
  <si>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</si>
  <si>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</si>
  <si>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</si>
  <si>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</si>
  <si>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</si>
  <si>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</si>
  <si>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</si>
  <si>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</si>
  <si>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</si>
  <si>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</si>
  <si>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</si>
  <si>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</si>
  <si>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</si>
  <si>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</si>
  <si>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</si>
  <si>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</si>
  <si>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</si>
  <si>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</si>
  <si>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</si>
  <si>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</si>
  <si>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</si>
  <si>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</si>
  <si>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</si>
  <si>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</si>
  <si>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</si>
  <si>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</si>
  <si>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</si>
  <si>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</si>
  <si>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</si>
  <si>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</si>
  <si>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</si>
  <si>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</si>
  <si>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</si>
  <si>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</si>
  <si>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</si>
  <si>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</si>
  <si>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</si>
  <si>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</si>
  <si>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</si>
  <si>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</si>
  <si>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</si>
  <si>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</si>
  <si>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</si>
  <si>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</si>
  <si>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</si>
  <si>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</si>
  <si>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</si>
  <si>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</si>
  <si>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</si>
  <si>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</si>
  <si>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</si>
  <si>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</si>
  <si>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</si>
  <si>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</si>
  <si>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</si>
  <si>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</si>
  <si>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</si>
  <si>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</si>
  <si>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</si>
  <si>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</si>
  <si>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</si>
  <si>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</si>
  <si>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</si>
  <si>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</si>
  <si>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</si>
  <si>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</si>
  <si>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</si>
  <si>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</si>
  <si>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</si>
  <si>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</si>
  <si>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</si>
  <si>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</si>
  <si>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</si>
  <si>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</si>
  <si>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</si>
  <si>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</si>
  <si>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</si>
  <si>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</si>
  <si>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</si>
  <si>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</si>
  <si>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</si>
  <si>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</si>
  <si>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</si>
  <si>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</si>
  <si>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</si>
  <si>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</si>
  <si>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</si>
  <si>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</si>
  <si>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</si>
  <si>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</si>
  <si>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</si>
  <si>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</si>
  <si>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</si>
  <si>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</si>
  <si>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</si>
  <si>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</si>
  <si>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</si>
  <si>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</si>
  <si>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</si>
  <si>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</si>
  <si>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</si>
  <si>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</si>
  <si>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</si>
  <si>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</si>
  <si>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</si>
  <si>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</si>
  <si>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</si>
  <si>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</si>
  <si>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</si>
  <si>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</si>
  <si>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</si>
  <si>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</si>
  <si>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</si>
  <si>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</si>
  <si>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</si>
  <si>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</si>
  <si>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</si>
  <si>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</si>
  <si>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</si>
  <si>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</si>
  <si>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</si>
  <si>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</si>
  <si>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</si>
  <si>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</si>
  <si>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</si>
  <si>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</si>
  <si>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</si>
  <si>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</si>
  <si>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</si>
  <si>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</si>
  <si>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</si>
  <si>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</si>
  <si>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</si>
  <si>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</si>
  <si>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</si>
  <si>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</si>
  <si>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</si>
  <si>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</si>
  <si>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</si>
  <si>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</si>
  <si>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</si>
  <si>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</si>
  <si>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</si>
  <si>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</si>
  <si>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</si>
  <si>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</si>
  <si>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</si>
  <si>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</si>
  <si>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</si>
  <si>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</si>
  <si>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</si>
  <si>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</si>
  <si>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</si>
  <si>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</si>
  <si>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</si>
  <si>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</si>
  <si>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</si>
  <si>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</si>
  <si>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</si>
  <si>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</si>
  <si>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</si>
  <si>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</si>
  <si>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</si>
  <si>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</si>
  <si>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</si>
  <si>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</si>
  <si>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</si>
  <si>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</si>
  <si>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</si>
  <si>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</si>
  <si>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</si>
  <si>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</si>
  <si>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</si>
  <si>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</si>
  <si>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</si>
  <si>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</si>
  <si>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</si>
  <si>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</si>
  <si>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</si>
  <si>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</si>
  <si>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</si>
  <si>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</si>
  <si>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</si>
  <si>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</si>
  <si>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</si>
  <si>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</si>
  <si>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</si>
  <si>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</si>
  <si>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</si>
  <si>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</si>
  <si>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</si>
  <si>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</si>
  <si>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</si>
  <si>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</si>
  <si>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</si>
  <si>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</si>
  <si>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</si>
  <si>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</si>
  <si>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</si>
  <si>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</si>
  <si>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</si>
  <si>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</si>
  <si>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</si>
  <si>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</si>
  <si>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</si>
  <si>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</si>
  <si>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</si>
  <si>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</si>
  <si>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</si>
  <si>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</si>
  <si>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</si>
  <si>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</si>
  <si>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</si>
  <si>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</si>
  <si>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</si>
  <si>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</si>
  <si>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</si>
  <si>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</si>
  <si>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</si>
  <si>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</si>
  <si>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</si>
  <si>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</si>
  <si>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</si>
  <si>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</si>
  <si>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</si>
  <si>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</si>
  <si>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</si>
  <si>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</si>
  <si>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</si>
  <si>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</si>
  <si>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</si>
  <si>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</si>
  <si>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</si>
  <si>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</si>
  <si>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</si>
  <si>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</si>
  <si>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</si>
  <si>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</si>
  <si>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</si>
  <si>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</si>
  <si>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</si>
  <si>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</si>
  <si>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</si>
  <si>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</si>
  <si>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</si>
  <si>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</si>
  <si>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</si>
  <si>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</si>
  <si>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</si>
  <si>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</si>
  <si>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</si>
  <si>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</si>
  <si>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</si>
  <si>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</si>
  <si>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</si>
  <si>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</si>
  <si>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</si>
  <si>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</si>
  <si>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</si>
  <si>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</si>
  <si>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</si>
  <si>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</si>
  <si>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</si>
  <si>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</si>
  <si>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</si>
  <si>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</si>
  <si>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</si>
  <si>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</si>
  <si>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</si>
  <si>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</si>
  <si>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</si>
  <si>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</si>
  <si>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</si>
  <si>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</si>
  <si>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</si>
  <si>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</si>
  <si>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</si>
  <si>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</si>
  <si>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</si>
  <si>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</si>
  <si>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</si>
  <si>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</si>
  <si>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</si>
  <si>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</si>
  <si>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</si>
  <si>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</si>
  <si>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</si>
  <si>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</si>
  <si>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</si>
  <si>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</si>
  <si>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</si>
  <si>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</si>
  <si>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</si>
  <si>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</si>
  <si>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</si>
  <si>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</si>
  <si>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</si>
  <si>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</si>
  <si>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</si>
  <si>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</si>
  <si>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</si>
  <si>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</si>
  <si>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</si>
  <si>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</si>
  <si>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</si>
  <si>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</si>
  <si>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</si>
  <si>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</si>
  <si>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</si>
  <si>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</si>
  <si>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</si>
  <si>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</si>
  <si>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</si>
  <si>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</si>
  <si>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</si>
  <si>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</si>
  <si>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</si>
  <si>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</si>
  <si>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</si>
  <si>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</si>
  <si>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</si>
  <si>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</si>
  <si>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</si>
  <si>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</si>
  <si>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</si>
  <si>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</si>
  <si>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</si>
  <si>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</si>
  <si>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</si>
  <si>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</si>
  <si>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</si>
  <si>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</si>
  <si>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</si>
  <si>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</si>
  <si>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</si>
  <si>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</si>
  <si>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</si>
  <si>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</si>
  <si>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</si>
  <si>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</si>
  <si>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</si>
  <si>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</si>
  <si>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</si>
  <si>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</si>
  <si>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</si>
  <si>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</si>
  <si>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</si>
  <si>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</si>
  <si>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</si>
  <si>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</si>
  <si>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</si>
  <si>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</si>
  <si>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</si>
  <si>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</si>
  <si>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</si>
  <si>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</si>
  <si>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</si>
  <si>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</si>
  <si>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</si>
  <si>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</si>
  <si>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</si>
  <si>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</si>
  <si>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</si>
  <si>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</si>
  <si>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</si>
  <si>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</si>
  <si>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</si>
  <si>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</si>
  <si>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</si>
  <si>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</si>
  <si>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</si>
  <si>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</si>
  <si>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</si>
  <si>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</si>
  <si>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</si>
  <si>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</si>
  <si>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</si>
  <si>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</si>
  <si>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</si>
  <si>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</si>
  <si>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</si>
  <si>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</si>
  <si>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</si>
  <si>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</si>
  <si>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</si>
  <si>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</si>
  <si>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</si>
  <si>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</si>
  <si>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</si>
  <si>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</si>
  <si>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</si>
  <si>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</si>
  <si>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</si>
  <si>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</si>
  <si>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</si>
  <si>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</si>
  <si>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</si>
  <si>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</si>
  <si>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</si>
  <si>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</si>
  <si>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</si>
  <si>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</si>
  <si>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</si>
  <si>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</si>
  <si>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</si>
  <si>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</si>
  <si>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</si>
  <si>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</si>
  <si>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</si>
  <si>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</si>
  <si>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</si>
  <si>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</si>
  <si>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</si>
  <si>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</si>
  <si>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</si>
  <si>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</si>
  <si>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</si>
  <si>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</si>
  <si>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</si>
  <si>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</si>
  <si>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</si>
  <si>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</si>
  <si>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</si>
  <si>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</si>
  <si>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</si>
  <si>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</si>
  <si>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</si>
  <si>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</si>
  <si>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</si>
  <si>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</si>
  <si>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</si>
  <si>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</si>
  <si>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</si>
  <si>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</si>
  <si>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</si>
  <si>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</si>
  <si>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</si>
  <si>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</si>
  <si>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</si>
  <si>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</si>
  <si>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</si>
  <si>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</si>
  <si>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</si>
  <si>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</si>
  <si>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</si>
  <si>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</si>
  <si>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</si>
  <si>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</si>
  <si>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</si>
  <si>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</si>
  <si>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</si>
  <si>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</si>
  <si>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</si>
  <si>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</si>
  <si>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</si>
  <si>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</si>
  <si>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</si>
  <si>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</si>
  <si>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</si>
  <si>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</si>
  <si>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</si>
  <si>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</si>
  <si>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</si>
  <si>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</si>
  <si>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</si>
  <si>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</si>
  <si>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</si>
  <si>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</si>
  <si>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</si>
  <si>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</si>
  <si>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</si>
  <si>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</si>
  <si>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</si>
  <si>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</si>
  <si>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</si>
  <si>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</si>
  <si>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</si>
  <si>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</si>
  <si>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</si>
  <si>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</si>
  <si>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</si>
  <si>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</si>
  <si>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</si>
  <si>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</si>
  <si>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</si>
  <si>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</si>
  <si>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</si>
  <si>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</si>
  <si>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</si>
  <si>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</si>
  <si>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</si>
  <si>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</si>
  <si>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</si>
  <si>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</si>
  <si>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</si>
  <si>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</si>
  <si>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</si>
  <si>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</si>
  <si>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</si>
  <si>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</si>
  <si>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</si>
  <si>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</si>
  <si>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</si>
  <si>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</si>
  <si>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</si>
  <si>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</si>
  <si>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</si>
  <si>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</si>
  <si>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</si>
  <si>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</si>
  <si>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</si>
  <si>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</si>
  <si>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</si>
  <si>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</si>
  <si>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</si>
  <si>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</si>
  <si>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</si>
  <si>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</si>
  <si>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</si>
  <si>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</si>
  <si>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</si>
  <si>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</si>
  <si>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</si>
  <si>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</si>
  <si>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</si>
  <si>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</si>
  <si>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</si>
  <si>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</si>
  <si>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</si>
  <si>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</si>
  <si>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</si>
  <si>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</si>
  <si>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</si>
  <si>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</si>
  <si>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</si>
  <si>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</si>
  <si>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</si>
  <si>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</si>
  <si>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</si>
  <si>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</si>
  <si>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</si>
  <si>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</si>
  <si>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</si>
  <si>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</si>
  <si>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</si>
  <si>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</si>
  <si>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</si>
  <si>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</si>
  <si>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</si>
  <si>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</si>
  <si>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</si>
  <si>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</si>
  <si>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</si>
  <si>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</si>
  <si>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</si>
  <si>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</si>
  <si>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</si>
  <si>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</si>
  <si>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</si>
  <si>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</si>
  <si>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</si>
  <si>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</si>
  <si>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</si>
  <si>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</si>
  <si>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</si>
  <si>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</si>
  <si>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</si>
  <si>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</si>
  <si>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</si>
  <si>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</si>
  <si>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</si>
  <si>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</si>
  <si>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</si>
  <si>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</si>
  <si>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</si>
  <si>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</si>
  <si>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</si>
  <si>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</si>
  <si>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</si>
  <si>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</si>
  <si>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</si>
  <si>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</si>
  <si>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</si>
  <si>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</si>
  <si>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</si>
  <si>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</si>
  <si>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</si>
  <si>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</si>
  <si>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</si>
  <si>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</si>
  <si>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</si>
  <si>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</si>
  <si>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</si>
  <si>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</si>
  <si>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</si>
  <si>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</si>
  <si>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</si>
  <si>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</si>
  <si>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</si>
  <si>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</si>
  <si>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</si>
  <si>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</si>
  <si>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</si>
  <si>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</si>
  <si>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</si>
  <si>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</si>
  <si>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</si>
  <si>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</si>
  <si>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</si>
  <si>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</si>
  <si>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</si>
  <si>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</si>
  <si>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</si>
  <si>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</si>
  <si>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</si>
  <si>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</si>
  <si>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</si>
  <si>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</si>
  <si>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</si>
  <si>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</si>
  <si>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</si>
  <si>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</si>
  <si>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</si>
  <si>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</si>
  <si>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</si>
  <si>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</si>
  <si>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</si>
  <si>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</si>
  <si>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</si>
  <si>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</si>
  <si>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</si>
  <si>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</si>
  <si>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</si>
  <si>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</si>
  <si>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</si>
  <si>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</si>
  <si>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</si>
  <si>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</si>
  <si>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</si>
  <si>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</si>
  <si>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</si>
  <si>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</si>
  <si>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</si>
  <si>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</si>
  <si>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</si>
  <si>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</si>
  <si>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</si>
  <si>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</si>
  <si>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</si>
  <si>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</si>
  <si>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</si>
  <si>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</si>
  <si>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</si>
  <si>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</si>
  <si>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</si>
  <si>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</si>
  <si>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</si>
  <si>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</si>
  <si>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</si>
  <si>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</si>
  <si>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</si>
  <si>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</si>
  <si>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</si>
  <si>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</si>
  <si>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</si>
  <si>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</si>
  <si>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</si>
  <si>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</si>
  <si>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</si>
  <si>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</si>
  <si>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</si>
  <si>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</si>
  <si>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</si>
  <si>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</si>
  <si>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</si>
  <si>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</si>
  <si>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</si>
  <si>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</si>
  <si>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</si>
  <si>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</si>
  <si>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</si>
  <si>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</si>
  <si>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</si>
  <si>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</si>
  <si>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</si>
  <si>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</si>
  <si>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</si>
  <si>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</si>
  <si>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</si>
  <si>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</si>
  <si>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</si>
  <si>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</si>
  <si>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</si>
  <si>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</si>
  <si>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</si>
  <si>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</si>
  <si>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</si>
  <si>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</si>
  <si>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</si>
  <si>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</si>
  <si>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</si>
  <si>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</si>
  <si>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</si>
  <si>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</si>
  <si>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</si>
  <si>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</si>
  <si>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</si>
  <si>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</si>
  <si>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</si>
  <si>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</si>
  <si>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</si>
  <si>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</si>
  <si>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</si>
  <si>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</si>
  <si>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</si>
  <si>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</si>
  <si>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</si>
  <si>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</si>
  <si>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</si>
  <si>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</si>
  <si>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</si>
  <si>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</si>
  <si>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</si>
  <si>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</si>
  <si>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</si>
  <si>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</si>
  <si>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</si>
  <si>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</si>
  <si>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</si>
  <si>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</si>
  <si>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</si>
  <si>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</si>
  <si>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</si>
  <si>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</si>
  <si>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</si>
  <si>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</si>
  <si>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</si>
  <si>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</si>
  <si>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</si>
  <si>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</si>
  <si>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</si>
  <si>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</si>
  <si>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</si>
  <si>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</si>
  <si>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</si>
  <si>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</si>
  <si>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</si>
  <si>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</si>
  <si>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</si>
  <si>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</si>
  <si>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</si>
  <si>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</si>
  <si>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</si>
  <si>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</si>
  <si>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</si>
  <si>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</si>
  <si>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</si>
  <si>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</si>
  <si>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</si>
  <si>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</si>
  <si>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</si>
  <si>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</si>
  <si>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</si>
  <si>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</si>
  <si>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</si>
  <si>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</si>
  <si>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</si>
  <si>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</si>
  <si>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</si>
  <si>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</si>
  <si>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</si>
  <si>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</si>
  <si>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</si>
  <si>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</si>
  <si>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</si>
  <si>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</si>
  <si>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</si>
  <si>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</si>
  <si>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</si>
  <si>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</si>
  <si>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</si>
  <si>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</si>
  <si>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</si>
  <si>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</si>
  <si>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</si>
  <si>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</si>
  <si>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</si>
  <si>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</si>
  <si>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</si>
  <si>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</si>
  <si>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</si>
  <si>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</si>
  <si>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</si>
  <si>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</si>
  <si>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</si>
  <si>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</si>
  <si>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</si>
  <si>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</si>
  <si>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</si>
  <si>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</si>
  <si>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</si>
  <si>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</si>
  <si>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</si>
  <si>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</si>
  <si>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</si>
  <si>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</si>
  <si>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</si>
  <si>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</si>
  <si>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</si>
  <si>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</si>
  <si>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</si>
  <si>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</si>
  <si>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</si>
  <si>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</si>
  <si>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</si>
  <si>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</si>
  <si>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</si>
  <si>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</si>
  <si>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</si>
  <si>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</si>
  <si>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</si>
  <si>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</si>
  <si>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</si>
  <si>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</si>
  <si>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</si>
  <si>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</si>
  <si>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</si>
  <si>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</si>
  <si>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</si>
  <si>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</si>
  <si>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</si>
  <si>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</si>
  <si>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</si>
  <si>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</si>
  <si>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</si>
  <si>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</si>
  <si>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</si>
  <si>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</si>
  <si>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</si>
  <si>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</si>
  <si>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</si>
  <si>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</si>
  <si>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</si>
  <si>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</si>
  <si>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</si>
  <si>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</si>
  <si>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</si>
  <si>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</si>
  <si>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</si>
  <si>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</si>
  <si>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</si>
  <si>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</si>
  <si>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</si>
  <si>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</si>
  <si>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</si>
  <si>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</si>
  <si>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</si>
  <si>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</si>
  <si>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</si>
  <si>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</si>
  <si>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</si>
  <si>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</si>
  <si>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</si>
  <si>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</si>
  <si>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</si>
  <si>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</si>
  <si>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</si>
  <si>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</si>
  <si>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</si>
  <si>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</si>
  <si>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</si>
  <si>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</si>
  <si>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</si>
  <si>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</si>
  <si>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</si>
  <si>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</si>
  <si>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</si>
  <si>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</si>
  <si>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</si>
  <si>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</si>
  <si>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</si>
  <si>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</si>
  <si>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</si>
  <si>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</si>
  <si>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</si>
  <si>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</si>
  <si>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</si>
  <si>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</si>
  <si>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</si>
  <si>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</si>
  <si>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</si>
  <si>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</si>
  <si>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</si>
  <si>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</si>
  <si>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</si>
  <si>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</si>
  <si>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</si>
  <si>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</si>
  <si>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</si>
  <si>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</si>
  <si>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</si>
  <si>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</si>
  <si>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</si>
  <si>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</si>
  <si>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</si>
  <si>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</si>
  <si>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</si>
  <si>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</si>
  <si>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</si>
  <si>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</si>
  <si>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</si>
  <si>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</si>
  <si>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</si>
  <si>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</si>
  <si>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</si>
  <si>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</si>
  <si>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</si>
  <si>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</si>
  <si>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</si>
  <si>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</si>
  <si>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</si>
  <si>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</si>
  <si>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</si>
  <si>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</si>
  <si>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</si>
  <si>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</si>
  <si>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</si>
  <si>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</si>
  <si>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</si>
  <si>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</si>
  <si>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</si>
  <si>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</si>
  <si>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</si>
  <si>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</si>
  <si>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</si>
  <si>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</si>
  <si>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</si>
  <si>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</si>
  <si>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</si>
  <si>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</si>
  <si>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</si>
  <si>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</si>
  <si>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</si>
  <si>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</si>
  <si>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</si>
  <si>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</si>
  <si>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</si>
  <si>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</si>
  <si>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</si>
  <si>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</si>
  <si>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</si>
  <si>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</si>
  <si>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</si>
  <si>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</si>
  <si>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</si>
  <si>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</si>
  <si>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</si>
  <si>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</si>
  <si>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</si>
  <si>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</si>
  <si>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</si>
  <si>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</si>
  <si>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</si>
  <si>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</si>
  <si>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</si>
  <si>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</si>
  <si>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</si>
  <si>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</si>
  <si>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</si>
  <si>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</si>
  <si>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</si>
  <si>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</si>
  <si>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</si>
  <si>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</si>
  <si>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</si>
  <si>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</si>
  <si>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</si>
  <si>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</si>
  <si>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</si>
  <si>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</si>
  <si>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</si>
  <si>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</si>
  <si>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</si>
  <si>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</si>
  <si>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</si>
  <si>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</si>
  <si>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</si>
  <si>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</si>
  <si>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</si>
  <si>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</si>
  <si>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</si>
  <si>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</si>
  <si>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</si>
  <si>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</si>
  <si>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</si>
  <si>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</si>
  <si>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</si>
  <si>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</si>
  <si>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</si>
  <si>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</si>
  <si>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</si>
  <si>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</si>
  <si>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</si>
  <si>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</si>
  <si>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</si>
  <si>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</si>
  <si>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</si>
  <si>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</si>
  <si>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</si>
  <si>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</si>
  <si>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</si>
  <si>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</si>
  <si>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</si>
  <si>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</si>
  <si>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</si>
  <si>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</si>
  <si>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</si>
  <si>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</si>
  <si>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</si>
  <si>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</si>
  <si>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</si>
  <si>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</si>
  <si>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</si>
  <si>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</si>
  <si>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</si>
  <si>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</si>
  <si>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</si>
  <si>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</si>
  <si>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</si>
  <si>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</si>
  <si>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</si>
  <si>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</si>
  <si>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</si>
  <si>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</si>
  <si>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</si>
  <si>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</si>
  <si>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</si>
  <si>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</si>
  <si>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</si>
  <si>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</si>
  <si>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</si>
  <si>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</si>
  <si>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</si>
  <si>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</si>
  <si>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</si>
  <si>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</si>
  <si>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</si>
  <si>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</si>
  <si>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</si>
  <si>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</si>
  <si>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</si>
  <si>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</si>
  <si>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</si>
  <si>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</si>
  <si>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</si>
  <si>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</si>
  <si>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</si>
  <si>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</si>
  <si>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</si>
  <si>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</si>
  <si>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</si>
  <si>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</si>
  <si>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</si>
  <si>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</si>
  <si>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</si>
  <si>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</si>
  <si>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</si>
  <si>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</si>
  <si>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</si>
  <si>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</si>
  <si>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</si>
  <si>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</si>
  <si>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</si>
  <si>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</si>
  <si>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</si>
  <si>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</si>
  <si>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</si>
  <si>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</si>
  <si>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</si>
  <si>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</si>
  <si>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</si>
  <si>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</si>
  <si>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</si>
  <si>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</si>
  <si>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</si>
  <si>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</si>
  <si>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</si>
  <si>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</si>
  <si>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</si>
  <si>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</si>
  <si>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</si>
  <si>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</si>
  <si>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</si>
  <si>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</si>
  <si>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</si>
  <si>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</si>
  <si>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</si>
  <si>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</si>
  <si>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</si>
  <si>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</si>
  <si>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</si>
  <si>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</si>
  <si>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</si>
  <si>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</si>
  <si>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</si>
  <si>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</si>
  <si>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</si>
  <si>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</si>
  <si>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</si>
  <si>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</si>
  <si>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</si>
  <si>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</si>
  <si>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</si>
  <si>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</si>
  <si>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</si>
  <si>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</si>
  <si>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</si>
  <si>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</si>
  <si>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</si>
  <si>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</si>
  <si>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</si>
  <si>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</si>
  <si>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</si>
  <si>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</si>
  <si>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</si>
  <si>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</si>
  <si>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</si>
  <si>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</si>
  <si>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</si>
  <si>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</si>
  <si>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</si>
  <si>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</si>
  <si>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</si>
  <si>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</si>
  <si>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</si>
  <si>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</si>
  <si>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</si>
  <si>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</si>
  <si>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</si>
  <si>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</si>
  <si>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</si>
  <si>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</si>
  <si>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</si>
  <si>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</si>
  <si>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</si>
  <si>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</si>
  <si>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</si>
  <si>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</si>
  <si>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</si>
  <si>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</si>
  <si>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</si>
  <si>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</si>
  <si>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</si>
  <si>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</si>
  <si>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</si>
  <si>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</si>
  <si>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</si>
  <si>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</si>
  <si>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</si>
  <si>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</si>
  <si>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</si>
  <si>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</si>
  <si>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</si>
  <si>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</si>
  <si>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</si>
  <si>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</si>
  <si>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</si>
  <si>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</si>
  <si>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</si>
  <si>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</si>
  <si>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</si>
  <si>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</si>
  <si>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</si>
  <si>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</si>
  <si>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</si>
  <si>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</si>
  <si>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</si>
  <si>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</si>
  <si>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</si>
  <si>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</si>
  <si>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</si>
  <si>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</si>
  <si>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</si>
  <si>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</si>
  <si>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</si>
  <si>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</si>
  <si>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</si>
  <si>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</si>
  <si>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</si>
  <si>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</si>
  <si>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</si>
  <si>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</si>
  <si>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</si>
  <si>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</si>
  <si>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</si>
  <si>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</si>
  <si>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</si>
  <si>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</si>
  <si>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</si>
  <si>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</si>
  <si>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</si>
  <si>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</si>
  <si>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</si>
  <si>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</si>
  <si>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</si>
  <si>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</si>
  <si>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</si>
  <si>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</si>
  <si>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</si>
  <si>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</si>
  <si>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</si>
  <si>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</si>
  <si>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</si>
  <si>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</si>
  <si>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</si>
  <si>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</si>
  <si>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</si>
  <si>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</si>
  <si>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</si>
  <si>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</si>
  <si>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</si>
  <si>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</si>
  <si>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</si>
  <si>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</si>
  <si>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</si>
  <si>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</si>
  <si>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</si>
  <si>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</si>
  <si>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</si>
  <si>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</si>
  <si>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</si>
  <si>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</si>
  <si>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</si>
  <si>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</si>
  <si>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</si>
  <si>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</si>
  <si>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</si>
  <si>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</si>
  <si>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</si>
  <si>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</si>
  <si>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</si>
  <si>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</si>
  <si>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</si>
  <si>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</si>
  <si>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</si>
  <si>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</si>
  <si>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</si>
  <si>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</si>
  <si>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</si>
  <si>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</si>
  <si>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</si>
  <si>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</si>
  <si>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</si>
  <si>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</si>
  <si>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</si>
  <si>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</si>
  <si>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</si>
  <si>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</si>
  <si>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</si>
  <si>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</si>
  <si>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</si>
  <si>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</si>
  <si>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</si>
  <si>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</si>
  <si>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</si>
  <si>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</si>
  <si>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</si>
  <si>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</si>
  <si>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</si>
  <si>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</si>
  <si>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</si>
  <si>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</si>
  <si>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</si>
  <si>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</si>
  <si>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</si>
  <si>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</si>
  <si>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</si>
  <si>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</si>
  <si>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</si>
  <si>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</si>
  <si>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</si>
  <si>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</si>
  <si>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</si>
  <si>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</si>
  <si>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</si>
  <si>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</si>
  <si>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</si>
  <si>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</si>
  <si>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</si>
  <si>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</si>
  <si>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</si>
  <si>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</si>
  <si>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</si>
  <si>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</si>
  <si>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</si>
  <si>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</si>
  <si>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</si>
  <si>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</si>
  <si>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</si>
  <si>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</si>
  <si>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</si>
  <si>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</si>
  <si>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</si>
  <si>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</si>
  <si>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</si>
  <si>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</si>
  <si>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</si>
  <si>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</si>
  <si>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</si>
  <si>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</si>
  <si>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</si>
  <si>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</si>
  <si>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</si>
  <si>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</si>
  <si>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</si>
  <si>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</si>
  <si>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</si>
  <si>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</si>
  <si>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</si>
  <si>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</si>
  <si>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</si>
  <si>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</si>
  <si>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</si>
  <si>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</si>
  <si>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</si>
  <si>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</si>
  <si>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</si>
  <si>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</si>
  <si>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</si>
  <si>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</si>
  <si>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</si>
  <si>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</si>
  <si>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</si>
  <si>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</si>
  <si>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</si>
  <si>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</si>
  <si>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</si>
  <si>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</si>
  <si>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</si>
  <si>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</si>
  <si>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</si>
  <si>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</si>
  <si>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</si>
  <si>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</si>
  <si>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</si>
  <si>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</si>
  <si>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</si>
  <si>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</si>
  <si>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</si>
  <si>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</si>
  <si>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</si>
  <si>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</si>
  <si>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</si>
  <si>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</si>
  <si>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</si>
  <si>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</si>
  <si>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</si>
  <si>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</si>
  <si>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</si>
  <si>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</si>
  <si>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</si>
  <si>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</si>
  <si>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</si>
  <si>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</si>
  <si>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</si>
  <si>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</si>
  <si>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</si>
  <si>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</si>
  <si>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</si>
  <si>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</si>
  <si>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</si>
  <si>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</si>
  <si>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</si>
  <si>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</si>
  <si>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</si>
  <si>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</si>
  <si>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</si>
  <si>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</si>
  <si>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</si>
  <si>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</si>
  <si>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</si>
  <si>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</si>
  <si>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</si>
  <si>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</si>
  <si>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</si>
  <si>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</si>
  <si>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</si>
  <si>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</si>
  <si>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</si>
  <si>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</si>
  <si>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</si>
  <si>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</si>
  <si>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</si>
  <si>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</si>
  <si>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</si>
  <si>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</si>
  <si>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</si>
  <si>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</si>
  <si>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</si>
  <si>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</si>
  <si>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</si>
  <si>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</si>
  <si>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</si>
  <si>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</si>
  <si>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</si>
  <si>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</si>
  <si>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</si>
  <si>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</si>
  <si>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</si>
  <si>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</si>
  <si>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</si>
  <si>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</si>
  <si>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</si>
  <si>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</si>
  <si>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</si>
  <si>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</si>
  <si>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</si>
  <si>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</si>
  <si>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</si>
  <si>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</si>
  <si>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</si>
  <si>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</si>
  <si>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</si>
  <si>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</si>
  <si>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</si>
  <si>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</si>
  <si>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</si>
  <si>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</si>
  <si>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</si>
  <si>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</si>
  <si>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</si>
  <si>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</si>
  <si>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</si>
  <si>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</si>
  <si>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</si>
  <si>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</si>
  <si>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</si>
  <si>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</si>
  <si>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</si>
  <si>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</si>
  <si>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</si>
  <si>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</si>
  <si>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</si>
  <si>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</si>
  <si>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</si>
  <si>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</si>
  <si>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</si>
  <si>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</si>
  <si>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</si>
  <si>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</si>
  <si>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</si>
  <si>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</si>
  <si>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</si>
  <si>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</si>
  <si>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</si>
  <si>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</si>
  <si>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</si>
  <si>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</si>
  <si>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</si>
  <si>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</si>
  <si>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</si>
  <si>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</si>
  <si>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</si>
  <si>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</si>
  <si>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</si>
  <si>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</si>
  <si>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</si>
  <si>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</si>
  <si>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</si>
  <si>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</si>
  <si>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</si>
  <si>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</si>
  <si>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</si>
  <si>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</si>
  <si>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</si>
  <si>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</si>
  <si>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</si>
  <si>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</si>
  <si>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</si>
  <si>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</si>
  <si>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</si>
  <si>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</si>
  <si>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</si>
  <si>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</si>
  <si>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</si>
  <si>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</si>
  <si>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</si>
  <si>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</si>
  <si>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</si>
  <si>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</si>
  <si>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</si>
  <si>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</si>
  <si>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</si>
  <si>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</si>
  <si>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</si>
  <si>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</si>
  <si>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</si>
  <si>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</si>
  <si>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</si>
  <si>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</si>
  <si>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</si>
  <si>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</si>
  <si>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</si>
  <si>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</si>
  <si>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</si>
  <si>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</si>
  <si>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</si>
  <si>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</si>
  <si>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</si>
  <si>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</si>
  <si>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</si>
  <si>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</si>
  <si>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</si>
  <si>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</si>
  <si>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</si>
  <si>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</si>
  <si>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</si>
  <si>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</si>
  <si>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</si>
  <si>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</si>
  <si>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</si>
  <si>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</si>
  <si>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</si>
  <si>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</si>
  <si>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</si>
  <si>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</si>
  <si>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</si>
  <si>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</si>
  <si>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</si>
  <si>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</si>
  <si>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</si>
  <si>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</si>
  <si>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</si>
  <si>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</si>
  <si>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</si>
  <si>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</si>
  <si>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</si>
  <si>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</si>
  <si>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</si>
  <si>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</si>
  <si>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</si>
  <si>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</si>
  <si>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</si>
  <si>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</si>
  <si>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</si>
  <si>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</si>
  <si>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</si>
  <si>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</si>
  <si>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</si>
  <si>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</si>
  <si>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</si>
  <si>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</si>
  <si>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</si>
  <si>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</si>
  <si>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</si>
  <si>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</si>
  <si>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</si>
  <si>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</si>
  <si>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</si>
  <si>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</si>
  <si>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</si>
  <si>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</si>
  <si>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</si>
  <si>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</si>
  <si>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</si>
  <si>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</si>
  <si>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</si>
  <si>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</si>
  <si>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</si>
  <si>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</si>
  <si>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</si>
  <si>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</si>
  <si>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</si>
  <si>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</si>
  <si>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</si>
  <si>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</si>
  <si>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</si>
  <si>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</si>
  <si>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</si>
  <si>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</si>
  <si>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</si>
  <si>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</si>
  <si>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</si>
  <si>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</si>
  <si>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</si>
  <si>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</si>
  <si>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</si>
  <si>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</si>
  <si>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</si>
  <si>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</si>
  <si>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</si>
  <si>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</si>
  <si>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</si>
  <si>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</si>
  <si>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</si>
  <si>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</si>
  <si>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</si>
  <si>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</si>
  <si>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</si>
  <si>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</si>
  <si>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</si>
  <si>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</si>
  <si>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</si>
  <si>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</si>
  <si>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</si>
  <si>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</si>
  <si>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</si>
  <si>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</si>
  <si>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</si>
  <si>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</si>
  <si>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</si>
  <si>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</si>
  <si>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</si>
  <si>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</si>
  <si>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</si>
  <si>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</si>
  <si>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</si>
  <si>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</si>
  <si>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</si>
  <si>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</si>
  <si>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</si>
  <si>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</si>
  <si>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</si>
  <si>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</si>
  <si>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</si>
  <si>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</si>
  <si>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</si>
  <si>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</si>
  <si>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</si>
  <si>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</si>
  <si>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</si>
  <si>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</si>
  <si>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</si>
  <si>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</si>
  <si>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</si>
  <si>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</si>
  <si>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</si>
  <si>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</si>
  <si>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</si>
  <si>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</si>
  <si>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</si>
  <si>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</si>
  <si>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</si>
  <si>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</si>
  <si>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</si>
  <si>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</si>
  <si>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</si>
  <si>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</si>
  <si>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</si>
  <si>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</si>
  <si>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</si>
  <si>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</si>
  <si>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</si>
  <si>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</si>
  <si>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</si>
  <si>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Years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</si>
  <si>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</si>
  <si>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</si>
  <si>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</si>
  <si>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</si>
  <si>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</si>
  <si>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</si>
  <si>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</si>
  <si>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</si>
  <si>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</si>
  <si>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</si>
  <si>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</si>
  <si>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</si>
  <si>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</si>
  <si>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</si>
  <si>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</si>
  <si>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Canveled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</si>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</sst>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FFC7CE"/>
        </patternFill>
      </fill>
    </dxf>
    <dxf>
      <font>
        <color theme="1"/>
      </font>
      <fill>
        <patternFill>
          <bgColor rgb="FFC0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theme="8" tint="-0.24994659260841701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9A-EA47-9EC6-C7CB7CE79D29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29A-EA47-9EC6-C7CB7CE79D29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29A-EA47-9EC6-C7CB7CE79D29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29A-EA47-9EC6-C7CB7CE79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4371152"/>
        <c:axId val="1854371536"/>
      </c:barChart>
      <c:catAx>
        <c:axId val="185437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371536"/>
        <c:crosses val="autoZero"/>
        <c:auto val="1"/>
        <c:lblAlgn val="ctr"/>
        <c:lblOffset val="100"/>
        <c:noMultiLvlLbl val="0"/>
      </c:catAx>
      <c:valAx>
        <c:axId val="185437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37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2-1845-B662-E377A4AB3EB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D1-314B-B8E9-2A8C743D453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D1-314B-B8E9-2A8C743D453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D1-314B-B8E9-2A8C743D4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158288"/>
        <c:axId val="1848472208"/>
      </c:barChart>
      <c:catAx>
        <c:axId val="186215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472208"/>
        <c:crosses val="autoZero"/>
        <c:auto val="1"/>
        <c:lblAlgn val="ctr"/>
        <c:lblOffset val="100"/>
        <c:noMultiLvlLbl val="0"/>
      </c:catAx>
      <c:valAx>
        <c:axId val="184847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15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0A-7742-8104-4DD466D7601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C-394F-AEE6-5B33506A85E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C-394F-AEE6-5B33506A85E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C-394F-AEE6-5B33506A8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3409840"/>
        <c:axId val="1893508608"/>
      </c:lineChart>
      <c:catAx>
        <c:axId val="189340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508608"/>
        <c:crosses val="autoZero"/>
        <c:auto val="1"/>
        <c:lblAlgn val="ctr"/>
        <c:lblOffset val="100"/>
        <c:noMultiLvlLbl val="0"/>
      </c:catAx>
      <c:valAx>
        <c:axId val="189350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40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4-DE4C-B547-EA7827214221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4-DE4C-B547-EA7827214221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4-DE4C-B547-EA78272142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966384"/>
        <c:axId val="387131088"/>
      </c:lineChart>
      <c:catAx>
        <c:axId val="38696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31088"/>
        <c:crosses val="autoZero"/>
        <c:auto val="1"/>
        <c:lblAlgn val="ctr"/>
        <c:lblOffset val="100"/>
        <c:noMultiLvlLbl val="0"/>
      </c:catAx>
      <c:valAx>
        <c:axId val="38713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6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0</xdr:row>
      <xdr:rowOff>127000</xdr:rowOff>
    </xdr:from>
    <xdr:to>
      <xdr:col>14</xdr:col>
      <xdr:colOff>317500</xdr:colOff>
      <xdr:row>17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E67FF-1124-E144-921E-59F262D10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6350</xdr:rowOff>
    </xdr:from>
    <xdr:to>
      <xdr:col>16</xdr:col>
      <xdr:colOff>139700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40385-F677-E54E-BF11-7398823A8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0</xdr:rowOff>
    </xdr:from>
    <xdr:to>
      <xdr:col>14</xdr:col>
      <xdr:colOff>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E7F9A5-F760-864A-948A-5FF72E133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1670050</xdr:colOff>
      <xdr:row>14</xdr:row>
      <xdr:rowOff>0</xdr:rowOff>
    </xdr:from>
    <xdr:to>
      <xdr:col>7</xdr:col>
      <xdr:colOff>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E53FDD-3F24-9449-8D24-95A1B3EDA4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 逢春" refreshedDate="43696.014652314814" createdVersion="6" refreshedVersion="6" minRefreshableVersion="3" recordCount="4115" xr:uid="{0D8990EC-45EE-364F-A1E7-3B978C443C32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刘 逢春" refreshedDate="43696.031686921298" createdVersion="6" refreshedVersion="6" minRefreshableVersion="3" recordCount="4115" xr:uid="{DAD0F7F1-EE0A-744F-BBC4-16F3B00A0F6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  <fieldGroup base="3">
        <rangePr autoStart="0" autoEnd="0" startNum="0" endNum="50000" groupInterval="5000"/>
        <groupItems count="12">
          <s v="&lt;0 or (blank)"/>
          <s v="0-5000"/>
          <s v="5000-10000"/>
          <s v="10000-15000"/>
          <s v="15000-20000"/>
          <s v="20000-25000"/>
          <s v="25000-30000"/>
          <s v="30000-35000"/>
          <s v="35000-40000"/>
          <s v="40000-45000"/>
          <s v="45000-50000"/>
          <s v="&gt;50000"/>
        </groupItems>
      </fieldGroup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x v="38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x v="79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x v="57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x v="73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x v="28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x v="51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x v="61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x v="12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x v="14"/>
    <n v="0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x v="28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x v="11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x v="19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x v="9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x v="197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x v="86"/>
    <n v="0"/>
    <x v="1"/>
    <s v="US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x v="402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x v="3"/>
    <n v="0"/>
    <x v="1"/>
    <s v="AU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s v="theater/plays"/>
    <n v="0.2"/>
    <n v="1"/>
    <x v="1"/>
    <s v="plays"/>
    <x v="4113"/>
    <x v="4091"/>
  </r>
  <r>
    <m/>
    <m/>
    <m/>
    <x v="445"/>
    <m/>
    <x v="4"/>
    <m/>
    <m/>
    <m/>
    <x v="4114"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5F5D3-C85D-C24C-AFC2-889220E26C67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0A27F-9112-6749-90E0-CFF1CCFEAE02}" name="PivotTable4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AFBCB-3756-D744-97B3-BFDBEADDD6DC}" name="PivotTable5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90" zoomScaleNormal="90" workbookViewId="0">
      <selection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8.83203125" customWidth="1"/>
    <col min="5" max="5" width="16.5" customWidth="1"/>
    <col min="6" max="6" width="21.33203125" customWidth="1"/>
    <col min="7" max="7" width="17.83203125" customWidth="1"/>
    <col min="8" max="8" width="14.5" customWidth="1"/>
    <col min="9" max="9" width="19.33203125" customWidth="1"/>
    <col min="10" max="10" width="17.83203125" customWidth="1"/>
    <col min="11" max="11" width="15.5" customWidth="1"/>
    <col min="12" max="12" width="17.1640625" customWidth="1"/>
    <col min="13" max="13" width="21.6640625" customWidth="1"/>
    <col min="14" max="14" width="31.1640625" customWidth="1"/>
    <col min="15" max="15" width="18.6640625" customWidth="1"/>
    <col min="16" max="16" width="15" bestFit="1" customWidth="1"/>
    <col min="17" max="17" width="15.5" customWidth="1"/>
    <col min="18" max="18" width="17.5" customWidth="1"/>
    <col min="19" max="19" width="22.1640625" customWidth="1"/>
    <col min="20" max="20" width="20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8364</v>
      </c>
      <c r="R1" s="1" t="s">
        <v>8308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">
        <v>8309</v>
      </c>
      <c r="R2" t="s">
        <v>8318</v>
      </c>
      <c r="S2" s="11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8309</v>
      </c>
      <c r="R3" t="s">
        <v>8318</v>
      </c>
      <c r="S3" s="11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8309</v>
      </c>
      <c r="R4" t="s">
        <v>8318</v>
      </c>
      <c r="S4" s="11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8309</v>
      </c>
      <c r="R5" t="s">
        <v>8318</v>
      </c>
      <c r="S5" s="11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8309</v>
      </c>
      <c r="R6" t="s">
        <v>8318</v>
      </c>
      <c r="S6" s="11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8309</v>
      </c>
      <c r="R7" t="s">
        <v>8318</v>
      </c>
      <c r="S7" s="11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8309</v>
      </c>
      <c r="R8" t="s">
        <v>8318</v>
      </c>
      <c r="S8" s="11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8309</v>
      </c>
      <c r="R9" t="s">
        <v>8318</v>
      </c>
      <c r="S9" s="11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8309</v>
      </c>
      <c r="R10" t="s">
        <v>8318</v>
      </c>
      <c r="S10" s="11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8309</v>
      </c>
      <c r="R11" t="s">
        <v>8318</v>
      </c>
      <c r="S11" s="11">
        <f>(((J11/60)/60)/24)+DATE(1970,1,1)</f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8309</v>
      </c>
      <c r="R12" t="s">
        <v>8318</v>
      </c>
      <c r="S12" s="11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8309</v>
      </c>
      <c r="R13" t="s">
        <v>8318</v>
      </c>
      <c r="S13" s="11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8309</v>
      </c>
      <c r="R14" t="s">
        <v>8318</v>
      </c>
      <c r="S14" s="11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8309</v>
      </c>
      <c r="R15" t="s">
        <v>8318</v>
      </c>
      <c r="S15" s="11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8309</v>
      </c>
      <c r="R16" t="s">
        <v>8318</v>
      </c>
      <c r="S16" s="11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8309</v>
      </c>
      <c r="R17" t="s">
        <v>8318</v>
      </c>
      <c r="S17" s="11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8309</v>
      </c>
      <c r="R18" t="s">
        <v>8318</v>
      </c>
      <c r="S18" s="11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8309</v>
      </c>
      <c r="R19" t="s">
        <v>8318</v>
      </c>
      <c r="S19" s="11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8309</v>
      </c>
      <c r="R20" t="s">
        <v>8318</v>
      </c>
      <c r="S20" s="11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8309</v>
      </c>
      <c r="R21" t="s">
        <v>8318</v>
      </c>
      <c r="S21" s="11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8309</v>
      </c>
      <c r="R22" t="s">
        <v>8318</v>
      </c>
      <c r="S22" s="11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8309</v>
      </c>
      <c r="R23" t="s">
        <v>8318</v>
      </c>
      <c r="S23" s="11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8309</v>
      </c>
      <c r="R24" t="s">
        <v>8318</v>
      </c>
      <c r="S24" s="11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8309</v>
      </c>
      <c r="R25" t="s">
        <v>8318</v>
      </c>
      <c r="S25" s="11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8309</v>
      </c>
      <c r="R26" t="s">
        <v>8318</v>
      </c>
      <c r="S26" s="11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8309</v>
      </c>
      <c r="R27" t="s">
        <v>8318</v>
      </c>
      <c r="S27" s="11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8309</v>
      </c>
      <c r="R28" t="s">
        <v>8318</v>
      </c>
      <c r="S28" s="11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8309</v>
      </c>
      <c r="R29" t="s">
        <v>8318</v>
      </c>
      <c r="S29" s="11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8309</v>
      </c>
      <c r="R30" t="s">
        <v>8318</v>
      </c>
      <c r="S30" s="11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8309</v>
      </c>
      <c r="R31" t="s">
        <v>8318</v>
      </c>
      <c r="S31" s="11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8309</v>
      </c>
      <c r="R32" t="s">
        <v>8318</v>
      </c>
      <c r="S32" s="11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8309</v>
      </c>
      <c r="R33" t="s">
        <v>8318</v>
      </c>
      <c r="S33" s="11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8309</v>
      </c>
      <c r="R34" t="s">
        <v>8318</v>
      </c>
      <c r="S34" s="11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8309</v>
      </c>
      <c r="R35" t="s">
        <v>8318</v>
      </c>
      <c r="S35" s="11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8309</v>
      </c>
      <c r="R36" t="s">
        <v>8318</v>
      </c>
      <c r="S36" s="11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8309</v>
      </c>
      <c r="R37" t="s">
        <v>8318</v>
      </c>
      <c r="S37" s="11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8309</v>
      </c>
      <c r="R38" t="s">
        <v>8318</v>
      </c>
      <c r="S38" s="11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8309</v>
      </c>
      <c r="R39" t="s">
        <v>8318</v>
      </c>
      <c r="S39" s="11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8309</v>
      </c>
      <c r="R40" t="s">
        <v>8318</v>
      </c>
      <c r="S40" s="11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8309</v>
      </c>
      <c r="R41" t="s">
        <v>8318</v>
      </c>
      <c r="S41" s="11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8309</v>
      </c>
      <c r="R42" t="s">
        <v>8318</v>
      </c>
      <c r="S42" s="11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8309</v>
      </c>
      <c r="R43" t="s">
        <v>8318</v>
      </c>
      <c r="S43" s="11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8309</v>
      </c>
      <c r="R44" t="s">
        <v>8318</v>
      </c>
      <c r="S44" s="11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8309</v>
      </c>
      <c r="R45" t="s">
        <v>8318</v>
      </c>
      <c r="S45" s="11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8309</v>
      </c>
      <c r="R46" t="s">
        <v>8318</v>
      </c>
      <c r="S46" s="11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8309</v>
      </c>
      <c r="R47" t="s">
        <v>8318</v>
      </c>
      <c r="S47" s="11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8309</v>
      </c>
      <c r="R48" t="s">
        <v>8318</v>
      </c>
      <c r="S48" s="11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8309</v>
      </c>
      <c r="R49" t="s">
        <v>8318</v>
      </c>
      <c r="S49" s="11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8309</v>
      </c>
      <c r="R50" t="s">
        <v>8318</v>
      </c>
      <c r="S50" s="11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8309</v>
      </c>
      <c r="R51" t="s">
        <v>8318</v>
      </c>
      <c r="S51" s="11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8309</v>
      </c>
      <c r="R52" t="s">
        <v>8318</v>
      </c>
      <c r="S52" s="11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8309</v>
      </c>
      <c r="R53" t="s">
        <v>8318</v>
      </c>
      <c r="S53" s="11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8309</v>
      </c>
      <c r="R54" t="s">
        <v>8318</v>
      </c>
      <c r="S54" s="11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8309</v>
      </c>
      <c r="R55" t="s">
        <v>8318</v>
      </c>
      <c r="S55" s="11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8309</v>
      </c>
      <c r="R56" t="s">
        <v>8318</v>
      </c>
      <c r="S56" s="11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8309</v>
      </c>
      <c r="R57" t="s">
        <v>8318</v>
      </c>
      <c r="S57" s="11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8309</v>
      </c>
      <c r="R58" t="s">
        <v>8318</v>
      </c>
      <c r="S58" s="11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8309</v>
      </c>
      <c r="R59" t="s">
        <v>8318</v>
      </c>
      <c r="S59" s="11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8309</v>
      </c>
      <c r="R60" t="s">
        <v>8318</v>
      </c>
      <c r="S60" s="11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8309</v>
      </c>
      <c r="R61" t="s">
        <v>8318</v>
      </c>
      <c r="S61" s="11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8309</v>
      </c>
      <c r="R62" t="s">
        <v>8319</v>
      </c>
      <c r="S62" s="11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8309</v>
      </c>
      <c r="R63" t="s">
        <v>8319</v>
      </c>
      <c r="S63" s="11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8309</v>
      </c>
      <c r="R64" t="s">
        <v>8319</v>
      </c>
      <c r="S64" s="11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8309</v>
      </c>
      <c r="R65" t="s">
        <v>8319</v>
      </c>
      <c r="S65" s="11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8309</v>
      </c>
      <c r="R66" t="s">
        <v>8319</v>
      </c>
      <c r="S66" s="11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t="s">
        <v>8309</v>
      </c>
      <c r="R67" t="s">
        <v>8319</v>
      </c>
      <c r="S67" s="11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8309</v>
      </c>
      <c r="R68" t="s">
        <v>8319</v>
      </c>
      <c r="S68" s="11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8309</v>
      </c>
      <c r="R69" t="s">
        <v>8319</v>
      </c>
      <c r="S69" s="11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8309</v>
      </c>
      <c r="R70" t="s">
        <v>8319</v>
      </c>
      <c r="S70" s="11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8309</v>
      </c>
      <c r="R71" t="s">
        <v>8319</v>
      </c>
      <c r="S71" s="11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8309</v>
      </c>
      <c r="R72" t="s">
        <v>8319</v>
      </c>
      <c r="S72" s="11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8309</v>
      </c>
      <c r="R73" t="s">
        <v>8319</v>
      </c>
      <c r="S73" s="11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8309</v>
      </c>
      <c r="R74" t="s">
        <v>8319</v>
      </c>
      <c r="S74" s="11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8309</v>
      </c>
      <c r="R75" t="s">
        <v>8319</v>
      </c>
      <c r="S75" s="11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8309</v>
      </c>
      <c r="R76" t="s">
        <v>8319</v>
      </c>
      <c r="S76" s="11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8309</v>
      </c>
      <c r="R77" t="s">
        <v>8319</v>
      </c>
      <c r="S77" s="11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8309</v>
      </c>
      <c r="R78" t="s">
        <v>8319</v>
      </c>
      <c r="S78" s="11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8309</v>
      </c>
      <c r="R79" t="s">
        <v>8319</v>
      </c>
      <c r="S79" s="11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8309</v>
      </c>
      <c r="R80" t="s">
        <v>8319</v>
      </c>
      <c r="S80" s="11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8309</v>
      </c>
      <c r="R81" t="s">
        <v>8319</v>
      </c>
      <c r="S81" s="11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8309</v>
      </c>
      <c r="R82" t="s">
        <v>8319</v>
      </c>
      <c r="S82" s="11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8309</v>
      </c>
      <c r="R83" t="s">
        <v>8319</v>
      </c>
      <c r="S83" s="11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8309</v>
      </c>
      <c r="R84" t="s">
        <v>8319</v>
      </c>
      <c r="S84" s="11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8309</v>
      </c>
      <c r="R85" t="s">
        <v>8319</v>
      </c>
      <c r="S85" s="11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8309</v>
      </c>
      <c r="R86" t="s">
        <v>8319</v>
      </c>
      <c r="S86" s="11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8309</v>
      </c>
      <c r="R87" t="s">
        <v>8319</v>
      </c>
      <c r="S87" s="11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8309</v>
      </c>
      <c r="R88" t="s">
        <v>8319</v>
      </c>
      <c r="S88" s="11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8309</v>
      </c>
      <c r="R89" t="s">
        <v>8319</v>
      </c>
      <c r="S89" s="11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8309</v>
      </c>
      <c r="R90" t="s">
        <v>8319</v>
      </c>
      <c r="S90" s="11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8309</v>
      </c>
      <c r="R91" t="s">
        <v>8319</v>
      </c>
      <c r="S91" s="11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8309</v>
      </c>
      <c r="R92" t="s">
        <v>8319</v>
      </c>
      <c r="S92" s="11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8309</v>
      </c>
      <c r="R93" t="s">
        <v>8319</v>
      </c>
      <c r="S93" s="11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8309</v>
      </c>
      <c r="R94" t="s">
        <v>8319</v>
      </c>
      <c r="S94" s="11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8309</v>
      </c>
      <c r="R95" t="s">
        <v>8319</v>
      </c>
      <c r="S95" s="11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8309</v>
      </c>
      <c r="R96" t="s">
        <v>8319</v>
      </c>
      <c r="S96" s="11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8309</v>
      </c>
      <c r="R97" t="s">
        <v>8319</v>
      </c>
      <c r="S97" s="11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8309</v>
      </c>
      <c r="R98" t="s">
        <v>8319</v>
      </c>
      <c r="S98" s="11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8309</v>
      </c>
      <c r="R99" t="s">
        <v>8319</v>
      </c>
      <c r="S99" s="11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8309</v>
      </c>
      <c r="R100" t="s">
        <v>8319</v>
      </c>
      <c r="S100" s="11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8309</v>
      </c>
      <c r="R101" t="s">
        <v>8319</v>
      </c>
      <c r="S101" s="11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8309</v>
      </c>
      <c r="R102" t="s">
        <v>8319</v>
      </c>
      <c r="S102" s="11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8309</v>
      </c>
      <c r="R103" t="s">
        <v>8319</v>
      </c>
      <c r="S103" s="11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8309</v>
      </c>
      <c r="R104" t="s">
        <v>8319</v>
      </c>
      <c r="S104" s="11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8309</v>
      </c>
      <c r="R105" t="s">
        <v>8319</v>
      </c>
      <c r="S105" s="11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8309</v>
      </c>
      <c r="R106" t="s">
        <v>8319</v>
      </c>
      <c r="S106" s="11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8309</v>
      </c>
      <c r="R107" t="s">
        <v>8319</v>
      </c>
      <c r="S107" s="11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8309</v>
      </c>
      <c r="R108" t="s">
        <v>8319</v>
      </c>
      <c r="S108" s="11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8309</v>
      </c>
      <c r="R109" t="s">
        <v>8319</v>
      </c>
      <c r="S109" s="11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8309</v>
      </c>
      <c r="R110" t="s">
        <v>8319</v>
      </c>
      <c r="S110" s="11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8309</v>
      </c>
      <c r="R111" t="s">
        <v>8319</v>
      </c>
      <c r="S111" s="11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8309</v>
      </c>
      <c r="R112" t="s">
        <v>8319</v>
      </c>
      <c r="S112" s="11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8309</v>
      </c>
      <c r="R113" t="s">
        <v>8319</v>
      </c>
      <c r="S113" s="11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8309</v>
      </c>
      <c r="R114" t="s">
        <v>8319</v>
      </c>
      <c r="S114" s="11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8309</v>
      </c>
      <c r="R115" t="s">
        <v>8319</v>
      </c>
      <c r="S115" s="11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8309</v>
      </c>
      <c r="R116" t="s">
        <v>8319</v>
      </c>
      <c r="S116" s="11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8309</v>
      </c>
      <c r="R117" t="s">
        <v>8319</v>
      </c>
      <c r="S117" s="11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8309</v>
      </c>
      <c r="R118" t="s">
        <v>8319</v>
      </c>
      <c r="S118" s="11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8309</v>
      </c>
      <c r="R119" t="s">
        <v>8319</v>
      </c>
      <c r="S119" s="11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8309</v>
      </c>
      <c r="R120" t="s">
        <v>8319</v>
      </c>
      <c r="S120" s="11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8309</v>
      </c>
      <c r="R121" t="s">
        <v>8319</v>
      </c>
      <c r="S121" s="11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8309</v>
      </c>
      <c r="R122" t="s">
        <v>8320</v>
      </c>
      <c r="S122" s="11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8309</v>
      </c>
      <c r="R123" t="s">
        <v>8320</v>
      </c>
      <c r="S123" s="11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8320</v>
      </c>
      <c r="S124" s="11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8309</v>
      </c>
      <c r="R125" t="s">
        <v>8320</v>
      </c>
      <c r="S125" s="11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8320</v>
      </c>
      <c r="S126" s="11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8309</v>
      </c>
      <c r="R127" t="s">
        <v>8320</v>
      </c>
      <c r="S127" s="11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8309</v>
      </c>
      <c r="R128" t="s">
        <v>8320</v>
      </c>
      <c r="S128" s="11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8309</v>
      </c>
      <c r="R129" t="s">
        <v>8320</v>
      </c>
      <c r="S129" s="11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8309</v>
      </c>
      <c r="R130" t="s">
        <v>8320</v>
      </c>
      <c r="S130" s="11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 t="e">
        <f t="shared" ref="P131:P194" si="9">E131/L131</f>
        <v>#DIV/0!</v>
      </c>
      <c r="Q131" t="s">
        <v>8309</v>
      </c>
      <c r="R131" t="s">
        <v>8320</v>
      </c>
      <c r="S131" s="11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8320</v>
      </c>
      <c r="S132" s="11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8320</v>
      </c>
      <c r="S133" s="11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8309</v>
      </c>
      <c r="R134" t="s">
        <v>8320</v>
      </c>
      <c r="S134" s="11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8320</v>
      </c>
      <c r="S135" s="11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8320</v>
      </c>
      <c r="S136" s="11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8309</v>
      </c>
      <c r="R137" t="s">
        <v>8320</v>
      </c>
      <c r="S137" s="11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8320</v>
      </c>
      <c r="S138" s="11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8320</v>
      </c>
      <c r="S139" s="11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8309</v>
      </c>
      <c r="R140" t="s">
        <v>8320</v>
      </c>
      <c r="S140" s="11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8309</v>
      </c>
      <c r="R141" t="s">
        <v>8320</v>
      </c>
      <c r="S141" s="11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8320</v>
      </c>
      <c r="S142" s="11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8309</v>
      </c>
      <c r="R143" t="s">
        <v>8320</v>
      </c>
      <c r="S143" s="11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8309</v>
      </c>
      <c r="R144" t="s">
        <v>8320</v>
      </c>
      <c r="S144" s="11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8320</v>
      </c>
      <c r="S145" s="11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8309</v>
      </c>
      <c r="R146" t="s">
        <v>8320</v>
      </c>
      <c r="S146" s="11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8309</v>
      </c>
      <c r="R147" t="s">
        <v>8320</v>
      </c>
      <c r="S147" s="11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8309</v>
      </c>
      <c r="R148" t="s">
        <v>8320</v>
      </c>
      <c r="S148" s="11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8320</v>
      </c>
      <c r="S149" s="11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8309</v>
      </c>
      <c r="R150" t="s">
        <v>8320</v>
      </c>
      <c r="S150" s="11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8309</v>
      </c>
      <c r="R151" t="s">
        <v>8320</v>
      </c>
      <c r="S151" s="11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8309</v>
      </c>
      <c r="R152" t="s">
        <v>8320</v>
      </c>
      <c r="S152" s="11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8309</v>
      </c>
      <c r="R153" t="s">
        <v>8320</v>
      </c>
      <c r="S153" s="11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8309</v>
      </c>
      <c r="R154" t="s">
        <v>8320</v>
      </c>
      <c r="S154" s="11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8309</v>
      </c>
      <c r="R155" t="s">
        <v>8320</v>
      </c>
      <c r="S155" s="11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8309</v>
      </c>
      <c r="R156" t="s">
        <v>8320</v>
      </c>
      <c r="S156" s="11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8309</v>
      </c>
      <c r="R157" t="s">
        <v>8320</v>
      </c>
      <c r="S157" s="11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8309</v>
      </c>
      <c r="R158" t="s">
        <v>8320</v>
      </c>
      <c r="S158" s="11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8309</v>
      </c>
      <c r="R159" t="s">
        <v>8320</v>
      </c>
      <c r="S159" s="11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8320</v>
      </c>
      <c r="S160" s="11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8309</v>
      </c>
      <c r="R161" t="s">
        <v>8320</v>
      </c>
      <c r="S161" s="11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8321</v>
      </c>
      <c r="S162" s="11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8309</v>
      </c>
      <c r="R163" t="s">
        <v>8321</v>
      </c>
      <c r="S163" s="11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8309</v>
      </c>
      <c r="R164" t="s">
        <v>8321</v>
      </c>
      <c r="S164" s="11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8321</v>
      </c>
      <c r="S165" s="11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8309</v>
      </c>
      <c r="R166" t="s">
        <v>8321</v>
      </c>
      <c r="S166" s="11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8321</v>
      </c>
      <c r="S167" s="11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8309</v>
      </c>
      <c r="R168" t="s">
        <v>8321</v>
      </c>
      <c r="S168" s="11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8309</v>
      </c>
      <c r="R169" t="s">
        <v>8321</v>
      </c>
      <c r="S169" s="11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8309</v>
      </c>
      <c r="R170" t="s">
        <v>8321</v>
      </c>
      <c r="S170" s="11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8309</v>
      </c>
      <c r="R171" t="s">
        <v>8321</v>
      </c>
      <c r="S171" s="11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8309</v>
      </c>
      <c r="R172" t="s">
        <v>8321</v>
      </c>
      <c r="S172" s="11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8309</v>
      </c>
      <c r="R173" t="s">
        <v>8321</v>
      </c>
      <c r="S173" s="11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8321</v>
      </c>
      <c r="S174" s="11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8321</v>
      </c>
      <c r="S175" s="11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8321</v>
      </c>
      <c r="S176" s="11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8309</v>
      </c>
      <c r="R177" t="s">
        <v>8321</v>
      </c>
      <c r="S177" s="11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8321</v>
      </c>
      <c r="S178" s="11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8309</v>
      </c>
      <c r="R179" t="s">
        <v>8321</v>
      </c>
      <c r="S179" s="11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8321</v>
      </c>
      <c r="S180" s="11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8309</v>
      </c>
      <c r="R181" t="s">
        <v>8321</v>
      </c>
      <c r="S181" s="11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8309</v>
      </c>
      <c r="R182" t="s">
        <v>8321</v>
      </c>
      <c r="S182" s="11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8309</v>
      </c>
      <c r="R183" t="s">
        <v>8321</v>
      </c>
      <c r="S183" s="11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8321</v>
      </c>
      <c r="S184" s="11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8309</v>
      </c>
      <c r="R185" t="s">
        <v>8321</v>
      </c>
      <c r="S185" s="11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8309</v>
      </c>
      <c r="R186" t="s">
        <v>8321</v>
      </c>
      <c r="S186" s="11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8309</v>
      </c>
      <c r="R187" t="s">
        <v>8321</v>
      </c>
      <c r="S187" s="11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8321</v>
      </c>
      <c r="S188" s="11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8309</v>
      </c>
      <c r="R189" t="s">
        <v>8321</v>
      </c>
      <c r="S189" s="11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8321</v>
      </c>
      <c r="S190" s="11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8309</v>
      </c>
      <c r="R191" t="s">
        <v>8321</v>
      </c>
      <c r="S191" s="11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8309</v>
      </c>
      <c r="R192" t="s">
        <v>8321</v>
      </c>
      <c r="S192" s="11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8309</v>
      </c>
      <c r="R193" t="s">
        <v>8321</v>
      </c>
      <c r="S193" s="11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8309</v>
      </c>
      <c r="R194" t="s">
        <v>8321</v>
      </c>
      <c r="S194" s="11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 t="e">
        <f t="shared" ref="P195:P258" si="13">E195/L195</f>
        <v>#DIV/0!</v>
      </c>
      <c r="Q195" t="s">
        <v>8309</v>
      </c>
      <c r="R195" t="s">
        <v>8321</v>
      </c>
      <c r="S195" s="11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8309</v>
      </c>
      <c r="R196" t="s">
        <v>8321</v>
      </c>
      <c r="S196" s="11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8321</v>
      </c>
      <c r="S197" s="11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8309</v>
      </c>
      <c r="R198" t="s">
        <v>8321</v>
      </c>
      <c r="S198" s="11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8309</v>
      </c>
      <c r="R199" t="s">
        <v>8321</v>
      </c>
      <c r="S199" s="11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8309</v>
      </c>
      <c r="R200" t="s">
        <v>8321</v>
      </c>
      <c r="S200" s="11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8321</v>
      </c>
      <c r="S201" s="11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8309</v>
      </c>
      <c r="R202" t="s">
        <v>8321</v>
      </c>
      <c r="S202" s="11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8309</v>
      </c>
      <c r="R203" t="s">
        <v>8321</v>
      </c>
      <c r="S203" s="11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8321</v>
      </c>
      <c r="S204" s="11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8309</v>
      </c>
      <c r="R205" t="s">
        <v>8321</v>
      </c>
      <c r="S205" s="11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8309</v>
      </c>
      <c r="R206" t="s">
        <v>8321</v>
      </c>
      <c r="S206" s="11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8309</v>
      </c>
      <c r="R207" t="s">
        <v>8321</v>
      </c>
      <c r="S207" s="11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8321</v>
      </c>
      <c r="S208" s="11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8309</v>
      </c>
      <c r="R209" t="s">
        <v>8321</v>
      </c>
      <c r="S209" s="11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8321</v>
      </c>
      <c r="S210" s="11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8321</v>
      </c>
      <c r="S211" s="11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8309</v>
      </c>
      <c r="R212" t="s">
        <v>8321</v>
      </c>
      <c r="S212" s="11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8309</v>
      </c>
      <c r="R213" t="s">
        <v>8321</v>
      </c>
      <c r="S213" s="11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8309</v>
      </c>
      <c r="R214" t="s">
        <v>8321</v>
      </c>
      <c r="S214" s="11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8309</v>
      </c>
      <c r="R215" t="s">
        <v>8321</v>
      </c>
      <c r="S215" s="11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8309</v>
      </c>
      <c r="R216" t="s">
        <v>8321</v>
      </c>
      <c r="S216" s="11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8309</v>
      </c>
      <c r="R217" t="s">
        <v>8321</v>
      </c>
      <c r="S217" s="11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8309</v>
      </c>
      <c r="R218" t="s">
        <v>8321</v>
      </c>
      <c r="S218" s="11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8309</v>
      </c>
      <c r="R219" t="s">
        <v>8321</v>
      </c>
      <c r="S219" s="11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8309</v>
      </c>
      <c r="R220" t="s">
        <v>8321</v>
      </c>
      <c r="S220" s="11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8309</v>
      </c>
      <c r="R221" t="s">
        <v>8321</v>
      </c>
      <c r="S221" s="11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8309</v>
      </c>
      <c r="R222" t="s">
        <v>8321</v>
      </c>
      <c r="S222" s="11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8321</v>
      </c>
      <c r="S223" s="11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8309</v>
      </c>
      <c r="R224" t="s">
        <v>8321</v>
      </c>
      <c r="S224" s="11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8321</v>
      </c>
      <c r="S225" s="11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8321</v>
      </c>
      <c r="S226" s="11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8321</v>
      </c>
      <c r="S227" s="11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8309</v>
      </c>
      <c r="R228" t="s">
        <v>8321</v>
      </c>
      <c r="S228" s="11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8321</v>
      </c>
      <c r="S229" s="11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8321</v>
      </c>
      <c r="S230" s="11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8321</v>
      </c>
      <c r="S231" s="11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8309</v>
      </c>
      <c r="R232" t="s">
        <v>8321</v>
      </c>
      <c r="S232" s="11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8321</v>
      </c>
      <c r="S233" s="11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8309</v>
      </c>
      <c r="R234" t="s">
        <v>8321</v>
      </c>
      <c r="S234" s="11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8321</v>
      </c>
      <c r="S235" s="11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8309</v>
      </c>
      <c r="R236" t="s">
        <v>8321</v>
      </c>
      <c r="S236" s="11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8321</v>
      </c>
      <c r="S237" s="11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8321</v>
      </c>
      <c r="S238" s="11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8309</v>
      </c>
      <c r="R239" t="s">
        <v>8321</v>
      </c>
      <c r="S239" s="11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8321</v>
      </c>
      <c r="S240" s="11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8309</v>
      </c>
      <c r="R241" t="s">
        <v>8321</v>
      </c>
      <c r="S241" s="11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8309</v>
      </c>
      <c r="R242" t="s">
        <v>8322</v>
      </c>
      <c r="S242" s="11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8309</v>
      </c>
      <c r="R243" t="s">
        <v>8322</v>
      </c>
      <c r="S243" s="11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8309</v>
      </c>
      <c r="R244" t="s">
        <v>8322</v>
      </c>
      <c r="S244" s="11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8309</v>
      </c>
      <c r="R245" t="s">
        <v>8322</v>
      </c>
      <c r="S245" s="11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8309</v>
      </c>
      <c r="R246" t="s">
        <v>8322</v>
      </c>
      <c r="S246" s="11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8309</v>
      </c>
      <c r="R247" t="s">
        <v>8322</v>
      </c>
      <c r="S247" s="11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8309</v>
      </c>
      <c r="R248" t="s">
        <v>8322</v>
      </c>
      <c r="S248" s="11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8309</v>
      </c>
      <c r="R249" t="s">
        <v>8322</v>
      </c>
      <c r="S249" s="11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8309</v>
      </c>
      <c r="R250" t="s">
        <v>8322</v>
      </c>
      <c r="S250" s="11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8309</v>
      </c>
      <c r="R251" t="s">
        <v>8322</v>
      </c>
      <c r="S251" s="11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8309</v>
      </c>
      <c r="R252" t="s">
        <v>8322</v>
      </c>
      <c r="S252" s="11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8309</v>
      </c>
      <c r="R253" t="s">
        <v>8322</v>
      </c>
      <c r="S253" s="11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8309</v>
      </c>
      <c r="R254" t="s">
        <v>8322</v>
      </c>
      <c r="S254" s="11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8309</v>
      </c>
      <c r="R255" t="s">
        <v>8322</v>
      </c>
      <c r="S255" s="11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8309</v>
      </c>
      <c r="R256" t="s">
        <v>8322</v>
      </c>
      <c r="S256" s="11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8309</v>
      </c>
      <c r="R257" t="s">
        <v>8322</v>
      </c>
      <c r="S257" s="11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8309</v>
      </c>
      <c r="R258" t="s">
        <v>8322</v>
      </c>
      <c r="S258" s="11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t="s">
        <v>8309</v>
      </c>
      <c r="R259" t="s">
        <v>8322</v>
      </c>
      <c r="S259" s="11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8309</v>
      </c>
      <c r="R260" t="s">
        <v>8322</v>
      </c>
      <c r="S260" s="11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8309</v>
      </c>
      <c r="R261" t="s">
        <v>8322</v>
      </c>
      <c r="S261" s="11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8309</v>
      </c>
      <c r="R262" t="s">
        <v>8322</v>
      </c>
      <c r="S262" s="11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8309</v>
      </c>
      <c r="R263" t="s">
        <v>8322</v>
      </c>
      <c r="S263" s="11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8309</v>
      </c>
      <c r="R264" t="s">
        <v>8322</v>
      </c>
      <c r="S264" s="11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8309</v>
      </c>
      <c r="R265" t="s">
        <v>8322</v>
      </c>
      <c r="S265" s="11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8309</v>
      </c>
      <c r="R266" t="s">
        <v>8322</v>
      </c>
      <c r="S266" s="11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8309</v>
      </c>
      <c r="R267" t="s">
        <v>8322</v>
      </c>
      <c r="S267" s="11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8309</v>
      </c>
      <c r="R268" t="s">
        <v>8322</v>
      </c>
      <c r="S268" s="11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8309</v>
      </c>
      <c r="R269" t="s">
        <v>8322</v>
      </c>
      <c r="S269" s="11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8309</v>
      </c>
      <c r="R270" t="s">
        <v>8322</v>
      </c>
      <c r="S270" s="11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8309</v>
      </c>
      <c r="R271" t="s">
        <v>8322</v>
      </c>
      <c r="S271" s="11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8309</v>
      </c>
      <c r="R272" t="s">
        <v>8322</v>
      </c>
      <c r="S272" s="11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8309</v>
      </c>
      <c r="R273" t="s">
        <v>8322</v>
      </c>
      <c r="S273" s="11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8309</v>
      </c>
      <c r="R274" t="s">
        <v>8322</v>
      </c>
      <c r="S274" s="11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8309</v>
      </c>
      <c r="R275" t="s">
        <v>8322</v>
      </c>
      <c r="S275" s="11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8309</v>
      </c>
      <c r="R276" t="s">
        <v>8322</v>
      </c>
      <c r="S276" s="11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8309</v>
      </c>
      <c r="R277" t="s">
        <v>8322</v>
      </c>
      <c r="S277" s="11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8309</v>
      </c>
      <c r="R278" t="s">
        <v>8322</v>
      </c>
      <c r="S278" s="11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8309</v>
      </c>
      <c r="R279" t="s">
        <v>8322</v>
      </c>
      <c r="S279" s="11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8309</v>
      </c>
      <c r="R280" t="s">
        <v>8322</v>
      </c>
      <c r="S280" s="11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8309</v>
      </c>
      <c r="R281" t="s">
        <v>8322</v>
      </c>
      <c r="S281" s="11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8309</v>
      </c>
      <c r="R282" t="s">
        <v>8322</v>
      </c>
      <c r="S282" s="11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8309</v>
      </c>
      <c r="R283" t="s">
        <v>8322</v>
      </c>
      <c r="S283" s="11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8309</v>
      </c>
      <c r="R284" t="s">
        <v>8322</v>
      </c>
      <c r="S284" s="11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8309</v>
      </c>
      <c r="R285" t="s">
        <v>8322</v>
      </c>
      <c r="S285" s="11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8309</v>
      </c>
      <c r="R286" t="s">
        <v>8322</v>
      </c>
      <c r="S286" s="11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8309</v>
      </c>
      <c r="R287" t="s">
        <v>8322</v>
      </c>
      <c r="S287" s="11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8309</v>
      </c>
      <c r="R288" t="s">
        <v>8322</v>
      </c>
      <c r="S288" s="11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8309</v>
      </c>
      <c r="R289" t="s">
        <v>8322</v>
      </c>
      <c r="S289" s="11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8309</v>
      </c>
      <c r="R290" t="s">
        <v>8322</v>
      </c>
      <c r="S290" s="11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8309</v>
      </c>
      <c r="R291" t="s">
        <v>8322</v>
      </c>
      <c r="S291" s="11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8309</v>
      </c>
      <c r="R292" t="s">
        <v>8322</v>
      </c>
      <c r="S292" s="11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8309</v>
      </c>
      <c r="R293" t="s">
        <v>8322</v>
      </c>
      <c r="S293" s="11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8309</v>
      </c>
      <c r="R294" t="s">
        <v>8322</v>
      </c>
      <c r="S294" s="11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8309</v>
      </c>
      <c r="R295" t="s">
        <v>8322</v>
      </c>
      <c r="S295" s="11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8309</v>
      </c>
      <c r="R296" t="s">
        <v>8322</v>
      </c>
      <c r="S296" s="11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8309</v>
      </c>
      <c r="R297" t="s">
        <v>8322</v>
      </c>
      <c r="S297" s="11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8309</v>
      </c>
      <c r="R298" t="s">
        <v>8322</v>
      </c>
      <c r="S298" s="11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8309</v>
      </c>
      <c r="R299" t="s">
        <v>8322</v>
      </c>
      <c r="S299" s="11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8309</v>
      </c>
      <c r="R300" t="s">
        <v>8322</v>
      </c>
      <c r="S300" s="11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8309</v>
      </c>
      <c r="R301" t="s">
        <v>8322</v>
      </c>
      <c r="S301" s="11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8309</v>
      </c>
      <c r="R302" t="s">
        <v>8322</v>
      </c>
      <c r="S302" s="11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8309</v>
      </c>
      <c r="R303" t="s">
        <v>8322</v>
      </c>
      <c r="S303" s="11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8309</v>
      </c>
      <c r="R304" t="s">
        <v>8322</v>
      </c>
      <c r="S304" s="11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8309</v>
      </c>
      <c r="R305" t="s">
        <v>8322</v>
      </c>
      <c r="S305" s="11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8309</v>
      </c>
      <c r="R306" t="s">
        <v>8322</v>
      </c>
      <c r="S306" s="11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8309</v>
      </c>
      <c r="R307" t="s">
        <v>8322</v>
      </c>
      <c r="S307" s="11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8309</v>
      </c>
      <c r="R308" t="s">
        <v>8322</v>
      </c>
      <c r="S308" s="11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8309</v>
      </c>
      <c r="R309" t="s">
        <v>8322</v>
      </c>
      <c r="S309" s="11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8309</v>
      </c>
      <c r="R310" t="s">
        <v>8322</v>
      </c>
      <c r="S310" s="11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8309</v>
      </c>
      <c r="R311" t="s">
        <v>8322</v>
      </c>
      <c r="S311" s="11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8309</v>
      </c>
      <c r="R312" t="s">
        <v>8322</v>
      </c>
      <c r="S312" s="11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8309</v>
      </c>
      <c r="R313" t="s">
        <v>8322</v>
      </c>
      <c r="S313" s="11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8309</v>
      </c>
      <c r="R314" t="s">
        <v>8322</v>
      </c>
      <c r="S314" s="11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8309</v>
      </c>
      <c r="R315" t="s">
        <v>8322</v>
      </c>
      <c r="S315" s="11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8309</v>
      </c>
      <c r="R316" t="s">
        <v>8322</v>
      </c>
      <c r="S316" s="11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8309</v>
      </c>
      <c r="R317" t="s">
        <v>8322</v>
      </c>
      <c r="S317" s="11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8309</v>
      </c>
      <c r="R318" t="s">
        <v>8322</v>
      </c>
      <c r="S318" s="11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8309</v>
      </c>
      <c r="R319" t="s">
        <v>8322</v>
      </c>
      <c r="S319" s="11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8309</v>
      </c>
      <c r="R320" t="s">
        <v>8322</v>
      </c>
      <c r="S320" s="11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8309</v>
      </c>
      <c r="R321" t="s">
        <v>8322</v>
      </c>
      <c r="S321" s="11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8309</v>
      </c>
      <c r="R322" t="s">
        <v>8322</v>
      </c>
      <c r="S322" s="11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8309</v>
      </c>
      <c r="R323" t="s">
        <v>8322</v>
      </c>
      <c r="S323" s="11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8309</v>
      </c>
      <c r="R324" t="s">
        <v>8322</v>
      </c>
      <c r="S324" s="11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8309</v>
      </c>
      <c r="R325" t="s">
        <v>8322</v>
      </c>
      <c r="S325" s="11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8309</v>
      </c>
      <c r="R326" t="s">
        <v>8322</v>
      </c>
      <c r="S326" s="11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8309</v>
      </c>
      <c r="R327" t="s">
        <v>8322</v>
      </c>
      <c r="S327" s="11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8309</v>
      </c>
      <c r="R328" t="s">
        <v>8322</v>
      </c>
      <c r="S328" s="11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8309</v>
      </c>
      <c r="R329" t="s">
        <v>8322</v>
      </c>
      <c r="S329" s="11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8309</v>
      </c>
      <c r="R330" t="s">
        <v>8322</v>
      </c>
      <c r="S330" s="11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8309</v>
      </c>
      <c r="R331" t="s">
        <v>8322</v>
      </c>
      <c r="S331" s="11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8309</v>
      </c>
      <c r="R332" t="s">
        <v>8322</v>
      </c>
      <c r="S332" s="11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8309</v>
      </c>
      <c r="R333" t="s">
        <v>8322</v>
      </c>
      <c r="S333" s="11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8309</v>
      </c>
      <c r="R334" t="s">
        <v>8322</v>
      </c>
      <c r="S334" s="11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8309</v>
      </c>
      <c r="R335" t="s">
        <v>8322</v>
      </c>
      <c r="S335" s="11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8309</v>
      </c>
      <c r="R336" t="s">
        <v>8322</v>
      </c>
      <c r="S336" s="11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8309</v>
      </c>
      <c r="R337" t="s">
        <v>8322</v>
      </c>
      <c r="S337" s="11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8309</v>
      </c>
      <c r="R338" t="s">
        <v>8322</v>
      </c>
      <c r="S338" s="11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8309</v>
      </c>
      <c r="R339" t="s">
        <v>8322</v>
      </c>
      <c r="S339" s="11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8309</v>
      </c>
      <c r="R340" t="s">
        <v>8322</v>
      </c>
      <c r="S340" s="11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8309</v>
      </c>
      <c r="R341" t="s">
        <v>8322</v>
      </c>
      <c r="S341" s="11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8309</v>
      </c>
      <c r="R342" t="s">
        <v>8322</v>
      </c>
      <c r="S342" s="11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8309</v>
      </c>
      <c r="R343" t="s">
        <v>8322</v>
      </c>
      <c r="S343" s="11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8309</v>
      </c>
      <c r="R344" t="s">
        <v>8322</v>
      </c>
      <c r="S344" s="11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8309</v>
      </c>
      <c r="R345" t="s">
        <v>8322</v>
      </c>
      <c r="S345" s="11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8309</v>
      </c>
      <c r="R346" t="s">
        <v>8322</v>
      </c>
      <c r="S346" s="11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8309</v>
      </c>
      <c r="R347" t="s">
        <v>8322</v>
      </c>
      <c r="S347" s="11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8309</v>
      </c>
      <c r="R348" t="s">
        <v>8322</v>
      </c>
      <c r="S348" s="11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8309</v>
      </c>
      <c r="R349" t="s">
        <v>8322</v>
      </c>
      <c r="S349" s="11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8309</v>
      </c>
      <c r="R350" t="s">
        <v>8322</v>
      </c>
      <c r="S350" s="11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8309</v>
      </c>
      <c r="R351" t="s">
        <v>8322</v>
      </c>
      <c r="S351" s="11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8309</v>
      </c>
      <c r="R352" t="s">
        <v>8322</v>
      </c>
      <c r="S352" s="11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8309</v>
      </c>
      <c r="R353" t="s">
        <v>8322</v>
      </c>
      <c r="S353" s="11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8309</v>
      </c>
      <c r="R354" t="s">
        <v>8322</v>
      </c>
      <c r="S354" s="11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8309</v>
      </c>
      <c r="R355" t="s">
        <v>8322</v>
      </c>
      <c r="S355" s="11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8309</v>
      </c>
      <c r="R356" t="s">
        <v>8322</v>
      </c>
      <c r="S356" s="11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8309</v>
      </c>
      <c r="R357" t="s">
        <v>8322</v>
      </c>
      <c r="S357" s="11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8309</v>
      </c>
      <c r="R358" t="s">
        <v>8322</v>
      </c>
      <c r="S358" s="11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8309</v>
      </c>
      <c r="R359" t="s">
        <v>8322</v>
      </c>
      <c r="S359" s="11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8309</v>
      </c>
      <c r="R360" t="s">
        <v>8322</v>
      </c>
      <c r="S360" s="11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8309</v>
      </c>
      <c r="R361" t="s">
        <v>8322</v>
      </c>
      <c r="S361" s="11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8309</v>
      </c>
      <c r="R362" t="s">
        <v>8322</v>
      </c>
      <c r="S362" s="11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8309</v>
      </c>
      <c r="R363" t="s">
        <v>8322</v>
      </c>
      <c r="S363" s="11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8309</v>
      </c>
      <c r="R364" t="s">
        <v>8322</v>
      </c>
      <c r="S364" s="11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8309</v>
      </c>
      <c r="R365" t="s">
        <v>8322</v>
      </c>
      <c r="S365" s="11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8309</v>
      </c>
      <c r="R366" t="s">
        <v>8322</v>
      </c>
      <c r="S366" s="11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8309</v>
      </c>
      <c r="R367" t="s">
        <v>8322</v>
      </c>
      <c r="S367" s="11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8309</v>
      </c>
      <c r="R368" t="s">
        <v>8322</v>
      </c>
      <c r="S368" s="11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8309</v>
      </c>
      <c r="R369" t="s">
        <v>8322</v>
      </c>
      <c r="S369" s="11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8309</v>
      </c>
      <c r="R370" t="s">
        <v>8322</v>
      </c>
      <c r="S370" s="11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8309</v>
      </c>
      <c r="R371" t="s">
        <v>8322</v>
      </c>
      <c r="S371" s="11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8309</v>
      </c>
      <c r="R372" t="s">
        <v>8322</v>
      </c>
      <c r="S372" s="11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8309</v>
      </c>
      <c r="R373" t="s">
        <v>8322</v>
      </c>
      <c r="S373" s="11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8309</v>
      </c>
      <c r="R374" t="s">
        <v>8322</v>
      </c>
      <c r="S374" s="11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8309</v>
      </c>
      <c r="R375" t="s">
        <v>8322</v>
      </c>
      <c r="S375" s="11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8309</v>
      </c>
      <c r="R376" t="s">
        <v>8322</v>
      </c>
      <c r="S376" s="11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8309</v>
      </c>
      <c r="R377" t="s">
        <v>8322</v>
      </c>
      <c r="S377" s="11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8309</v>
      </c>
      <c r="R378" t="s">
        <v>8322</v>
      </c>
      <c r="S378" s="11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8309</v>
      </c>
      <c r="R379" t="s">
        <v>8322</v>
      </c>
      <c r="S379" s="11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8309</v>
      </c>
      <c r="R380" t="s">
        <v>8322</v>
      </c>
      <c r="S380" s="11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8309</v>
      </c>
      <c r="R381" t="s">
        <v>8322</v>
      </c>
      <c r="S381" s="11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8309</v>
      </c>
      <c r="R382" t="s">
        <v>8322</v>
      </c>
      <c r="S382" s="11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8309</v>
      </c>
      <c r="R383" t="s">
        <v>8322</v>
      </c>
      <c r="S383" s="11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8309</v>
      </c>
      <c r="R384" t="s">
        <v>8322</v>
      </c>
      <c r="S384" s="11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8309</v>
      </c>
      <c r="R385" t="s">
        <v>8322</v>
      </c>
      <c r="S385" s="11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8309</v>
      </c>
      <c r="R386" t="s">
        <v>8322</v>
      </c>
      <c r="S386" s="11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t="s">
        <v>8309</v>
      </c>
      <c r="R387" t="s">
        <v>8322</v>
      </c>
      <c r="S387" s="11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8309</v>
      </c>
      <c r="R388" t="s">
        <v>8322</v>
      </c>
      <c r="S388" s="11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8309</v>
      </c>
      <c r="R389" t="s">
        <v>8322</v>
      </c>
      <c r="S389" s="11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8309</v>
      </c>
      <c r="R390" t="s">
        <v>8322</v>
      </c>
      <c r="S390" s="11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8309</v>
      </c>
      <c r="R391" t="s">
        <v>8322</v>
      </c>
      <c r="S391" s="11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8309</v>
      </c>
      <c r="R392" t="s">
        <v>8322</v>
      </c>
      <c r="S392" s="11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8309</v>
      </c>
      <c r="R393" t="s">
        <v>8322</v>
      </c>
      <c r="S393" s="11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8309</v>
      </c>
      <c r="R394" t="s">
        <v>8322</v>
      </c>
      <c r="S394" s="11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8309</v>
      </c>
      <c r="R395" t="s">
        <v>8322</v>
      </c>
      <c r="S395" s="11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8309</v>
      </c>
      <c r="R396" t="s">
        <v>8322</v>
      </c>
      <c r="S396" s="11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8309</v>
      </c>
      <c r="R397" t="s">
        <v>8322</v>
      </c>
      <c r="S397" s="11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8309</v>
      </c>
      <c r="R398" t="s">
        <v>8322</v>
      </c>
      <c r="S398" s="11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8309</v>
      </c>
      <c r="R399" t="s">
        <v>8322</v>
      </c>
      <c r="S399" s="11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8309</v>
      </c>
      <c r="R400" t="s">
        <v>8322</v>
      </c>
      <c r="S400" s="11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8309</v>
      </c>
      <c r="R401" t="s">
        <v>8322</v>
      </c>
      <c r="S401" s="11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8309</v>
      </c>
      <c r="R402" t="s">
        <v>8322</v>
      </c>
      <c r="S402" s="11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8309</v>
      </c>
      <c r="R403" t="s">
        <v>8322</v>
      </c>
      <c r="S403" s="11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8309</v>
      </c>
      <c r="R404" t="s">
        <v>8322</v>
      </c>
      <c r="S404" s="11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8309</v>
      </c>
      <c r="R405" t="s">
        <v>8322</v>
      </c>
      <c r="S405" s="11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8309</v>
      </c>
      <c r="R406" t="s">
        <v>8322</v>
      </c>
      <c r="S406" s="11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8309</v>
      </c>
      <c r="R407" t="s">
        <v>8322</v>
      </c>
      <c r="S407" s="11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8309</v>
      </c>
      <c r="R408" t="s">
        <v>8322</v>
      </c>
      <c r="S408" s="11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8309</v>
      </c>
      <c r="R409" t="s">
        <v>8322</v>
      </c>
      <c r="S409" s="11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8309</v>
      </c>
      <c r="R410" t="s">
        <v>8322</v>
      </c>
      <c r="S410" s="11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8309</v>
      </c>
      <c r="R411" t="s">
        <v>8322</v>
      </c>
      <c r="S411" s="11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8309</v>
      </c>
      <c r="R412" t="s">
        <v>8322</v>
      </c>
      <c r="S412" s="11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8309</v>
      </c>
      <c r="R413" t="s">
        <v>8322</v>
      </c>
      <c r="S413" s="11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8309</v>
      </c>
      <c r="R414" t="s">
        <v>8322</v>
      </c>
      <c r="S414" s="11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8309</v>
      </c>
      <c r="R415" t="s">
        <v>8322</v>
      </c>
      <c r="S415" s="11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8309</v>
      </c>
      <c r="R416" t="s">
        <v>8322</v>
      </c>
      <c r="S416" s="11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8309</v>
      </c>
      <c r="R417" t="s">
        <v>8322</v>
      </c>
      <c r="S417" s="11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8309</v>
      </c>
      <c r="R418" t="s">
        <v>8322</v>
      </c>
      <c r="S418" s="11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8309</v>
      </c>
      <c r="R419" t="s">
        <v>8322</v>
      </c>
      <c r="S419" s="11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8309</v>
      </c>
      <c r="R420" t="s">
        <v>8322</v>
      </c>
      <c r="S420" s="11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8309</v>
      </c>
      <c r="R421" t="s">
        <v>8322</v>
      </c>
      <c r="S421" s="11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8309</v>
      </c>
      <c r="R422" t="s">
        <v>8323</v>
      </c>
      <c r="S422" s="11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8309</v>
      </c>
      <c r="R423" t="s">
        <v>8323</v>
      </c>
      <c r="S423" s="11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8309</v>
      </c>
      <c r="R424" t="s">
        <v>8323</v>
      </c>
      <c r="S424" s="11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8309</v>
      </c>
      <c r="R425" t="s">
        <v>8323</v>
      </c>
      <c r="S425" s="11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8309</v>
      </c>
      <c r="R426" t="s">
        <v>8323</v>
      </c>
      <c r="S426" s="11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8309</v>
      </c>
      <c r="R427" t="s">
        <v>8323</v>
      </c>
      <c r="S427" s="11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8309</v>
      </c>
      <c r="R428" t="s">
        <v>8323</v>
      </c>
      <c r="S428" s="11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8323</v>
      </c>
      <c r="S429" s="11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8309</v>
      </c>
      <c r="R430" t="s">
        <v>8323</v>
      </c>
      <c r="S430" s="11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8323</v>
      </c>
      <c r="S431" s="11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8309</v>
      </c>
      <c r="R432" t="s">
        <v>8323</v>
      </c>
      <c r="S432" s="11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8309</v>
      </c>
      <c r="R433" t="s">
        <v>8323</v>
      </c>
      <c r="S433" s="11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8309</v>
      </c>
      <c r="R434" t="s">
        <v>8323</v>
      </c>
      <c r="S434" s="11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8323</v>
      </c>
      <c r="S435" s="11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8309</v>
      </c>
      <c r="R436" t="s">
        <v>8323</v>
      </c>
      <c r="S436" s="11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8309</v>
      </c>
      <c r="R437" t="s">
        <v>8323</v>
      </c>
      <c r="S437" s="11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8323</v>
      </c>
      <c r="S438" s="11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8323</v>
      </c>
      <c r="S439" s="11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8309</v>
      </c>
      <c r="R440" t="s">
        <v>8323</v>
      </c>
      <c r="S440" s="11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8323</v>
      </c>
      <c r="S441" s="11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8309</v>
      </c>
      <c r="R442" t="s">
        <v>8323</v>
      </c>
      <c r="S442" s="11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8323</v>
      </c>
      <c r="S443" s="11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8309</v>
      </c>
      <c r="R444" t="s">
        <v>8323</v>
      </c>
      <c r="S444" s="11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8309</v>
      </c>
      <c r="R445" t="s">
        <v>8323</v>
      </c>
      <c r="S445" s="11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8309</v>
      </c>
      <c r="R446" t="s">
        <v>8323</v>
      </c>
      <c r="S446" s="11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8309</v>
      </c>
      <c r="R447" t="s">
        <v>8323</v>
      </c>
      <c r="S447" s="11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8309</v>
      </c>
      <c r="R448" t="s">
        <v>8323</v>
      </c>
      <c r="S448" s="11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8309</v>
      </c>
      <c r="R449" t="s">
        <v>8323</v>
      </c>
      <c r="S449" s="11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8309</v>
      </c>
      <c r="R450" t="s">
        <v>8323</v>
      </c>
      <c r="S450" s="11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514" si="29">E451/L451</f>
        <v>9</v>
      </c>
      <c r="Q451" t="s">
        <v>8309</v>
      </c>
      <c r="R451" t="s">
        <v>8323</v>
      </c>
      <c r="S451" s="11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8309</v>
      </c>
      <c r="R452" t="s">
        <v>8323</v>
      </c>
      <c r="S452" s="11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8323</v>
      </c>
      <c r="S453" s="11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8309</v>
      </c>
      <c r="R454" t="s">
        <v>8323</v>
      </c>
      <c r="S454" s="11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8309</v>
      </c>
      <c r="R455" t="s">
        <v>8323</v>
      </c>
      <c r="S455" s="11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8309</v>
      </c>
      <c r="R456" t="s">
        <v>8323</v>
      </c>
      <c r="S456" s="11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8309</v>
      </c>
      <c r="R457" t="s">
        <v>8323</v>
      </c>
      <c r="S457" s="11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8309</v>
      </c>
      <c r="R458" t="s">
        <v>8323</v>
      </c>
      <c r="S458" s="11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8323</v>
      </c>
      <c r="S459" s="11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8309</v>
      </c>
      <c r="R460" t="s">
        <v>8323</v>
      </c>
      <c r="S460" s="11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8309</v>
      </c>
      <c r="R461" t="s">
        <v>8323</v>
      </c>
      <c r="S461" s="11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8309</v>
      </c>
      <c r="R462" t="s">
        <v>8323</v>
      </c>
      <c r="S462" s="11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8323</v>
      </c>
      <c r="S463" s="11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8323</v>
      </c>
      <c r="S464" s="11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8309</v>
      </c>
      <c r="R465" t="s">
        <v>8323</v>
      </c>
      <c r="S465" s="11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8309</v>
      </c>
      <c r="R466" t="s">
        <v>8323</v>
      </c>
      <c r="S466" s="11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8309</v>
      </c>
      <c r="R467" t="s">
        <v>8323</v>
      </c>
      <c r="S467" s="11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8309</v>
      </c>
      <c r="R468" t="s">
        <v>8323</v>
      </c>
      <c r="S468" s="11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8309</v>
      </c>
      <c r="R469" t="s">
        <v>8323</v>
      </c>
      <c r="S469" s="11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8323</v>
      </c>
      <c r="S470" s="11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8323</v>
      </c>
      <c r="S471" s="11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8309</v>
      </c>
      <c r="R472" t="s">
        <v>8323</v>
      </c>
      <c r="S472" s="11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8309</v>
      </c>
      <c r="R473" t="s">
        <v>8323</v>
      </c>
      <c r="S473" s="11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8309</v>
      </c>
      <c r="R474" t="s">
        <v>8323</v>
      </c>
      <c r="S474" s="11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8309</v>
      </c>
      <c r="R475" t="s">
        <v>8323</v>
      </c>
      <c r="S475" s="11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8309</v>
      </c>
      <c r="R476" t="s">
        <v>8323</v>
      </c>
      <c r="S476" s="11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8323</v>
      </c>
      <c r="S477" s="11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8309</v>
      </c>
      <c r="R478" t="s">
        <v>8323</v>
      </c>
      <c r="S478" s="11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8323</v>
      </c>
      <c r="S479" s="11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8323</v>
      </c>
      <c r="S480" s="11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8309</v>
      </c>
      <c r="R481" t="s">
        <v>8323</v>
      </c>
      <c r="S481" s="11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8309</v>
      </c>
      <c r="R482" t="s">
        <v>8323</v>
      </c>
      <c r="S482" s="11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8309</v>
      </c>
      <c r="R483" t="s">
        <v>8323</v>
      </c>
      <c r="S483" s="11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8309</v>
      </c>
      <c r="R484" t="s">
        <v>8323</v>
      </c>
      <c r="S484" s="11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8309</v>
      </c>
      <c r="R485" t="s">
        <v>8323</v>
      </c>
      <c r="S485" s="11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8309</v>
      </c>
      <c r="R486" t="s">
        <v>8323</v>
      </c>
      <c r="S486" s="11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8309</v>
      </c>
      <c r="R487" t="s">
        <v>8323</v>
      </c>
      <c r="S487" s="11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8309</v>
      </c>
      <c r="R488" t="s">
        <v>8323</v>
      </c>
      <c r="S488" s="11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8323</v>
      </c>
      <c r="S489" s="11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8323</v>
      </c>
      <c r="S490" s="11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8309</v>
      </c>
      <c r="R491" t="s">
        <v>8323</v>
      </c>
      <c r="S491" s="11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8323</v>
      </c>
      <c r="S492" s="11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8323</v>
      </c>
      <c r="S493" s="11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8323</v>
      </c>
      <c r="S494" s="11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8323</v>
      </c>
      <c r="S495" s="11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8309</v>
      </c>
      <c r="R496" t="s">
        <v>8323</v>
      </c>
      <c r="S496" s="11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8323</v>
      </c>
      <c r="S497" s="11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8309</v>
      </c>
      <c r="R498" t="s">
        <v>8323</v>
      </c>
      <c r="S498" s="11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8309</v>
      </c>
      <c r="R499" t="s">
        <v>8323</v>
      </c>
      <c r="S499" s="11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8309</v>
      </c>
      <c r="R500" t="s">
        <v>8323</v>
      </c>
      <c r="S500" s="11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8309</v>
      </c>
      <c r="R501" t="s">
        <v>8323</v>
      </c>
      <c r="S501" s="11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8309</v>
      </c>
      <c r="R502" t="s">
        <v>8323</v>
      </c>
      <c r="S502" s="11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8323</v>
      </c>
      <c r="S503" s="11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8309</v>
      </c>
      <c r="R504" t="s">
        <v>8323</v>
      </c>
      <c r="S504" s="11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8309</v>
      </c>
      <c r="R505" t="s">
        <v>8323</v>
      </c>
      <c r="S505" s="11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8309</v>
      </c>
      <c r="R506" t="s">
        <v>8323</v>
      </c>
      <c r="S506" s="11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8309</v>
      </c>
      <c r="R507" t="s">
        <v>8323</v>
      </c>
      <c r="S507" s="11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8309</v>
      </c>
      <c r="R508" t="s">
        <v>8323</v>
      </c>
      <c r="S508" s="11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8309</v>
      </c>
      <c r="R509" t="s">
        <v>8323</v>
      </c>
      <c r="S509" s="11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8309</v>
      </c>
      <c r="R510" t="s">
        <v>8323</v>
      </c>
      <c r="S510" s="11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8309</v>
      </c>
      <c r="R511" t="s">
        <v>8323</v>
      </c>
      <c r="S511" s="11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8323</v>
      </c>
      <c r="S512" s="11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8309</v>
      </c>
      <c r="R513" t="s">
        <v>8323</v>
      </c>
      <c r="S513" s="11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8309</v>
      </c>
      <c r="R514" t="s">
        <v>8323</v>
      </c>
      <c r="S514" s="11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8309</v>
      </c>
      <c r="R515" t="s">
        <v>8323</v>
      </c>
      <c r="S515" s="11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8309</v>
      </c>
      <c r="R516" t="s">
        <v>8323</v>
      </c>
      <c r="S516" s="11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8309</v>
      </c>
      <c r="R517" t="s">
        <v>8323</v>
      </c>
      <c r="S517" s="11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8323</v>
      </c>
      <c r="S518" s="11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8309</v>
      </c>
      <c r="R519" t="s">
        <v>8323</v>
      </c>
      <c r="S519" s="11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8323</v>
      </c>
      <c r="S520" s="11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8309</v>
      </c>
      <c r="R521" t="s">
        <v>8323</v>
      </c>
      <c r="S521" s="11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8324</v>
      </c>
      <c r="S522" s="11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8324</v>
      </c>
      <c r="S523" s="11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8324</v>
      </c>
      <c r="S524" s="11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8324</v>
      </c>
      <c r="S525" s="11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8324</v>
      </c>
      <c r="S526" s="11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8324</v>
      </c>
      <c r="S527" s="11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8324</v>
      </c>
      <c r="S528" s="11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8324</v>
      </c>
      <c r="S529" s="11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8324</v>
      </c>
      <c r="S530" s="11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8324</v>
      </c>
      <c r="S531" s="11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8324</v>
      </c>
      <c r="S532" s="11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8324</v>
      </c>
      <c r="S533" s="11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8324</v>
      </c>
      <c r="S534" s="11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8324</v>
      </c>
      <c r="S535" s="11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8324</v>
      </c>
      <c r="S536" s="11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8324</v>
      </c>
      <c r="S537" s="11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8324</v>
      </c>
      <c r="S538" s="11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8324</v>
      </c>
      <c r="S539" s="11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8324</v>
      </c>
      <c r="S540" s="11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8324</v>
      </c>
      <c r="S541" s="11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8316</v>
      </c>
      <c r="R542" t="s">
        <v>8325</v>
      </c>
      <c r="S542" s="11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8316</v>
      </c>
      <c r="R543" t="s">
        <v>8325</v>
      </c>
      <c r="S543" s="11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8316</v>
      </c>
      <c r="R544" t="s">
        <v>8325</v>
      </c>
      <c r="S544" s="11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8316</v>
      </c>
      <c r="R545" t="s">
        <v>8325</v>
      </c>
      <c r="S545" s="11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8316</v>
      </c>
      <c r="R546" t="s">
        <v>8325</v>
      </c>
      <c r="S546" s="11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8316</v>
      </c>
      <c r="R547" t="s">
        <v>8325</v>
      </c>
      <c r="S547" s="11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8316</v>
      </c>
      <c r="R548" t="s">
        <v>8325</v>
      </c>
      <c r="S548" s="11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8316</v>
      </c>
      <c r="R549" t="s">
        <v>8325</v>
      </c>
      <c r="S549" s="11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8316</v>
      </c>
      <c r="R550" t="s">
        <v>8325</v>
      </c>
      <c r="S550" s="11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8316</v>
      </c>
      <c r="R551" t="s">
        <v>8325</v>
      </c>
      <c r="S551" s="11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8316</v>
      </c>
      <c r="R552" t="s">
        <v>8325</v>
      </c>
      <c r="S552" s="11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8316</v>
      </c>
      <c r="R553" t="s">
        <v>8325</v>
      </c>
      <c r="S553" s="11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8316</v>
      </c>
      <c r="R554" t="s">
        <v>8325</v>
      </c>
      <c r="S554" s="11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8316</v>
      </c>
      <c r="R555" t="s">
        <v>8325</v>
      </c>
      <c r="S555" s="11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8316</v>
      </c>
      <c r="R556" t="s">
        <v>8325</v>
      </c>
      <c r="S556" s="11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8316</v>
      </c>
      <c r="R557" t="s">
        <v>8325</v>
      </c>
      <c r="S557" s="11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8316</v>
      </c>
      <c r="R558" t="s">
        <v>8325</v>
      </c>
      <c r="S558" s="11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8316</v>
      </c>
      <c r="R559" t="s">
        <v>8325</v>
      </c>
      <c r="S559" s="11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8316</v>
      </c>
      <c r="R560" t="s">
        <v>8325</v>
      </c>
      <c r="S560" s="11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8316</v>
      </c>
      <c r="R561" t="s">
        <v>8325</v>
      </c>
      <c r="S561" s="11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8316</v>
      </c>
      <c r="R562" t="s">
        <v>8325</v>
      </c>
      <c r="S562" s="11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8316</v>
      </c>
      <c r="R563" t="s">
        <v>8325</v>
      </c>
      <c r="S563" s="11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8316</v>
      </c>
      <c r="R564" t="s">
        <v>8325</v>
      </c>
      <c r="S564" s="11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8316</v>
      </c>
      <c r="R565" t="s">
        <v>8325</v>
      </c>
      <c r="S565" s="11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8316</v>
      </c>
      <c r="R566" t="s">
        <v>8325</v>
      </c>
      <c r="S566" s="11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8316</v>
      </c>
      <c r="R567" t="s">
        <v>8325</v>
      </c>
      <c r="S567" s="11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8316</v>
      </c>
      <c r="R568" t="s">
        <v>8325</v>
      </c>
      <c r="S568" s="11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8316</v>
      </c>
      <c r="R569" t="s">
        <v>8325</v>
      </c>
      <c r="S569" s="11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8316</v>
      </c>
      <c r="R570" t="s">
        <v>8325</v>
      </c>
      <c r="S570" s="11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8316</v>
      </c>
      <c r="R571" t="s">
        <v>8325</v>
      </c>
      <c r="S571" s="11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8316</v>
      </c>
      <c r="R572" t="s">
        <v>8325</v>
      </c>
      <c r="S572" s="11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8316</v>
      </c>
      <c r="R573" t="s">
        <v>8325</v>
      </c>
      <c r="S573" s="11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8316</v>
      </c>
      <c r="R574" t="s">
        <v>8325</v>
      </c>
      <c r="S574" s="11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8316</v>
      </c>
      <c r="R575" t="s">
        <v>8325</v>
      </c>
      <c r="S575" s="11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8316</v>
      </c>
      <c r="R576" t="s">
        <v>8325</v>
      </c>
      <c r="S576" s="11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8316</v>
      </c>
      <c r="R577" t="s">
        <v>8325</v>
      </c>
      <c r="S577" s="11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8316</v>
      </c>
      <c r="R578" t="s">
        <v>8325</v>
      </c>
      <c r="S578" s="11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6">
        <f t="shared" ref="P579:P642" si="37">E579/L579</f>
        <v>10</v>
      </c>
      <c r="Q579" t="s">
        <v>8316</v>
      </c>
      <c r="R579" t="s">
        <v>8325</v>
      </c>
      <c r="S579" s="11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8316</v>
      </c>
      <c r="R580" t="s">
        <v>8325</v>
      </c>
      <c r="S580" s="11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8316</v>
      </c>
      <c r="R581" t="s">
        <v>8325</v>
      </c>
      <c r="S581" s="11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8316</v>
      </c>
      <c r="R582" t="s">
        <v>8325</v>
      </c>
      <c r="S582" s="11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8316</v>
      </c>
      <c r="R583" t="s">
        <v>8325</v>
      </c>
      <c r="S583" s="11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8316</v>
      </c>
      <c r="R584" t="s">
        <v>8325</v>
      </c>
      <c r="S584" s="11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8316</v>
      </c>
      <c r="R585" t="s">
        <v>8325</v>
      </c>
      <c r="S585" s="11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8316</v>
      </c>
      <c r="R586" t="s">
        <v>8325</v>
      </c>
      <c r="S586" s="11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8316</v>
      </c>
      <c r="R587" t="s">
        <v>8325</v>
      </c>
      <c r="S587" s="11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8316</v>
      </c>
      <c r="R588" t="s">
        <v>8325</v>
      </c>
      <c r="S588" s="11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8316</v>
      </c>
      <c r="R589" t="s">
        <v>8325</v>
      </c>
      <c r="S589" s="11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8316</v>
      </c>
      <c r="R590" t="s">
        <v>8325</v>
      </c>
      <c r="S590" s="11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8316</v>
      </c>
      <c r="R591" t="s">
        <v>8325</v>
      </c>
      <c r="S591" s="11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8316</v>
      </c>
      <c r="R592" t="s">
        <v>8325</v>
      </c>
      <c r="S592" s="11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8316</v>
      </c>
      <c r="R593" t="s">
        <v>8325</v>
      </c>
      <c r="S593" s="11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8316</v>
      </c>
      <c r="R594" t="s">
        <v>8325</v>
      </c>
      <c r="S594" s="11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8316</v>
      </c>
      <c r="R595" t="s">
        <v>8325</v>
      </c>
      <c r="S595" s="11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8316</v>
      </c>
      <c r="R596" t="s">
        <v>8325</v>
      </c>
      <c r="S596" s="11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8316</v>
      </c>
      <c r="R597" t="s">
        <v>8325</v>
      </c>
      <c r="S597" s="11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8316</v>
      </c>
      <c r="R598" t="s">
        <v>8325</v>
      </c>
      <c r="S598" s="11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8316</v>
      </c>
      <c r="R599" t="s">
        <v>8325</v>
      </c>
      <c r="S599" s="11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8316</v>
      </c>
      <c r="R600" t="s">
        <v>8325</v>
      </c>
      <c r="S600" s="11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8316</v>
      </c>
      <c r="R601" t="s">
        <v>8325</v>
      </c>
      <c r="S601" s="11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8316</v>
      </c>
      <c r="R602" t="s">
        <v>8325</v>
      </c>
      <c r="S602" s="11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8316</v>
      </c>
      <c r="R603" t="s">
        <v>8325</v>
      </c>
      <c r="S603" s="11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8316</v>
      </c>
      <c r="R604" t="s">
        <v>8325</v>
      </c>
      <c r="S604" s="11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8316</v>
      </c>
      <c r="R605" t="s">
        <v>8325</v>
      </c>
      <c r="S605" s="11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8316</v>
      </c>
      <c r="R606" t="s">
        <v>8325</v>
      </c>
      <c r="S606" s="11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8316</v>
      </c>
      <c r="R607" t="s">
        <v>8325</v>
      </c>
      <c r="S607" s="11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8316</v>
      </c>
      <c r="R608" t="s">
        <v>8325</v>
      </c>
      <c r="S608" s="11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8316</v>
      </c>
      <c r="R609" t="s">
        <v>8325</v>
      </c>
      <c r="S609" s="11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8316</v>
      </c>
      <c r="R610" t="s">
        <v>8325</v>
      </c>
      <c r="S610" s="11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8316</v>
      </c>
      <c r="R611" t="s">
        <v>8325</v>
      </c>
      <c r="S611" s="11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8316</v>
      </c>
      <c r="R612" t="s">
        <v>8325</v>
      </c>
      <c r="S612" s="11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8316</v>
      </c>
      <c r="R613" t="s">
        <v>8325</v>
      </c>
      <c r="S613" s="11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8316</v>
      </c>
      <c r="R614" t="s">
        <v>8325</v>
      </c>
      <c r="S614" s="11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8316</v>
      </c>
      <c r="R615" t="s">
        <v>8325</v>
      </c>
      <c r="S615" s="11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8316</v>
      </c>
      <c r="R616" t="s">
        <v>8325</v>
      </c>
      <c r="S616" s="11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8316</v>
      </c>
      <c r="R617" t="s">
        <v>8325</v>
      </c>
      <c r="S617" s="11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8316</v>
      </c>
      <c r="R618" t="s">
        <v>8325</v>
      </c>
      <c r="S618" s="11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8316</v>
      </c>
      <c r="R619" t="s">
        <v>8325</v>
      </c>
      <c r="S619" s="11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8316</v>
      </c>
      <c r="R620" t="s">
        <v>8325</v>
      </c>
      <c r="S620" s="11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8316</v>
      </c>
      <c r="R621" t="s">
        <v>8325</v>
      </c>
      <c r="S621" s="11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8316</v>
      </c>
      <c r="R622" t="s">
        <v>8325</v>
      </c>
      <c r="S622" s="11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8316</v>
      </c>
      <c r="R623" t="s">
        <v>8325</v>
      </c>
      <c r="S623" s="11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8316</v>
      </c>
      <c r="R624" t="s">
        <v>8325</v>
      </c>
      <c r="S624" s="11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8316</v>
      </c>
      <c r="R625" t="s">
        <v>8325</v>
      </c>
      <c r="S625" s="11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8316</v>
      </c>
      <c r="R626" t="s">
        <v>8325</v>
      </c>
      <c r="S626" s="11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8316</v>
      </c>
      <c r="R627" t="s">
        <v>8325</v>
      </c>
      <c r="S627" s="11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8316</v>
      </c>
      <c r="R628" t="s">
        <v>8325</v>
      </c>
      <c r="S628" s="11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8316</v>
      </c>
      <c r="R629" t="s">
        <v>8325</v>
      </c>
      <c r="S629" s="11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8316</v>
      </c>
      <c r="R630" t="s">
        <v>8325</v>
      </c>
      <c r="S630" s="11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8316</v>
      </c>
      <c r="R631" t="s">
        <v>8325</v>
      </c>
      <c r="S631" s="11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8316</v>
      </c>
      <c r="R632" t="s">
        <v>8325</v>
      </c>
      <c r="S632" s="11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8316</v>
      </c>
      <c r="R633" t="s">
        <v>8325</v>
      </c>
      <c r="S633" s="11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8316</v>
      </c>
      <c r="R634" t="s">
        <v>8325</v>
      </c>
      <c r="S634" s="11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8316</v>
      </c>
      <c r="R635" t="s">
        <v>8325</v>
      </c>
      <c r="S635" s="11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8316</v>
      </c>
      <c r="R636" t="s">
        <v>8325</v>
      </c>
      <c r="S636" s="11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8316</v>
      </c>
      <c r="R637" t="s">
        <v>8325</v>
      </c>
      <c r="S637" s="11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8316</v>
      </c>
      <c r="R638" t="s">
        <v>8325</v>
      </c>
      <c r="S638" s="11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8316</v>
      </c>
      <c r="R639" t="s">
        <v>8325</v>
      </c>
      <c r="S639" s="11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8316</v>
      </c>
      <c r="R640" t="s">
        <v>8325</v>
      </c>
      <c r="S640" s="11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8316</v>
      </c>
      <c r="R641" t="s">
        <v>8325</v>
      </c>
      <c r="S641" s="11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8316</v>
      </c>
      <c r="R642" t="s">
        <v>8326</v>
      </c>
      <c r="S642" s="11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8316</v>
      </c>
      <c r="R643" t="s">
        <v>8326</v>
      </c>
      <c r="S643" s="11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8316</v>
      </c>
      <c r="R644" t="s">
        <v>8326</v>
      </c>
      <c r="S644" s="11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8316</v>
      </c>
      <c r="R645" t="s">
        <v>8326</v>
      </c>
      <c r="S645" s="11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8316</v>
      </c>
      <c r="R646" t="s">
        <v>8326</v>
      </c>
      <c r="S646" s="11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8316</v>
      </c>
      <c r="R647" t="s">
        <v>8326</v>
      </c>
      <c r="S647" s="11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8316</v>
      </c>
      <c r="R648" t="s">
        <v>8326</v>
      </c>
      <c r="S648" s="11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8316</v>
      </c>
      <c r="R649" t="s">
        <v>8326</v>
      </c>
      <c r="S649" s="11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8316</v>
      </c>
      <c r="R650" t="s">
        <v>8326</v>
      </c>
      <c r="S650" s="11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8316</v>
      </c>
      <c r="R651" t="s">
        <v>8326</v>
      </c>
      <c r="S651" s="11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8316</v>
      </c>
      <c r="R652" t="s">
        <v>8326</v>
      </c>
      <c r="S652" s="11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8316</v>
      </c>
      <c r="R653" t="s">
        <v>8326</v>
      </c>
      <c r="S653" s="11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8316</v>
      </c>
      <c r="R654" t="s">
        <v>8326</v>
      </c>
      <c r="S654" s="11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8316</v>
      </c>
      <c r="R655" t="s">
        <v>8326</v>
      </c>
      <c r="S655" s="11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8316</v>
      </c>
      <c r="R656" t="s">
        <v>8326</v>
      </c>
      <c r="S656" s="11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8316</v>
      </c>
      <c r="R657" t="s">
        <v>8326</v>
      </c>
      <c r="S657" s="11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8316</v>
      </c>
      <c r="R658" t="s">
        <v>8326</v>
      </c>
      <c r="S658" s="11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8316</v>
      </c>
      <c r="R659" t="s">
        <v>8326</v>
      </c>
      <c r="S659" s="11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8316</v>
      </c>
      <c r="R660" t="s">
        <v>8326</v>
      </c>
      <c r="S660" s="11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8316</v>
      </c>
      <c r="R661" t="s">
        <v>8326</v>
      </c>
      <c r="S661" s="11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8316</v>
      </c>
      <c r="R662" t="s">
        <v>8326</v>
      </c>
      <c r="S662" s="11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8316</v>
      </c>
      <c r="R663" t="s">
        <v>8326</v>
      </c>
      <c r="S663" s="11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8316</v>
      </c>
      <c r="R664" t="s">
        <v>8326</v>
      </c>
      <c r="S664" s="11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8316</v>
      </c>
      <c r="R665" t="s">
        <v>8326</v>
      </c>
      <c r="S665" s="11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8316</v>
      </c>
      <c r="R666" t="s">
        <v>8326</v>
      </c>
      <c r="S666" s="11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8316</v>
      </c>
      <c r="R667" t="s">
        <v>8326</v>
      </c>
      <c r="S667" s="11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8316</v>
      </c>
      <c r="R668" t="s">
        <v>8326</v>
      </c>
      <c r="S668" s="11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8316</v>
      </c>
      <c r="R669" t="s">
        <v>8326</v>
      </c>
      <c r="S669" s="11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8316</v>
      </c>
      <c r="R670" t="s">
        <v>8326</v>
      </c>
      <c r="S670" s="11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8316</v>
      </c>
      <c r="R671" t="s">
        <v>8326</v>
      </c>
      <c r="S671" s="11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8316</v>
      </c>
      <c r="R672" t="s">
        <v>8326</v>
      </c>
      <c r="S672" s="11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8316</v>
      </c>
      <c r="R673" t="s">
        <v>8326</v>
      </c>
      <c r="S673" s="11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8316</v>
      </c>
      <c r="R674" t="s">
        <v>8326</v>
      </c>
      <c r="S674" s="11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8316</v>
      </c>
      <c r="R675" t="s">
        <v>8326</v>
      </c>
      <c r="S675" s="11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8316</v>
      </c>
      <c r="R676" t="s">
        <v>8326</v>
      </c>
      <c r="S676" s="11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8316</v>
      </c>
      <c r="R677" t="s">
        <v>8326</v>
      </c>
      <c r="S677" s="11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8316</v>
      </c>
      <c r="R678" t="s">
        <v>8326</v>
      </c>
      <c r="S678" s="11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8316</v>
      </c>
      <c r="R679" t="s">
        <v>8326</v>
      </c>
      <c r="S679" s="11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8316</v>
      </c>
      <c r="R680" t="s">
        <v>8326</v>
      </c>
      <c r="S680" s="11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8316</v>
      </c>
      <c r="R681" t="s">
        <v>8326</v>
      </c>
      <c r="S681" s="11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8316</v>
      </c>
      <c r="R682" t="s">
        <v>8326</v>
      </c>
      <c r="S682" s="11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8316</v>
      </c>
      <c r="R683" t="s">
        <v>8326</v>
      </c>
      <c r="S683" s="11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8316</v>
      </c>
      <c r="R684" t="s">
        <v>8326</v>
      </c>
      <c r="S684" s="11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8316</v>
      </c>
      <c r="R685" t="s">
        <v>8326</v>
      </c>
      <c r="S685" s="11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8316</v>
      </c>
      <c r="R686" t="s">
        <v>8326</v>
      </c>
      <c r="S686" s="11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8316</v>
      </c>
      <c r="R687" t="s">
        <v>8326</v>
      </c>
      <c r="S687" s="11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8316</v>
      </c>
      <c r="R688" t="s">
        <v>8326</v>
      </c>
      <c r="S688" s="11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8316</v>
      </c>
      <c r="R689" t="s">
        <v>8326</v>
      </c>
      <c r="S689" s="11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8316</v>
      </c>
      <c r="R690" t="s">
        <v>8326</v>
      </c>
      <c r="S690" s="11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8316</v>
      </c>
      <c r="R691" t="s">
        <v>8326</v>
      </c>
      <c r="S691" s="11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8316</v>
      </c>
      <c r="R692" t="s">
        <v>8326</v>
      </c>
      <c r="S692" s="11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8316</v>
      </c>
      <c r="R693" t="s">
        <v>8326</v>
      </c>
      <c r="S693" s="11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8316</v>
      </c>
      <c r="R694" t="s">
        <v>8326</v>
      </c>
      <c r="S694" s="11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8316</v>
      </c>
      <c r="R695" t="s">
        <v>8326</v>
      </c>
      <c r="S695" s="11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8316</v>
      </c>
      <c r="R696" t="s">
        <v>8326</v>
      </c>
      <c r="S696" s="11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8316</v>
      </c>
      <c r="R697" t="s">
        <v>8326</v>
      </c>
      <c r="S697" s="11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8316</v>
      </c>
      <c r="R698" t="s">
        <v>8326</v>
      </c>
      <c r="S698" s="11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8316</v>
      </c>
      <c r="R699" t="s">
        <v>8326</v>
      </c>
      <c r="S699" s="11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8316</v>
      </c>
      <c r="R700" t="s">
        <v>8326</v>
      </c>
      <c r="S700" s="11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8316</v>
      </c>
      <c r="R701" t="s">
        <v>8326</v>
      </c>
      <c r="S701" s="11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8316</v>
      </c>
      <c r="R702" t="s">
        <v>8326</v>
      </c>
      <c r="S702" s="11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8316</v>
      </c>
      <c r="R703" t="s">
        <v>8326</v>
      </c>
      <c r="S703" s="11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8316</v>
      </c>
      <c r="R704" t="s">
        <v>8326</v>
      </c>
      <c r="S704" s="11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8316</v>
      </c>
      <c r="R705" t="s">
        <v>8326</v>
      </c>
      <c r="S705" s="11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8316</v>
      </c>
      <c r="R706" t="s">
        <v>8326</v>
      </c>
      <c r="S706" s="11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6">
        <f t="shared" ref="P707:P770" si="45">E707/L707</f>
        <v>195.4</v>
      </c>
      <c r="Q707" t="s">
        <v>8316</v>
      </c>
      <c r="R707" t="s">
        <v>8326</v>
      </c>
      <c r="S707" s="11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8316</v>
      </c>
      <c r="R708" t="s">
        <v>8326</v>
      </c>
      <c r="S708" s="11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8316</v>
      </c>
      <c r="R709" t="s">
        <v>8326</v>
      </c>
      <c r="S709" s="11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8316</v>
      </c>
      <c r="R710" t="s">
        <v>8326</v>
      </c>
      <c r="S710" s="11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8316</v>
      </c>
      <c r="R711" t="s">
        <v>8326</v>
      </c>
      <c r="S711" s="11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8316</v>
      </c>
      <c r="R712" t="s">
        <v>8326</v>
      </c>
      <c r="S712" s="11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8316</v>
      </c>
      <c r="R713" t="s">
        <v>8326</v>
      </c>
      <c r="S713" s="11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8316</v>
      </c>
      <c r="R714" t="s">
        <v>8326</v>
      </c>
      <c r="S714" s="11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8316</v>
      </c>
      <c r="R715" t="s">
        <v>8326</v>
      </c>
      <c r="S715" s="11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8316</v>
      </c>
      <c r="R716" t="s">
        <v>8326</v>
      </c>
      <c r="S716" s="11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8316</v>
      </c>
      <c r="R717" t="s">
        <v>8326</v>
      </c>
      <c r="S717" s="11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8316</v>
      </c>
      <c r="R718" t="s">
        <v>8326</v>
      </c>
      <c r="S718" s="11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8316</v>
      </c>
      <c r="R719" t="s">
        <v>8326</v>
      </c>
      <c r="S719" s="11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8316</v>
      </c>
      <c r="R720" t="s">
        <v>8326</v>
      </c>
      <c r="S720" s="11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8316</v>
      </c>
      <c r="R721" t="s">
        <v>8326</v>
      </c>
      <c r="S721" s="11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8315</v>
      </c>
      <c r="R722" t="s">
        <v>8327</v>
      </c>
      <c r="S722" s="11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8315</v>
      </c>
      <c r="R723" t="s">
        <v>8327</v>
      </c>
      <c r="S723" s="11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8315</v>
      </c>
      <c r="R724" t="s">
        <v>8327</v>
      </c>
      <c r="S724" s="11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8315</v>
      </c>
      <c r="R725" t="s">
        <v>8327</v>
      </c>
      <c r="S725" s="11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8315</v>
      </c>
      <c r="R726" t="s">
        <v>8327</v>
      </c>
      <c r="S726" s="11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8315</v>
      </c>
      <c r="R727" t="s">
        <v>8327</v>
      </c>
      <c r="S727" s="11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8315</v>
      </c>
      <c r="R728" t="s">
        <v>8327</v>
      </c>
      <c r="S728" s="11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8315</v>
      </c>
      <c r="R729" t="s">
        <v>8327</v>
      </c>
      <c r="S729" s="11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8315</v>
      </c>
      <c r="R730" t="s">
        <v>8327</v>
      </c>
      <c r="S730" s="11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8315</v>
      </c>
      <c r="R731" t="s">
        <v>8327</v>
      </c>
      <c r="S731" s="11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8315</v>
      </c>
      <c r="R732" t="s">
        <v>8327</v>
      </c>
      <c r="S732" s="11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8315</v>
      </c>
      <c r="R733" t="s">
        <v>8327</v>
      </c>
      <c r="S733" s="11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8315</v>
      </c>
      <c r="R734" t="s">
        <v>8327</v>
      </c>
      <c r="S734" s="11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8315</v>
      </c>
      <c r="R735" t="s">
        <v>8327</v>
      </c>
      <c r="S735" s="11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8315</v>
      </c>
      <c r="R736" t="s">
        <v>8327</v>
      </c>
      <c r="S736" s="11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8315</v>
      </c>
      <c r="R737" t="s">
        <v>8327</v>
      </c>
      <c r="S737" s="11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8315</v>
      </c>
      <c r="R738" t="s">
        <v>8327</v>
      </c>
      <c r="S738" s="11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8315</v>
      </c>
      <c r="R739" t="s">
        <v>8327</v>
      </c>
      <c r="S739" s="11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8315</v>
      </c>
      <c r="R740" t="s">
        <v>8327</v>
      </c>
      <c r="S740" s="11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8315</v>
      </c>
      <c r="R741" t="s">
        <v>8327</v>
      </c>
      <c r="S741" s="11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8315</v>
      </c>
      <c r="R742" t="s">
        <v>8327</v>
      </c>
      <c r="S742" s="11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8315</v>
      </c>
      <c r="R743" t="s">
        <v>8327</v>
      </c>
      <c r="S743" s="11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8315</v>
      </c>
      <c r="R744" t="s">
        <v>8327</v>
      </c>
      <c r="S744" s="11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8315</v>
      </c>
      <c r="R745" t="s">
        <v>8327</v>
      </c>
      <c r="S745" s="11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8315</v>
      </c>
      <c r="R746" t="s">
        <v>8327</v>
      </c>
      <c r="S746" s="11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8315</v>
      </c>
      <c r="R747" t="s">
        <v>8327</v>
      </c>
      <c r="S747" s="11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8315</v>
      </c>
      <c r="R748" t="s">
        <v>8327</v>
      </c>
      <c r="S748" s="11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8315</v>
      </c>
      <c r="R749" t="s">
        <v>8327</v>
      </c>
      <c r="S749" s="11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8315</v>
      </c>
      <c r="R750" t="s">
        <v>8327</v>
      </c>
      <c r="S750" s="11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8315</v>
      </c>
      <c r="R751" t="s">
        <v>8327</v>
      </c>
      <c r="S751" s="11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8315</v>
      </c>
      <c r="R752" t="s">
        <v>8327</v>
      </c>
      <c r="S752" s="11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8315</v>
      </c>
      <c r="R753" t="s">
        <v>8327</v>
      </c>
      <c r="S753" s="11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8315</v>
      </c>
      <c r="R754" t="s">
        <v>8327</v>
      </c>
      <c r="S754" s="11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8315</v>
      </c>
      <c r="R755" t="s">
        <v>8327</v>
      </c>
      <c r="S755" s="11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8315</v>
      </c>
      <c r="R756" t="s">
        <v>8327</v>
      </c>
      <c r="S756" s="11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8315</v>
      </c>
      <c r="R757" t="s">
        <v>8327</v>
      </c>
      <c r="S757" s="11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8315</v>
      </c>
      <c r="R758" t="s">
        <v>8327</v>
      </c>
      <c r="S758" s="11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8315</v>
      </c>
      <c r="R759" t="s">
        <v>8327</v>
      </c>
      <c r="S759" s="11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8315</v>
      </c>
      <c r="R760" t="s">
        <v>8327</v>
      </c>
      <c r="S760" s="11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8315</v>
      </c>
      <c r="R761" t="s">
        <v>8327</v>
      </c>
      <c r="S761" s="11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8315</v>
      </c>
      <c r="R762" t="s">
        <v>8328</v>
      </c>
      <c r="S762" s="11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8315</v>
      </c>
      <c r="R763" t="s">
        <v>8328</v>
      </c>
      <c r="S763" s="11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8315</v>
      </c>
      <c r="R764" t="s">
        <v>8328</v>
      </c>
      <c r="S764" s="11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8315</v>
      </c>
      <c r="R765" t="s">
        <v>8328</v>
      </c>
      <c r="S765" s="11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8315</v>
      </c>
      <c r="R766" t="s">
        <v>8328</v>
      </c>
      <c r="S766" s="11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8315</v>
      </c>
      <c r="R767" t="s">
        <v>8328</v>
      </c>
      <c r="S767" s="11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8315</v>
      </c>
      <c r="R768" t="s">
        <v>8328</v>
      </c>
      <c r="S768" s="11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8315</v>
      </c>
      <c r="R769" t="s">
        <v>8328</v>
      </c>
      <c r="S769" s="11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8315</v>
      </c>
      <c r="R770" t="s">
        <v>8328</v>
      </c>
      <c r="S770" s="11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6">
        <f t="shared" ref="P771:P834" si="49">E771/L771</f>
        <v>31.846153846153847</v>
      </c>
      <c r="Q771" t="s">
        <v>8315</v>
      </c>
      <c r="R771" t="s">
        <v>8328</v>
      </c>
      <c r="S771" s="11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8315</v>
      </c>
      <c r="R772" t="s">
        <v>8328</v>
      </c>
      <c r="S772" s="11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8315</v>
      </c>
      <c r="R773" t="s">
        <v>8328</v>
      </c>
      <c r="S773" s="11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8315</v>
      </c>
      <c r="R774" t="s">
        <v>8328</v>
      </c>
      <c r="S774" s="11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8315</v>
      </c>
      <c r="R775" t="s">
        <v>8328</v>
      </c>
      <c r="S775" s="11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8315</v>
      </c>
      <c r="R776" t="s">
        <v>8328</v>
      </c>
      <c r="S776" s="11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8315</v>
      </c>
      <c r="R777" t="s">
        <v>8328</v>
      </c>
      <c r="S777" s="11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8315</v>
      </c>
      <c r="R778" t="s">
        <v>8328</v>
      </c>
      <c r="S778" s="11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8315</v>
      </c>
      <c r="R779" t="s">
        <v>8328</v>
      </c>
      <c r="S779" s="11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8315</v>
      </c>
      <c r="R780" t="s">
        <v>8328</v>
      </c>
      <c r="S780" s="11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8315</v>
      </c>
      <c r="R781" t="s">
        <v>8328</v>
      </c>
      <c r="S781" s="11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8313</v>
      </c>
      <c r="R782" t="s">
        <v>8329</v>
      </c>
      <c r="S782" s="11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8313</v>
      </c>
      <c r="R783" t="s">
        <v>8329</v>
      </c>
      <c r="S783" s="11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8313</v>
      </c>
      <c r="R784" t="s">
        <v>8329</v>
      </c>
      <c r="S784" s="11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8313</v>
      </c>
      <c r="R785" t="s">
        <v>8329</v>
      </c>
      <c r="S785" s="11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8313</v>
      </c>
      <c r="R786" t="s">
        <v>8329</v>
      </c>
      <c r="S786" s="11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8313</v>
      </c>
      <c r="R787" t="s">
        <v>8329</v>
      </c>
      <c r="S787" s="11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8313</v>
      </c>
      <c r="R788" t="s">
        <v>8329</v>
      </c>
      <c r="S788" s="11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8313</v>
      </c>
      <c r="R789" t="s">
        <v>8329</v>
      </c>
      <c r="S789" s="11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8313</v>
      </c>
      <c r="R790" t="s">
        <v>8329</v>
      </c>
      <c r="S790" s="11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8313</v>
      </c>
      <c r="R791" t="s">
        <v>8329</v>
      </c>
      <c r="S791" s="11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8313</v>
      </c>
      <c r="R792" t="s">
        <v>8329</v>
      </c>
      <c r="S792" s="11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8313</v>
      </c>
      <c r="R793" t="s">
        <v>8329</v>
      </c>
      <c r="S793" s="11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8313</v>
      </c>
      <c r="R794" t="s">
        <v>8329</v>
      </c>
      <c r="S794" s="11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8313</v>
      </c>
      <c r="R795" t="s">
        <v>8329</v>
      </c>
      <c r="S795" s="11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8313</v>
      </c>
      <c r="R796" t="s">
        <v>8329</v>
      </c>
      <c r="S796" s="11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8313</v>
      </c>
      <c r="R797" t="s">
        <v>8329</v>
      </c>
      <c r="S797" s="11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8313</v>
      </c>
      <c r="R798" t="s">
        <v>8329</v>
      </c>
      <c r="S798" s="11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8313</v>
      </c>
      <c r="R799" t="s">
        <v>8329</v>
      </c>
      <c r="S799" s="11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8313</v>
      </c>
      <c r="R800" t="s">
        <v>8329</v>
      </c>
      <c r="S800" s="11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8313</v>
      </c>
      <c r="R801" t="s">
        <v>8329</v>
      </c>
      <c r="S801" s="11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8313</v>
      </c>
      <c r="R802" t="s">
        <v>8329</v>
      </c>
      <c r="S802" s="11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8313</v>
      </c>
      <c r="R803" t="s">
        <v>8329</v>
      </c>
      <c r="S803" s="11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8313</v>
      </c>
      <c r="R804" t="s">
        <v>8329</v>
      </c>
      <c r="S804" s="11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8313</v>
      </c>
      <c r="R805" t="s">
        <v>8329</v>
      </c>
      <c r="S805" s="11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8313</v>
      </c>
      <c r="R806" t="s">
        <v>8329</v>
      </c>
      <c r="S806" s="11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8313</v>
      </c>
      <c r="R807" t="s">
        <v>8329</v>
      </c>
      <c r="S807" s="11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8313</v>
      </c>
      <c r="R808" t="s">
        <v>8329</v>
      </c>
      <c r="S808" s="11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8313</v>
      </c>
      <c r="R809" t="s">
        <v>8329</v>
      </c>
      <c r="S809" s="11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8313</v>
      </c>
      <c r="R810" t="s">
        <v>8329</v>
      </c>
      <c r="S810" s="11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8313</v>
      </c>
      <c r="R811" t="s">
        <v>8329</v>
      </c>
      <c r="S811" s="11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8313</v>
      </c>
      <c r="R812" t="s">
        <v>8329</v>
      </c>
      <c r="S812" s="11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8313</v>
      </c>
      <c r="R813" t="s">
        <v>8329</v>
      </c>
      <c r="S813" s="11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8313</v>
      </c>
      <c r="R814" t="s">
        <v>8329</v>
      </c>
      <c r="S814" s="11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8313</v>
      </c>
      <c r="R815" t="s">
        <v>8329</v>
      </c>
      <c r="S815" s="11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8313</v>
      </c>
      <c r="R816" t="s">
        <v>8329</v>
      </c>
      <c r="S816" s="11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8313</v>
      </c>
      <c r="R817" t="s">
        <v>8329</v>
      </c>
      <c r="S817" s="11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8313</v>
      </c>
      <c r="R818" t="s">
        <v>8329</v>
      </c>
      <c r="S818" s="11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8313</v>
      </c>
      <c r="R819" t="s">
        <v>8329</v>
      </c>
      <c r="S819" s="11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8313</v>
      </c>
      <c r="R820" t="s">
        <v>8329</v>
      </c>
      <c r="S820" s="11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8313</v>
      </c>
      <c r="R821" t="s">
        <v>8329</v>
      </c>
      <c r="S821" s="11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8313</v>
      </c>
      <c r="R822" t="s">
        <v>8329</v>
      </c>
      <c r="S822" s="11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8313</v>
      </c>
      <c r="R823" t="s">
        <v>8329</v>
      </c>
      <c r="S823" s="11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8313</v>
      </c>
      <c r="R824" t="s">
        <v>8329</v>
      </c>
      <c r="S824" s="11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8313</v>
      </c>
      <c r="R825" t="s">
        <v>8329</v>
      </c>
      <c r="S825" s="11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8313</v>
      </c>
      <c r="R826" t="s">
        <v>8329</v>
      </c>
      <c r="S826" s="11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8313</v>
      </c>
      <c r="R827" t="s">
        <v>8329</v>
      </c>
      <c r="S827" s="11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8313</v>
      </c>
      <c r="R828" t="s">
        <v>8329</v>
      </c>
      <c r="S828" s="11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8313</v>
      </c>
      <c r="R829" t="s">
        <v>8329</v>
      </c>
      <c r="S829" s="11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8313</v>
      </c>
      <c r="R830" t="s">
        <v>8329</v>
      </c>
      <c r="S830" s="11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8313</v>
      </c>
      <c r="R831" t="s">
        <v>8329</v>
      </c>
      <c r="S831" s="11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8313</v>
      </c>
      <c r="R832" t="s">
        <v>8329</v>
      </c>
      <c r="S832" s="11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8313</v>
      </c>
      <c r="R833" t="s">
        <v>8329</v>
      </c>
      <c r="S833" s="11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8313</v>
      </c>
      <c r="R834" t="s">
        <v>8329</v>
      </c>
      <c r="S834" s="11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8313</v>
      </c>
      <c r="R835" t="s">
        <v>8329</v>
      </c>
      <c r="S835" s="11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8313</v>
      </c>
      <c r="R836" t="s">
        <v>8329</v>
      </c>
      <c r="S836" s="11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8313</v>
      </c>
      <c r="R837" t="s">
        <v>8329</v>
      </c>
      <c r="S837" s="11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8313</v>
      </c>
      <c r="R838" t="s">
        <v>8329</v>
      </c>
      <c r="S838" s="11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8313</v>
      </c>
      <c r="R839" t="s">
        <v>8329</v>
      </c>
      <c r="S839" s="11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8313</v>
      </c>
      <c r="R840" t="s">
        <v>8329</v>
      </c>
      <c r="S840" s="11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8313</v>
      </c>
      <c r="R841" t="s">
        <v>8329</v>
      </c>
      <c r="S841" s="11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8313</v>
      </c>
      <c r="R842" t="s">
        <v>8330</v>
      </c>
      <c r="S842" s="11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8313</v>
      </c>
      <c r="R843" t="s">
        <v>8330</v>
      </c>
      <c r="S843" s="11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8313</v>
      </c>
      <c r="R844" t="s">
        <v>8330</v>
      </c>
      <c r="S844" s="11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8313</v>
      </c>
      <c r="R845" t="s">
        <v>8330</v>
      </c>
      <c r="S845" s="11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8313</v>
      </c>
      <c r="R846" t="s">
        <v>8330</v>
      </c>
      <c r="S846" s="11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8313</v>
      </c>
      <c r="R847" t="s">
        <v>8330</v>
      </c>
      <c r="S847" s="11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8313</v>
      </c>
      <c r="R848" t="s">
        <v>8330</v>
      </c>
      <c r="S848" s="11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8313</v>
      </c>
      <c r="R849" t="s">
        <v>8330</v>
      </c>
      <c r="S849" s="11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8313</v>
      </c>
      <c r="R850" t="s">
        <v>8330</v>
      </c>
      <c r="S850" s="11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8313</v>
      </c>
      <c r="R851" t="s">
        <v>8330</v>
      </c>
      <c r="S851" s="11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8313</v>
      </c>
      <c r="R852" t="s">
        <v>8330</v>
      </c>
      <c r="S852" s="11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8313</v>
      </c>
      <c r="R853" t="s">
        <v>8330</v>
      </c>
      <c r="S853" s="11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8313</v>
      </c>
      <c r="R854" t="s">
        <v>8330</v>
      </c>
      <c r="S854" s="11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8313</v>
      </c>
      <c r="R855" t="s">
        <v>8330</v>
      </c>
      <c r="S855" s="11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8313</v>
      </c>
      <c r="R856" t="s">
        <v>8330</v>
      </c>
      <c r="S856" s="11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8313</v>
      </c>
      <c r="R857" t="s">
        <v>8330</v>
      </c>
      <c r="S857" s="11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8313</v>
      </c>
      <c r="R858" t="s">
        <v>8330</v>
      </c>
      <c r="S858" s="11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8313</v>
      </c>
      <c r="R859" t="s">
        <v>8330</v>
      </c>
      <c r="S859" s="11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8313</v>
      </c>
      <c r="R860" t="s">
        <v>8330</v>
      </c>
      <c r="S860" s="11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8313</v>
      </c>
      <c r="R861" t="s">
        <v>8330</v>
      </c>
      <c r="S861" s="11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8313</v>
      </c>
      <c r="R862" t="s">
        <v>8331</v>
      </c>
      <c r="S862" s="11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8313</v>
      </c>
      <c r="R863" t="s">
        <v>8331</v>
      </c>
      <c r="S863" s="11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8313</v>
      </c>
      <c r="R864" t="s">
        <v>8331</v>
      </c>
      <c r="S864" s="11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8313</v>
      </c>
      <c r="R865" t="s">
        <v>8331</v>
      </c>
      <c r="S865" s="11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8313</v>
      </c>
      <c r="R866" t="s">
        <v>8331</v>
      </c>
      <c r="S866" s="11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8313</v>
      </c>
      <c r="R867" t="s">
        <v>8331</v>
      </c>
      <c r="S867" s="11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8313</v>
      </c>
      <c r="R868" t="s">
        <v>8331</v>
      </c>
      <c r="S868" s="11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8313</v>
      </c>
      <c r="R869" t="s">
        <v>8331</v>
      </c>
      <c r="S869" s="11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8313</v>
      </c>
      <c r="R870" t="s">
        <v>8331</v>
      </c>
      <c r="S870" s="11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8313</v>
      </c>
      <c r="R871" t="s">
        <v>8331</v>
      </c>
      <c r="S871" s="11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8313</v>
      </c>
      <c r="R872" t="s">
        <v>8331</v>
      </c>
      <c r="S872" s="11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8313</v>
      </c>
      <c r="R873" t="s">
        <v>8331</v>
      </c>
      <c r="S873" s="11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8313</v>
      </c>
      <c r="R874" t="s">
        <v>8331</v>
      </c>
      <c r="S874" s="11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8313</v>
      </c>
      <c r="R875" t="s">
        <v>8331</v>
      </c>
      <c r="S875" s="11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8313</v>
      </c>
      <c r="R876" t="s">
        <v>8331</v>
      </c>
      <c r="S876" s="11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8313</v>
      </c>
      <c r="R877" t="s">
        <v>8331</v>
      </c>
      <c r="S877" s="11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8313</v>
      </c>
      <c r="R878" t="s">
        <v>8331</v>
      </c>
      <c r="S878" s="11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8313</v>
      </c>
      <c r="R879" t="s">
        <v>8331</v>
      </c>
      <c r="S879" s="11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8313</v>
      </c>
      <c r="R880" t="s">
        <v>8331</v>
      </c>
      <c r="S880" s="11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8313</v>
      </c>
      <c r="R881" t="s">
        <v>8331</v>
      </c>
      <c r="S881" s="11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8313</v>
      </c>
      <c r="R882" t="s">
        <v>8332</v>
      </c>
      <c r="S882" s="11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8313</v>
      </c>
      <c r="R883" t="s">
        <v>8332</v>
      </c>
      <c r="S883" s="11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8313</v>
      </c>
      <c r="R884" t="s">
        <v>8332</v>
      </c>
      <c r="S884" s="11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8313</v>
      </c>
      <c r="R885" t="s">
        <v>8332</v>
      </c>
      <c r="S885" s="11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8313</v>
      </c>
      <c r="R886" t="s">
        <v>8332</v>
      </c>
      <c r="S886" s="11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8313</v>
      </c>
      <c r="R887" t="s">
        <v>8332</v>
      </c>
      <c r="S887" s="11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8313</v>
      </c>
      <c r="R888" t="s">
        <v>8332</v>
      </c>
      <c r="S888" s="11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8313</v>
      </c>
      <c r="R889" t="s">
        <v>8332</v>
      </c>
      <c r="S889" s="11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8313</v>
      </c>
      <c r="R890" t="s">
        <v>8332</v>
      </c>
      <c r="S890" s="11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8313</v>
      </c>
      <c r="R891" t="s">
        <v>8332</v>
      </c>
      <c r="S891" s="11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8313</v>
      </c>
      <c r="R892" t="s">
        <v>8332</v>
      </c>
      <c r="S892" s="11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8313</v>
      </c>
      <c r="R893" t="s">
        <v>8332</v>
      </c>
      <c r="S893" s="11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8313</v>
      </c>
      <c r="R894" t="s">
        <v>8332</v>
      </c>
      <c r="S894" s="11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8313</v>
      </c>
      <c r="R895" t="s">
        <v>8332</v>
      </c>
      <c r="S895" s="11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8313</v>
      </c>
      <c r="R896" t="s">
        <v>8332</v>
      </c>
      <c r="S896" s="11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8313</v>
      </c>
      <c r="R897" t="s">
        <v>8332</v>
      </c>
      <c r="S897" s="11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8313</v>
      </c>
      <c r="R898" t="s">
        <v>8332</v>
      </c>
      <c r="S898" s="11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6" t="e">
        <f t="shared" ref="P899:P962" si="57">E899/L899</f>
        <v>#DIV/0!</v>
      </c>
      <c r="Q899" t="s">
        <v>8313</v>
      </c>
      <c r="R899" t="s">
        <v>8332</v>
      </c>
      <c r="S899" s="11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8313</v>
      </c>
      <c r="R900" t="s">
        <v>8332</v>
      </c>
      <c r="S900" s="11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8313</v>
      </c>
      <c r="R901" t="s">
        <v>8332</v>
      </c>
      <c r="S901" s="11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8313</v>
      </c>
      <c r="R902" t="s">
        <v>8331</v>
      </c>
      <c r="S902" s="11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8313</v>
      </c>
      <c r="R903" t="s">
        <v>8331</v>
      </c>
      <c r="S903" s="11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8313</v>
      </c>
      <c r="R904" t="s">
        <v>8331</v>
      </c>
      <c r="S904" s="11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8313</v>
      </c>
      <c r="R905" t="s">
        <v>8331</v>
      </c>
      <c r="S905" s="11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8313</v>
      </c>
      <c r="R906" t="s">
        <v>8331</v>
      </c>
      <c r="S906" s="11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8313</v>
      </c>
      <c r="R907" t="s">
        <v>8331</v>
      </c>
      <c r="S907" s="11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8313</v>
      </c>
      <c r="R908" t="s">
        <v>8331</v>
      </c>
      <c r="S908" s="11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8313</v>
      </c>
      <c r="R909" t="s">
        <v>8331</v>
      </c>
      <c r="S909" s="11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8313</v>
      </c>
      <c r="R910" t="s">
        <v>8331</v>
      </c>
      <c r="S910" s="11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8313</v>
      </c>
      <c r="R911" t="s">
        <v>8331</v>
      </c>
      <c r="S911" s="11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8313</v>
      </c>
      <c r="R912" t="s">
        <v>8331</v>
      </c>
      <c r="S912" s="11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8313</v>
      </c>
      <c r="R913" t="s">
        <v>8331</v>
      </c>
      <c r="S913" s="11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8313</v>
      </c>
      <c r="R914" t="s">
        <v>8331</v>
      </c>
      <c r="S914" s="11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8313</v>
      </c>
      <c r="R915" t="s">
        <v>8331</v>
      </c>
      <c r="S915" s="11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8313</v>
      </c>
      <c r="R916" t="s">
        <v>8331</v>
      </c>
      <c r="S916" s="11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8313</v>
      </c>
      <c r="R917" t="s">
        <v>8331</v>
      </c>
      <c r="S917" s="11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8313</v>
      </c>
      <c r="R918" t="s">
        <v>8331</v>
      </c>
      <c r="S918" s="11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8313</v>
      </c>
      <c r="R919" t="s">
        <v>8331</v>
      </c>
      <c r="S919" s="11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8313</v>
      </c>
      <c r="R920" t="s">
        <v>8331</v>
      </c>
      <c r="S920" s="11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8313</v>
      </c>
      <c r="R921" t="s">
        <v>8331</v>
      </c>
      <c r="S921" s="11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8313</v>
      </c>
      <c r="R922" t="s">
        <v>8331</v>
      </c>
      <c r="S922" s="11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8313</v>
      </c>
      <c r="R923" t="s">
        <v>8331</v>
      </c>
      <c r="S923" s="11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8313</v>
      </c>
      <c r="R924" t="s">
        <v>8331</v>
      </c>
      <c r="S924" s="11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8313</v>
      </c>
      <c r="R925" t="s">
        <v>8331</v>
      </c>
      <c r="S925" s="11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8313</v>
      </c>
      <c r="R926" t="s">
        <v>8331</v>
      </c>
      <c r="S926" s="11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8313</v>
      </c>
      <c r="R927" t="s">
        <v>8331</v>
      </c>
      <c r="S927" s="11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8313</v>
      </c>
      <c r="R928" t="s">
        <v>8331</v>
      </c>
      <c r="S928" s="11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8313</v>
      </c>
      <c r="R929" t="s">
        <v>8331</v>
      </c>
      <c r="S929" s="11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8313</v>
      </c>
      <c r="R930" t="s">
        <v>8331</v>
      </c>
      <c r="S930" s="11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8313</v>
      </c>
      <c r="R931" t="s">
        <v>8331</v>
      </c>
      <c r="S931" s="11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8313</v>
      </c>
      <c r="R932" t="s">
        <v>8331</v>
      </c>
      <c r="S932" s="11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8313</v>
      </c>
      <c r="R933" t="s">
        <v>8331</v>
      </c>
      <c r="S933" s="11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8313</v>
      </c>
      <c r="R934" t="s">
        <v>8331</v>
      </c>
      <c r="S934" s="11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8313</v>
      </c>
      <c r="R935" t="s">
        <v>8331</v>
      </c>
      <c r="S935" s="11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8313</v>
      </c>
      <c r="R936" t="s">
        <v>8331</v>
      </c>
      <c r="S936" s="11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8313</v>
      </c>
      <c r="R937" t="s">
        <v>8331</v>
      </c>
      <c r="S937" s="11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8313</v>
      </c>
      <c r="R938" t="s">
        <v>8331</v>
      </c>
      <c r="S938" s="11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8313</v>
      </c>
      <c r="R939" t="s">
        <v>8331</v>
      </c>
      <c r="S939" s="11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8313</v>
      </c>
      <c r="R940" t="s">
        <v>8331</v>
      </c>
      <c r="S940" s="11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8313</v>
      </c>
      <c r="R941" t="s">
        <v>8331</v>
      </c>
      <c r="S941" s="11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8316</v>
      </c>
      <c r="R942" t="s">
        <v>8326</v>
      </c>
      <c r="S942" s="11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8316</v>
      </c>
      <c r="R943" t="s">
        <v>8326</v>
      </c>
      <c r="S943" s="11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8316</v>
      </c>
      <c r="R944" t="s">
        <v>8326</v>
      </c>
      <c r="S944" s="11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8316</v>
      </c>
      <c r="R945" t="s">
        <v>8326</v>
      </c>
      <c r="S945" s="11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8316</v>
      </c>
      <c r="R946" t="s">
        <v>8326</v>
      </c>
      <c r="S946" s="11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8316</v>
      </c>
      <c r="R947" t="s">
        <v>8326</v>
      </c>
      <c r="S947" s="11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8316</v>
      </c>
      <c r="R948" t="s">
        <v>8326</v>
      </c>
      <c r="S948" s="11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8316</v>
      </c>
      <c r="R949" t="s">
        <v>8326</v>
      </c>
      <c r="S949" s="11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8316</v>
      </c>
      <c r="R950" t="s">
        <v>8326</v>
      </c>
      <c r="S950" s="11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8316</v>
      </c>
      <c r="R951" t="s">
        <v>8326</v>
      </c>
      <c r="S951" s="11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8316</v>
      </c>
      <c r="R952" t="s">
        <v>8326</v>
      </c>
      <c r="S952" s="11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8316</v>
      </c>
      <c r="R953" t="s">
        <v>8326</v>
      </c>
      <c r="S953" s="11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8316</v>
      </c>
      <c r="R954" t="s">
        <v>8326</v>
      </c>
      <c r="S954" s="11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8316</v>
      </c>
      <c r="R955" t="s">
        <v>8326</v>
      </c>
      <c r="S955" s="11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8316</v>
      </c>
      <c r="R956" t="s">
        <v>8326</v>
      </c>
      <c r="S956" s="11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8316</v>
      </c>
      <c r="R957" t="s">
        <v>8326</v>
      </c>
      <c r="S957" s="11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8316</v>
      </c>
      <c r="R958" t="s">
        <v>8326</v>
      </c>
      <c r="S958" s="11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8316</v>
      </c>
      <c r="R959" t="s">
        <v>8326</v>
      </c>
      <c r="S959" s="11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8316</v>
      </c>
      <c r="R960" t="s">
        <v>8326</v>
      </c>
      <c r="S960" s="11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8316</v>
      </c>
      <c r="R961" t="s">
        <v>8326</v>
      </c>
      <c r="S961" s="11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8316</v>
      </c>
      <c r="R962" t="s">
        <v>8326</v>
      </c>
      <c r="S962" s="11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8316</v>
      </c>
      <c r="R963" t="s">
        <v>8326</v>
      </c>
      <c r="S963" s="11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8316</v>
      </c>
      <c r="R964" t="s">
        <v>8326</v>
      </c>
      <c r="S964" s="11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8316</v>
      </c>
      <c r="R965" t="s">
        <v>8326</v>
      </c>
      <c r="S965" s="11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8316</v>
      </c>
      <c r="R966" t="s">
        <v>8326</v>
      </c>
      <c r="S966" s="11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8316</v>
      </c>
      <c r="R967" t="s">
        <v>8326</v>
      </c>
      <c r="S967" s="11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8316</v>
      </c>
      <c r="R968" t="s">
        <v>8326</v>
      </c>
      <c r="S968" s="11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8316</v>
      </c>
      <c r="R969" t="s">
        <v>8326</v>
      </c>
      <c r="S969" s="11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8316</v>
      </c>
      <c r="R970" t="s">
        <v>8326</v>
      </c>
      <c r="S970" s="11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8316</v>
      </c>
      <c r="R971" t="s">
        <v>8326</v>
      </c>
      <c r="S971" s="11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8316</v>
      </c>
      <c r="R972" t="s">
        <v>8326</v>
      </c>
      <c r="S972" s="11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8316</v>
      </c>
      <c r="R973" t="s">
        <v>8326</v>
      </c>
      <c r="S973" s="11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8316</v>
      </c>
      <c r="R974" t="s">
        <v>8326</v>
      </c>
      <c r="S974" s="11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8316</v>
      </c>
      <c r="R975" t="s">
        <v>8326</v>
      </c>
      <c r="S975" s="11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8316</v>
      </c>
      <c r="R976" t="s">
        <v>8326</v>
      </c>
      <c r="S976" s="11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8316</v>
      </c>
      <c r="R977" t="s">
        <v>8326</v>
      </c>
      <c r="S977" s="11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8316</v>
      </c>
      <c r="R978" t="s">
        <v>8326</v>
      </c>
      <c r="S978" s="11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8316</v>
      </c>
      <c r="R979" t="s">
        <v>8326</v>
      </c>
      <c r="S979" s="11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8316</v>
      </c>
      <c r="R980" t="s">
        <v>8326</v>
      </c>
      <c r="S980" s="11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8316</v>
      </c>
      <c r="R981" t="s">
        <v>8326</v>
      </c>
      <c r="S981" s="11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8316</v>
      </c>
      <c r="R982" t="s">
        <v>8326</v>
      </c>
      <c r="S982" s="11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8316</v>
      </c>
      <c r="R983" t="s">
        <v>8326</v>
      </c>
      <c r="S983" s="11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8316</v>
      </c>
      <c r="R984" t="s">
        <v>8326</v>
      </c>
      <c r="S984" s="11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8316</v>
      </c>
      <c r="R985" t="s">
        <v>8326</v>
      </c>
      <c r="S985" s="11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8316</v>
      </c>
      <c r="R986" t="s">
        <v>8326</v>
      </c>
      <c r="S986" s="11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8316</v>
      </c>
      <c r="R987" t="s">
        <v>8326</v>
      </c>
      <c r="S987" s="11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8316</v>
      </c>
      <c r="R988" t="s">
        <v>8326</v>
      </c>
      <c r="S988" s="11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8316</v>
      </c>
      <c r="R989" t="s">
        <v>8326</v>
      </c>
      <c r="S989" s="11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8316</v>
      </c>
      <c r="R990" t="s">
        <v>8326</v>
      </c>
      <c r="S990" s="11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8316</v>
      </c>
      <c r="R991" t="s">
        <v>8326</v>
      </c>
      <c r="S991" s="11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8316</v>
      </c>
      <c r="R992" t="s">
        <v>8326</v>
      </c>
      <c r="S992" s="11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8316</v>
      </c>
      <c r="R993" t="s">
        <v>8326</v>
      </c>
      <c r="S993" s="11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8316</v>
      </c>
      <c r="R994" t="s">
        <v>8326</v>
      </c>
      <c r="S994" s="11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8316</v>
      </c>
      <c r="R995" t="s">
        <v>8326</v>
      </c>
      <c r="S995" s="11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8316</v>
      </c>
      <c r="R996" t="s">
        <v>8326</v>
      </c>
      <c r="S996" s="11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8316</v>
      </c>
      <c r="R997" t="s">
        <v>8326</v>
      </c>
      <c r="S997" s="11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8316</v>
      </c>
      <c r="R998" t="s">
        <v>8326</v>
      </c>
      <c r="S998" s="11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8316</v>
      </c>
      <c r="R999" t="s">
        <v>8326</v>
      </c>
      <c r="S999" s="11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8316</v>
      </c>
      <c r="R1000" t="s">
        <v>8326</v>
      </c>
      <c r="S1000" s="11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8316</v>
      </c>
      <c r="R1001" t="s">
        <v>8326</v>
      </c>
      <c r="S1001" s="11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8316</v>
      </c>
      <c r="R1002" t="s">
        <v>8326</v>
      </c>
      <c r="S1002" s="11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8316</v>
      </c>
      <c r="R1003" t="s">
        <v>8326</v>
      </c>
      <c r="S1003" s="11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8316</v>
      </c>
      <c r="R1004" t="s">
        <v>8326</v>
      </c>
      <c r="S1004" s="11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8316</v>
      </c>
      <c r="R1005" t="s">
        <v>8326</v>
      </c>
      <c r="S1005" s="11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8316</v>
      </c>
      <c r="R1006" t="s">
        <v>8326</v>
      </c>
      <c r="S1006" s="11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8316</v>
      </c>
      <c r="R1007" t="s">
        <v>8326</v>
      </c>
      <c r="S1007" s="11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8316</v>
      </c>
      <c r="R1008" t="s">
        <v>8326</v>
      </c>
      <c r="S1008" s="11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8316</v>
      </c>
      <c r="R1009" t="s">
        <v>8326</v>
      </c>
      <c r="S1009" s="11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8316</v>
      </c>
      <c r="R1010" t="s">
        <v>8326</v>
      </c>
      <c r="S1010" s="11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8316</v>
      </c>
      <c r="R1011" t="s">
        <v>8326</v>
      </c>
      <c r="S1011" s="11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8316</v>
      </c>
      <c r="R1012" t="s">
        <v>8326</v>
      </c>
      <c r="S1012" s="11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8316</v>
      </c>
      <c r="R1013" t="s">
        <v>8326</v>
      </c>
      <c r="S1013" s="11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8316</v>
      </c>
      <c r="R1014" t="s">
        <v>8326</v>
      </c>
      <c r="S1014" s="11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8316</v>
      </c>
      <c r="R1015" t="s">
        <v>8326</v>
      </c>
      <c r="S1015" s="11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8316</v>
      </c>
      <c r="R1016" t="s">
        <v>8326</v>
      </c>
      <c r="S1016" s="11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8316</v>
      </c>
      <c r="R1017" t="s">
        <v>8326</v>
      </c>
      <c r="S1017" s="11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8316</v>
      </c>
      <c r="R1018" t="s">
        <v>8326</v>
      </c>
      <c r="S1018" s="11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8316</v>
      </c>
      <c r="R1019" t="s">
        <v>8326</v>
      </c>
      <c r="S1019" s="11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8316</v>
      </c>
      <c r="R1020" t="s">
        <v>8326</v>
      </c>
      <c r="S1020" s="11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8316</v>
      </c>
      <c r="R1021" t="s">
        <v>8326</v>
      </c>
      <c r="S1021" s="11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8313</v>
      </c>
      <c r="R1022" t="s">
        <v>8333</v>
      </c>
      <c r="S1022" s="11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8313</v>
      </c>
      <c r="R1023" t="s">
        <v>8333</v>
      </c>
      <c r="S1023" s="11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8313</v>
      </c>
      <c r="R1024" t="s">
        <v>8333</v>
      </c>
      <c r="S1024" s="11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8313</v>
      </c>
      <c r="R1025" t="s">
        <v>8333</v>
      </c>
      <c r="S1025" s="11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8313</v>
      </c>
      <c r="R1026" t="s">
        <v>8333</v>
      </c>
      <c r="S1026" s="11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8313</v>
      </c>
      <c r="R1027" t="s">
        <v>8333</v>
      </c>
      <c r="S1027" s="11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8313</v>
      </c>
      <c r="R1028" t="s">
        <v>8333</v>
      </c>
      <c r="S1028" s="11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8313</v>
      </c>
      <c r="R1029" t="s">
        <v>8333</v>
      </c>
      <c r="S1029" s="11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8313</v>
      </c>
      <c r="R1030" t="s">
        <v>8333</v>
      </c>
      <c r="S1030" s="11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8313</v>
      </c>
      <c r="R1031" t="s">
        <v>8333</v>
      </c>
      <c r="S1031" s="11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8313</v>
      </c>
      <c r="R1032" t="s">
        <v>8333</v>
      </c>
      <c r="S1032" s="11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8313</v>
      </c>
      <c r="R1033" t="s">
        <v>8333</v>
      </c>
      <c r="S1033" s="11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8313</v>
      </c>
      <c r="R1034" t="s">
        <v>8333</v>
      </c>
      <c r="S1034" s="11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8313</v>
      </c>
      <c r="R1035" t="s">
        <v>8333</v>
      </c>
      <c r="S1035" s="11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8313</v>
      </c>
      <c r="R1036" t="s">
        <v>8333</v>
      </c>
      <c r="S1036" s="11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8313</v>
      </c>
      <c r="R1037" t="s">
        <v>8333</v>
      </c>
      <c r="S1037" s="11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8313</v>
      </c>
      <c r="R1038" t="s">
        <v>8333</v>
      </c>
      <c r="S1038" s="11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8313</v>
      </c>
      <c r="R1039" t="s">
        <v>8333</v>
      </c>
      <c r="S1039" s="11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8313</v>
      </c>
      <c r="R1040" t="s">
        <v>8333</v>
      </c>
      <c r="S1040" s="11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8313</v>
      </c>
      <c r="R1041" t="s">
        <v>8333</v>
      </c>
      <c r="S1041" s="11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8312</v>
      </c>
      <c r="R1042" t="s">
        <v>8334</v>
      </c>
      <c r="S1042" s="11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8312</v>
      </c>
      <c r="R1043" t="s">
        <v>8334</v>
      </c>
      <c r="S1043" s="11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8312</v>
      </c>
      <c r="R1044" t="s">
        <v>8334</v>
      </c>
      <c r="S1044" s="11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8312</v>
      </c>
      <c r="R1045" t="s">
        <v>8334</v>
      </c>
      <c r="S1045" s="11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8312</v>
      </c>
      <c r="R1046" t="s">
        <v>8334</v>
      </c>
      <c r="S1046" s="11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8312</v>
      </c>
      <c r="R1047" t="s">
        <v>8334</v>
      </c>
      <c r="S1047" s="11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8312</v>
      </c>
      <c r="R1048" t="s">
        <v>8334</v>
      </c>
      <c r="S1048" s="11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8312</v>
      </c>
      <c r="R1049" t="s">
        <v>8334</v>
      </c>
      <c r="S1049" s="11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8312</v>
      </c>
      <c r="R1050" t="s">
        <v>8334</v>
      </c>
      <c r="S1050" s="11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8312</v>
      </c>
      <c r="R1051" t="s">
        <v>8334</v>
      </c>
      <c r="S1051" s="11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8312</v>
      </c>
      <c r="R1052" t="s">
        <v>8334</v>
      </c>
      <c r="S1052" s="11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8312</v>
      </c>
      <c r="R1053" t="s">
        <v>8334</v>
      </c>
      <c r="S1053" s="11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8312</v>
      </c>
      <c r="R1054" t="s">
        <v>8334</v>
      </c>
      <c r="S1054" s="11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8312</v>
      </c>
      <c r="R1055" t="s">
        <v>8334</v>
      </c>
      <c r="S1055" s="11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8312</v>
      </c>
      <c r="R1056" t="s">
        <v>8334</v>
      </c>
      <c r="S1056" s="11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8312</v>
      </c>
      <c r="R1057" t="s">
        <v>8334</v>
      </c>
      <c r="S1057" s="11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8312</v>
      </c>
      <c r="R1058" t="s">
        <v>8334</v>
      </c>
      <c r="S1058" s="11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8312</v>
      </c>
      <c r="R1059" t="s">
        <v>8334</v>
      </c>
      <c r="S1059" s="11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8312</v>
      </c>
      <c r="R1060" t="s">
        <v>8334</v>
      </c>
      <c r="S1060" s="11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8312</v>
      </c>
      <c r="R1061" t="s">
        <v>8334</v>
      </c>
      <c r="S1061" s="11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8312</v>
      </c>
      <c r="R1062" t="s">
        <v>8334</v>
      </c>
      <c r="S1062" s="11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8312</v>
      </c>
      <c r="R1063" t="s">
        <v>8334</v>
      </c>
      <c r="S1063" s="11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8312</v>
      </c>
      <c r="R1064" t="s">
        <v>8334</v>
      </c>
      <c r="S1064" s="11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8312</v>
      </c>
      <c r="R1065" t="s">
        <v>8334</v>
      </c>
      <c r="S1065" s="11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8311</v>
      </c>
      <c r="R1066" t="s">
        <v>8335</v>
      </c>
      <c r="S1066" s="11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8311</v>
      </c>
      <c r="R1067" t="s">
        <v>8335</v>
      </c>
      <c r="S1067" s="11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8311</v>
      </c>
      <c r="R1068" t="s">
        <v>8335</v>
      </c>
      <c r="S1068" s="11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8311</v>
      </c>
      <c r="R1069" t="s">
        <v>8335</v>
      </c>
      <c r="S1069" s="11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8311</v>
      </c>
      <c r="R1070" t="s">
        <v>8335</v>
      </c>
      <c r="S1070" s="11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8311</v>
      </c>
      <c r="R1071" t="s">
        <v>8335</v>
      </c>
      <c r="S1071" s="11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8311</v>
      </c>
      <c r="R1072" t="s">
        <v>8335</v>
      </c>
      <c r="S1072" s="11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8311</v>
      </c>
      <c r="R1073" t="s">
        <v>8335</v>
      </c>
      <c r="S1073" s="11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8311</v>
      </c>
      <c r="R1074" t="s">
        <v>8335</v>
      </c>
      <c r="S1074" s="11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8311</v>
      </c>
      <c r="R1075" t="s">
        <v>8335</v>
      </c>
      <c r="S1075" s="11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8311</v>
      </c>
      <c r="R1076" t="s">
        <v>8335</v>
      </c>
      <c r="S1076" s="11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8311</v>
      </c>
      <c r="R1077" t="s">
        <v>8335</v>
      </c>
      <c r="S1077" s="11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8311</v>
      </c>
      <c r="R1078" t="s">
        <v>8335</v>
      </c>
      <c r="S1078" s="11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8311</v>
      </c>
      <c r="R1079" t="s">
        <v>8335</v>
      </c>
      <c r="S1079" s="11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8311</v>
      </c>
      <c r="R1080" t="s">
        <v>8335</v>
      </c>
      <c r="S1080" s="11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8311</v>
      </c>
      <c r="R1081" t="s">
        <v>8335</v>
      </c>
      <c r="S1081" s="11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8311</v>
      </c>
      <c r="R1082" t="s">
        <v>8335</v>
      </c>
      <c r="S1082" s="11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8311</v>
      </c>
      <c r="R1083" t="s">
        <v>8335</v>
      </c>
      <c r="S1083" s="11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8311</v>
      </c>
      <c r="R1084" t="s">
        <v>8335</v>
      </c>
      <c r="S1084" s="11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8311</v>
      </c>
      <c r="R1085" t="s">
        <v>8335</v>
      </c>
      <c r="S1085" s="11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8311</v>
      </c>
      <c r="R1086" t="s">
        <v>8335</v>
      </c>
      <c r="S1086" s="11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8311</v>
      </c>
      <c r="R1087" t="s">
        <v>8335</v>
      </c>
      <c r="S1087" s="11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8311</v>
      </c>
      <c r="R1088" t="s">
        <v>8335</v>
      </c>
      <c r="S1088" s="11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8311</v>
      </c>
      <c r="R1089" t="s">
        <v>8335</v>
      </c>
      <c r="S1089" s="11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8311</v>
      </c>
      <c r="R1090" t="s">
        <v>8335</v>
      </c>
      <c r="S1090" s="11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8311</v>
      </c>
      <c r="R1091" t="s">
        <v>8335</v>
      </c>
      <c r="S1091" s="11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8311</v>
      </c>
      <c r="R1092" t="s">
        <v>8335</v>
      </c>
      <c r="S1092" s="11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8311</v>
      </c>
      <c r="R1093" t="s">
        <v>8335</v>
      </c>
      <c r="S1093" s="11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8311</v>
      </c>
      <c r="R1094" t="s">
        <v>8335</v>
      </c>
      <c r="S1094" s="11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8311</v>
      </c>
      <c r="R1095" t="s">
        <v>8335</v>
      </c>
      <c r="S1095" s="11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8311</v>
      </c>
      <c r="R1096" t="s">
        <v>8335</v>
      </c>
      <c r="S1096" s="11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8311</v>
      </c>
      <c r="R1097" t="s">
        <v>8335</v>
      </c>
      <c r="S1097" s="11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8311</v>
      </c>
      <c r="R1098" t="s">
        <v>8335</v>
      </c>
      <c r="S1098" s="11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8311</v>
      </c>
      <c r="R1099" t="s">
        <v>8335</v>
      </c>
      <c r="S1099" s="11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8311</v>
      </c>
      <c r="R1100" t="s">
        <v>8335</v>
      </c>
      <c r="S1100" s="11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8311</v>
      </c>
      <c r="R1101" t="s">
        <v>8335</v>
      </c>
      <c r="S1101" s="11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8311</v>
      </c>
      <c r="R1102" t="s">
        <v>8335</v>
      </c>
      <c r="S1102" s="11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8311</v>
      </c>
      <c r="R1103" t="s">
        <v>8335</v>
      </c>
      <c r="S1103" s="11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8311</v>
      </c>
      <c r="R1104" t="s">
        <v>8335</v>
      </c>
      <c r="S1104" s="11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8311</v>
      </c>
      <c r="R1105" t="s">
        <v>8335</v>
      </c>
      <c r="S1105" s="11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8311</v>
      </c>
      <c r="R1106" t="s">
        <v>8335</v>
      </c>
      <c r="S1106" s="11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8311</v>
      </c>
      <c r="R1107" t="s">
        <v>8335</v>
      </c>
      <c r="S1107" s="11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8311</v>
      </c>
      <c r="R1108" t="s">
        <v>8335</v>
      </c>
      <c r="S1108" s="11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8311</v>
      </c>
      <c r="R1109" t="s">
        <v>8335</v>
      </c>
      <c r="S1109" s="11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8311</v>
      </c>
      <c r="R1110" t="s">
        <v>8335</v>
      </c>
      <c r="S1110" s="11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8311</v>
      </c>
      <c r="R1111" t="s">
        <v>8335</v>
      </c>
      <c r="S1111" s="11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8311</v>
      </c>
      <c r="R1112" t="s">
        <v>8335</v>
      </c>
      <c r="S1112" s="11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8311</v>
      </c>
      <c r="R1113" t="s">
        <v>8335</v>
      </c>
      <c r="S1113" s="11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8311</v>
      </c>
      <c r="R1114" t="s">
        <v>8335</v>
      </c>
      <c r="S1114" s="11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8311</v>
      </c>
      <c r="R1115" t="s">
        <v>8335</v>
      </c>
      <c r="S1115" s="11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8311</v>
      </c>
      <c r="R1116" t="s">
        <v>8335</v>
      </c>
      <c r="S1116" s="11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8311</v>
      </c>
      <c r="R1117" t="s">
        <v>8335</v>
      </c>
      <c r="S1117" s="11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8311</v>
      </c>
      <c r="R1118" t="s">
        <v>8335</v>
      </c>
      <c r="S1118" s="11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8311</v>
      </c>
      <c r="R1119" t="s">
        <v>8335</v>
      </c>
      <c r="S1119" s="11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8311</v>
      </c>
      <c r="R1120" t="s">
        <v>8335</v>
      </c>
      <c r="S1120" s="11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8311</v>
      </c>
      <c r="R1121" t="s">
        <v>8335</v>
      </c>
      <c r="S1121" s="11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8311</v>
      </c>
      <c r="R1122" t="s">
        <v>8335</v>
      </c>
      <c r="S1122" s="11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8311</v>
      </c>
      <c r="R1123" t="s">
        <v>8335</v>
      </c>
      <c r="S1123" s="11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8311</v>
      </c>
      <c r="R1124" t="s">
        <v>8335</v>
      </c>
      <c r="S1124" s="11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8311</v>
      </c>
      <c r="R1125" t="s">
        <v>8335</v>
      </c>
      <c r="S1125" s="11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8311</v>
      </c>
      <c r="R1126" t="s">
        <v>8336</v>
      </c>
      <c r="S1126" s="11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8311</v>
      </c>
      <c r="R1127" t="s">
        <v>8336</v>
      </c>
      <c r="S1127" s="11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8311</v>
      </c>
      <c r="R1128" t="s">
        <v>8336</v>
      </c>
      <c r="S1128" s="11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8311</v>
      </c>
      <c r="R1129" t="s">
        <v>8336</v>
      </c>
      <c r="S1129" s="11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8311</v>
      </c>
      <c r="R1130" t="s">
        <v>8336</v>
      </c>
      <c r="S1130" s="11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8311</v>
      </c>
      <c r="R1131" t="s">
        <v>8336</v>
      </c>
      <c r="S1131" s="11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8311</v>
      </c>
      <c r="R1132" t="s">
        <v>8336</v>
      </c>
      <c r="S1132" s="11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8311</v>
      </c>
      <c r="R1133" t="s">
        <v>8336</v>
      </c>
      <c r="S1133" s="11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8311</v>
      </c>
      <c r="R1134" t="s">
        <v>8336</v>
      </c>
      <c r="S1134" s="11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8311</v>
      </c>
      <c r="R1135" t="s">
        <v>8336</v>
      </c>
      <c r="S1135" s="11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8311</v>
      </c>
      <c r="R1136" t="s">
        <v>8336</v>
      </c>
      <c r="S1136" s="11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8311</v>
      </c>
      <c r="R1137" t="s">
        <v>8336</v>
      </c>
      <c r="S1137" s="11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8311</v>
      </c>
      <c r="R1138" t="s">
        <v>8336</v>
      </c>
      <c r="S1138" s="11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8311</v>
      </c>
      <c r="R1139" t="s">
        <v>8336</v>
      </c>
      <c r="S1139" s="11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8311</v>
      </c>
      <c r="R1140" t="s">
        <v>8336</v>
      </c>
      <c r="S1140" s="11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8311</v>
      </c>
      <c r="R1141" t="s">
        <v>8336</v>
      </c>
      <c r="S1141" s="11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8311</v>
      </c>
      <c r="R1142" t="s">
        <v>8336</v>
      </c>
      <c r="S1142" s="11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8311</v>
      </c>
      <c r="R1143" t="s">
        <v>8336</v>
      </c>
      <c r="S1143" s="11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8311</v>
      </c>
      <c r="R1144" t="s">
        <v>8336</v>
      </c>
      <c r="S1144" s="11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8311</v>
      </c>
      <c r="R1145" t="s">
        <v>8336</v>
      </c>
      <c r="S1145" s="11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8310</v>
      </c>
      <c r="R1146" t="s">
        <v>8337</v>
      </c>
      <c r="S1146" s="11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8310</v>
      </c>
      <c r="R1147" t="s">
        <v>8337</v>
      </c>
      <c r="S1147" s="11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8310</v>
      </c>
      <c r="R1148" t="s">
        <v>8337</v>
      </c>
      <c r="S1148" s="11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8310</v>
      </c>
      <c r="R1149" t="s">
        <v>8337</v>
      </c>
      <c r="S1149" s="11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8310</v>
      </c>
      <c r="R1150" t="s">
        <v>8337</v>
      </c>
      <c r="S1150" s="11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8310</v>
      </c>
      <c r="R1151" t="s">
        <v>8337</v>
      </c>
      <c r="S1151" s="11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8310</v>
      </c>
      <c r="R1152" t="s">
        <v>8337</v>
      </c>
      <c r="S1152" s="11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8310</v>
      </c>
      <c r="R1153" t="s">
        <v>8337</v>
      </c>
      <c r="S1153" s="11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8310</v>
      </c>
      <c r="R1154" t="s">
        <v>8337</v>
      </c>
      <c r="S1154" s="11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6">
        <f t="shared" ref="P1155:P1218" si="73">E1155/L1155</f>
        <v>50</v>
      </c>
      <c r="Q1155" t="s">
        <v>8310</v>
      </c>
      <c r="R1155" t="s">
        <v>8337</v>
      </c>
      <c r="S1155" s="11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8310</v>
      </c>
      <c r="R1156" t="s">
        <v>8337</v>
      </c>
      <c r="S1156" s="11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8310</v>
      </c>
      <c r="R1157" t="s">
        <v>8337</v>
      </c>
      <c r="S1157" s="11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8310</v>
      </c>
      <c r="R1158" t="s">
        <v>8337</v>
      </c>
      <c r="S1158" s="11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8310</v>
      </c>
      <c r="R1159" t="s">
        <v>8337</v>
      </c>
      <c r="S1159" s="11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8310</v>
      </c>
      <c r="R1160" t="s">
        <v>8337</v>
      </c>
      <c r="S1160" s="11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8310</v>
      </c>
      <c r="R1161" t="s">
        <v>8337</v>
      </c>
      <c r="S1161" s="11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8310</v>
      </c>
      <c r="R1162" t="s">
        <v>8337</v>
      </c>
      <c r="S1162" s="11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8310</v>
      </c>
      <c r="R1163" t="s">
        <v>8337</v>
      </c>
      <c r="S1163" s="11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8310</v>
      </c>
      <c r="R1164" t="s">
        <v>8337</v>
      </c>
      <c r="S1164" s="11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8310</v>
      </c>
      <c r="R1165" t="s">
        <v>8337</v>
      </c>
      <c r="S1165" s="11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8310</v>
      </c>
      <c r="R1166" t="s">
        <v>8337</v>
      </c>
      <c r="S1166" s="11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8310</v>
      </c>
      <c r="R1167" t="s">
        <v>8337</v>
      </c>
      <c r="S1167" s="11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8310</v>
      </c>
      <c r="R1168" t="s">
        <v>8337</v>
      </c>
      <c r="S1168" s="11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8310</v>
      </c>
      <c r="R1169" t="s">
        <v>8337</v>
      </c>
      <c r="S1169" s="11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8310</v>
      </c>
      <c r="R1170" t="s">
        <v>8337</v>
      </c>
      <c r="S1170" s="11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8310</v>
      </c>
      <c r="R1171" t="s">
        <v>8337</v>
      </c>
      <c r="S1171" s="11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8310</v>
      </c>
      <c r="R1172" t="s">
        <v>8337</v>
      </c>
      <c r="S1172" s="11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8310</v>
      </c>
      <c r="R1173" t="s">
        <v>8337</v>
      </c>
      <c r="S1173" s="11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8310</v>
      </c>
      <c r="R1174" t="s">
        <v>8337</v>
      </c>
      <c r="S1174" s="11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8310</v>
      </c>
      <c r="R1175" t="s">
        <v>8337</v>
      </c>
      <c r="S1175" s="11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8310</v>
      </c>
      <c r="R1176" t="s">
        <v>8337</v>
      </c>
      <c r="S1176" s="11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8310</v>
      </c>
      <c r="R1177" t="s">
        <v>8337</v>
      </c>
      <c r="S1177" s="11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8310</v>
      </c>
      <c r="R1178" t="s">
        <v>8337</v>
      </c>
      <c r="S1178" s="11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8310</v>
      </c>
      <c r="R1179" t="s">
        <v>8337</v>
      </c>
      <c r="S1179" s="11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8310</v>
      </c>
      <c r="R1180" t="s">
        <v>8337</v>
      </c>
      <c r="S1180" s="11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8310</v>
      </c>
      <c r="R1181" t="s">
        <v>8337</v>
      </c>
      <c r="S1181" s="11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8310</v>
      </c>
      <c r="R1182" t="s">
        <v>8337</v>
      </c>
      <c r="S1182" s="11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8310</v>
      </c>
      <c r="R1183" t="s">
        <v>8337</v>
      </c>
      <c r="S1183" s="11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8310</v>
      </c>
      <c r="R1184" t="s">
        <v>8337</v>
      </c>
      <c r="S1184" s="11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8310</v>
      </c>
      <c r="R1185" t="s">
        <v>8337</v>
      </c>
      <c r="S1185" s="11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8314</v>
      </c>
      <c r="R1186" t="s">
        <v>8338</v>
      </c>
      <c r="S1186" s="11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8314</v>
      </c>
      <c r="R1187" t="s">
        <v>8338</v>
      </c>
      <c r="S1187" s="11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8314</v>
      </c>
      <c r="R1188" t="s">
        <v>8338</v>
      </c>
      <c r="S1188" s="11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8314</v>
      </c>
      <c r="R1189" t="s">
        <v>8338</v>
      </c>
      <c r="S1189" s="11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8314</v>
      </c>
      <c r="R1190" t="s">
        <v>8338</v>
      </c>
      <c r="S1190" s="11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8314</v>
      </c>
      <c r="R1191" t="s">
        <v>8338</v>
      </c>
      <c r="S1191" s="11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8314</v>
      </c>
      <c r="R1192" t="s">
        <v>8338</v>
      </c>
      <c r="S1192" s="11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8314</v>
      </c>
      <c r="R1193" t="s">
        <v>8338</v>
      </c>
      <c r="S1193" s="11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8314</v>
      </c>
      <c r="R1194" t="s">
        <v>8338</v>
      </c>
      <c r="S1194" s="11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8314</v>
      </c>
      <c r="R1195" t="s">
        <v>8338</v>
      </c>
      <c r="S1195" s="11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8314</v>
      </c>
      <c r="R1196" t="s">
        <v>8338</v>
      </c>
      <c r="S1196" s="11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8314</v>
      </c>
      <c r="R1197" t="s">
        <v>8338</v>
      </c>
      <c r="S1197" s="11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8314</v>
      </c>
      <c r="R1198" t="s">
        <v>8338</v>
      </c>
      <c r="S1198" s="11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8314</v>
      </c>
      <c r="R1199" t="s">
        <v>8338</v>
      </c>
      <c r="S1199" s="11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8314</v>
      </c>
      <c r="R1200" t="s">
        <v>8338</v>
      </c>
      <c r="S1200" s="11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8314</v>
      </c>
      <c r="R1201" t="s">
        <v>8338</v>
      </c>
      <c r="S1201" s="11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8314</v>
      </c>
      <c r="R1202" t="s">
        <v>8338</v>
      </c>
      <c r="S1202" s="11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8314</v>
      </c>
      <c r="R1203" t="s">
        <v>8338</v>
      </c>
      <c r="S1203" s="11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8314</v>
      </c>
      <c r="R1204" t="s">
        <v>8338</v>
      </c>
      <c r="S1204" s="11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8314</v>
      </c>
      <c r="R1205" t="s">
        <v>8338</v>
      </c>
      <c r="S1205" s="11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8314</v>
      </c>
      <c r="R1206" t="s">
        <v>8338</v>
      </c>
      <c r="S1206" s="11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8314</v>
      </c>
      <c r="R1207" t="s">
        <v>8338</v>
      </c>
      <c r="S1207" s="11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8314</v>
      </c>
      <c r="R1208" t="s">
        <v>8338</v>
      </c>
      <c r="S1208" s="11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8314</v>
      </c>
      <c r="R1209" t="s">
        <v>8338</v>
      </c>
      <c r="S1209" s="11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8314</v>
      </c>
      <c r="R1210" t="s">
        <v>8338</v>
      </c>
      <c r="S1210" s="11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8314</v>
      </c>
      <c r="R1211" t="s">
        <v>8338</v>
      </c>
      <c r="S1211" s="11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8314</v>
      </c>
      <c r="R1212" t="s">
        <v>8338</v>
      </c>
      <c r="S1212" s="11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8314</v>
      </c>
      <c r="R1213" t="s">
        <v>8338</v>
      </c>
      <c r="S1213" s="11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8314</v>
      </c>
      <c r="R1214" t="s">
        <v>8338</v>
      </c>
      <c r="S1214" s="11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8314</v>
      </c>
      <c r="R1215" t="s">
        <v>8338</v>
      </c>
      <c r="S1215" s="11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8314</v>
      </c>
      <c r="R1216" t="s">
        <v>8338</v>
      </c>
      <c r="S1216" s="11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8314</v>
      </c>
      <c r="R1217" t="s">
        <v>8338</v>
      </c>
      <c r="S1217" s="11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8314</v>
      </c>
      <c r="R1218" t="s">
        <v>8338</v>
      </c>
      <c r="S1218" s="11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8314</v>
      </c>
      <c r="R1219" t="s">
        <v>8338</v>
      </c>
      <c r="S1219" s="11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8314</v>
      </c>
      <c r="R1220" t="s">
        <v>8338</v>
      </c>
      <c r="S1220" s="11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8314</v>
      </c>
      <c r="R1221" t="s">
        <v>8338</v>
      </c>
      <c r="S1221" s="11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8314</v>
      </c>
      <c r="R1222" t="s">
        <v>8338</v>
      </c>
      <c r="S1222" s="11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8314</v>
      </c>
      <c r="R1223" t="s">
        <v>8338</v>
      </c>
      <c r="S1223" s="11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8314</v>
      </c>
      <c r="R1224" t="s">
        <v>8338</v>
      </c>
      <c r="S1224" s="11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8314</v>
      </c>
      <c r="R1225" t="s">
        <v>8338</v>
      </c>
      <c r="S1225" s="11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8313</v>
      </c>
      <c r="R1226" t="s">
        <v>8339</v>
      </c>
      <c r="S1226" s="11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8313</v>
      </c>
      <c r="R1227" t="s">
        <v>8339</v>
      </c>
      <c r="S1227" s="11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8313</v>
      </c>
      <c r="R1228" t="s">
        <v>8339</v>
      </c>
      <c r="S1228" s="11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8313</v>
      </c>
      <c r="R1229" t="s">
        <v>8339</v>
      </c>
      <c r="S1229" s="11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8313</v>
      </c>
      <c r="R1230" t="s">
        <v>8339</v>
      </c>
      <c r="S1230" s="11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8313</v>
      </c>
      <c r="R1231" t="s">
        <v>8339</v>
      </c>
      <c r="S1231" s="11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8313</v>
      </c>
      <c r="R1232" t="s">
        <v>8339</v>
      </c>
      <c r="S1232" s="11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8313</v>
      </c>
      <c r="R1233" t="s">
        <v>8339</v>
      </c>
      <c r="S1233" s="11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8313</v>
      </c>
      <c r="R1234" t="s">
        <v>8339</v>
      </c>
      <c r="S1234" s="11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8313</v>
      </c>
      <c r="R1235" t="s">
        <v>8339</v>
      </c>
      <c r="S1235" s="11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8313</v>
      </c>
      <c r="R1236" t="s">
        <v>8339</v>
      </c>
      <c r="S1236" s="11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8313</v>
      </c>
      <c r="R1237" t="s">
        <v>8339</v>
      </c>
      <c r="S1237" s="11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8313</v>
      </c>
      <c r="R1238" t="s">
        <v>8339</v>
      </c>
      <c r="S1238" s="11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8313</v>
      </c>
      <c r="R1239" t="s">
        <v>8339</v>
      </c>
      <c r="S1239" s="11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8313</v>
      </c>
      <c r="R1240" t="s">
        <v>8339</v>
      </c>
      <c r="S1240" s="11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8313</v>
      </c>
      <c r="R1241" t="s">
        <v>8339</v>
      </c>
      <c r="S1241" s="11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8313</v>
      </c>
      <c r="R1242" t="s">
        <v>8339</v>
      </c>
      <c r="S1242" s="11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8313</v>
      </c>
      <c r="R1243" t="s">
        <v>8339</v>
      </c>
      <c r="S1243" s="11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8313</v>
      </c>
      <c r="R1244" t="s">
        <v>8339</v>
      </c>
      <c r="S1244" s="11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8313</v>
      </c>
      <c r="R1245" t="s">
        <v>8339</v>
      </c>
      <c r="S1245" s="11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8313</v>
      </c>
      <c r="R1246" t="s">
        <v>8329</v>
      </c>
      <c r="S1246" s="11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8313</v>
      </c>
      <c r="R1247" t="s">
        <v>8329</v>
      </c>
      <c r="S1247" s="11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8313</v>
      </c>
      <c r="R1248" t="s">
        <v>8329</v>
      </c>
      <c r="S1248" s="11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8313</v>
      </c>
      <c r="R1249" t="s">
        <v>8329</v>
      </c>
      <c r="S1249" s="11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8313</v>
      </c>
      <c r="R1250" t="s">
        <v>8329</v>
      </c>
      <c r="S1250" s="11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8313</v>
      </c>
      <c r="R1251" t="s">
        <v>8329</v>
      </c>
      <c r="S1251" s="11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8313</v>
      </c>
      <c r="R1252" t="s">
        <v>8329</v>
      </c>
      <c r="S1252" s="11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8313</v>
      </c>
      <c r="R1253" t="s">
        <v>8329</v>
      </c>
      <c r="S1253" s="11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8313</v>
      </c>
      <c r="R1254" t="s">
        <v>8329</v>
      </c>
      <c r="S1254" s="11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8313</v>
      </c>
      <c r="R1255" t="s">
        <v>8329</v>
      </c>
      <c r="S1255" s="11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8313</v>
      </c>
      <c r="R1256" t="s">
        <v>8329</v>
      </c>
      <c r="S1256" s="11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8313</v>
      </c>
      <c r="R1257" t="s">
        <v>8329</v>
      </c>
      <c r="S1257" s="11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8313</v>
      </c>
      <c r="R1258" t="s">
        <v>8329</v>
      </c>
      <c r="S1258" s="11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8313</v>
      </c>
      <c r="R1259" t="s">
        <v>8329</v>
      </c>
      <c r="S1259" s="11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8313</v>
      </c>
      <c r="R1260" t="s">
        <v>8329</v>
      </c>
      <c r="S1260" s="11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8313</v>
      </c>
      <c r="R1261" t="s">
        <v>8329</v>
      </c>
      <c r="S1261" s="11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8313</v>
      </c>
      <c r="R1262" t="s">
        <v>8329</v>
      </c>
      <c r="S1262" s="11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8313</v>
      </c>
      <c r="R1263" t="s">
        <v>8329</v>
      </c>
      <c r="S1263" s="11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8313</v>
      </c>
      <c r="R1264" t="s">
        <v>8329</v>
      </c>
      <c r="S1264" s="11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8313</v>
      </c>
      <c r="R1265" t="s">
        <v>8329</v>
      </c>
      <c r="S1265" s="11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8313</v>
      </c>
      <c r="R1266" t="s">
        <v>8329</v>
      </c>
      <c r="S1266" s="11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8313</v>
      </c>
      <c r="R1267" t="s">
        <v>8329</v>
      </c>
      <c r="S1267" s="11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8313</v>
      </c>
      <c r="R1268" t="s">
        <v>8329</v>
      </c>
      <c r="S1268" s="11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8313</v>
      </c>
      <c r="R1269" t="s">
        <v>8329</v>
      </c>
      <c r="S1269" s="11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8313</v>
      </c>
      <c r="R1270" t="s">
        <v>8329</v>
      </c>
      <c r="S1270" s="11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8313</v>
      </c>
      <c r="R1271" t="s">
        <v>8329</v>
      </c>
      <c r="S1271" s="11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8313</v>
      </c>
      <c r="R1272" t="s">
        <v>8329</v>
      </c>
      <c r="S1272" s="11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8313</v>
      </c>
      <c r="R1273" t="s">
        <v>8329</v>
      </c>
      <c r="S1273" s="11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8313</v>
      </c>
      <c r="R1274" t="s">
        <v>8329</v>
      </c>
      <c r="S1274" s="11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8313</v>
      </c>
      <c r="R1275" t="s">
        <v>8329</v>
      </c>
      <c r="S1275" s="11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8313</v>
      </c>
      <c r="R1276" t="s">
        <v>8329</v>
      </c>
      <c r="S1276" s="11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8313</v>
      </c>
      <c r="R1277" t="s">
        <v>8329</v>
      </c>
      <c r="S1277" s="11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8313</v>
      </c>
      <c r="R1278" t="s">
        <v>8329</v>
      </c>
      <c r="S1278" s="11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8313</v>
      </c>
      <c r="R1279" t="s">
        <v>8329</v>
      </c>
      <c r="S1279" s="11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8313</v>
      </c>
      <c r="R1280" t="s">
        <v>8329</v>
      </c>
      <c r="S1280" s="11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8313</v>
      </c>
      <c r="R1281" t="s">
        <v>8329</v>
      </c>
      <c r="S1281" s="11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8313</v>
      </c>
      <c r="R1282" t="s">
        <v>8329</v>
      </c>
      <c r="S1282" s="11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8313</v>
      </c>
      <c r="R1283" t="s">
        <v>8329</v>
      </c>
      <c r="S1283" s="11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8313</v>
      </c>
      <c r="R1284" t="s">
        <v>8329</v>
      </c>
      <c r="S1284" s="11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8313</v>
      </c>
      <c r="R1285" t="s">
        <v>8329</v>
      </c>
      <c r="S1285" s="11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8324</v>
      </c>
      <c r="S1286" s="11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8324</v>
      </c>
      <c r="S1287" s="11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8324</v>
      </c>
      <c r="S1288" s="11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8324</v>
      </c>
      <c r="S1289" s="11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8324</v>
      </c>
      <c r="S1290" s="11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8324</v>
      </c>
      <c r="S1291" s="11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8324</v>
      </c>
      <c r="S1292" s="11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8324</v>
      </c>
      <c r="S1293" s="11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8324</v>
      </c>
      <c r="S1294" s="11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8324</v>
      </c>
      <c r="S1295" s="11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8324</v>
      </c>
      <c r="S1296" s="11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8324</v>
      </c>
      <c r="S1297" s="11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8324</v>
      </c>
      <c r="S1298" s="11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8324</v>
      </c>
      <c r="S1299" s="11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8324</v>
      </c>
      <c r="S1300" s="11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8324</v>
      </c>
      <c r="S1301" s="11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8324</v>
      </c>
      <c r="S1302" s="11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8324</v>
      </c>
      <c r="S1303" s="11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8324</v>
      </c>
      <c r="S1304" s="11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8324</v>
      </c>
      <c r="S1305" s="11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8316</v>
      </c>
      <c r="R1306" t="s">
        <v>8326</v>
      </c>
      <c r="S1306" s="11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8316</v>
      </c>
      <c r="R1307" t="s">
        <v>8326</v>
      </c>
      <c r="S1307" s="11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8316</v>
      </c>
      <c r="R1308" t="s">
        <v>8326</v>
      </c>
      <c r="S1308" s="11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8316</v>
      </c>
      <c r="R1309" t="s">
        <v>8326</v>
      </c>
      <c r="S1309" s="11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8316</v>
      </c>
      <c r="R1310" t="s">
        <v>8326</v>
      </c>
      <c r="S1310" s="11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8316</v>
      </c>
      <c r="R1311" t="s">
        <v>8326</v>
      </c>
      <c r="S1311" s="11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8316</v>
      </c>
      <c r="R1312" t="s">
        <v>8326</v>
      </c>
      <c r="S1312" s="11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8316</v>
      </c>
      <c r="R1313" t="s">
        <v>8326</v>
      </c>
      <c r="S1313" s="11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8316</v>
      </c>
      <c r="R1314" t="s">
        <v>8326</v>
      </c>
      <c r="S1314" s="11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8316</v>
      </c>
      <c r="R1315" t="s">
        <v>8326</v>
      </c>
      <c r="S1315" s="11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8316</v>
      </c>
      <c r="R1316" t="s">
        <v>8326</v>
      </c>
      <c r="S1316" s="11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8316</v>
      </c>
      <c r="R1317" t="s">
        <v>8326</v>
      </c>
      <c r="S1317" s="11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8316</v>
      </c>
      <c r="R1318" t="s">
        <v>8326</v>
      </c>
      <c r="S1318" s="11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8316</v>
      </c>
      <c r="R1319" t="s">
        <v>8326</v>
      </c>
      <c r="S1319" s="11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8316</v>
      </c>
      <c r="R1320" t="s">
        <v>8326</v>
      </c>
      <c r="S1320" s="11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8316</v>
      </c>
      <c r="R1321" t="s">
        <v>8326</v>
      </c>
      <c r="S1321" s="11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8316</v>
      </c>
      <c r="R1322" t="s">
        <v>8326</v>
      </c>
      <c r="S1322" s="11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8316</v>
      </c>
      <c r="R1323" t="s">
        <v>8326</v>
      </c>
      <c r="S1323" s="11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8316</v>
      </c>
      <c r="R1324" t="s">
        <v>8326</v>
      </c>
      <c r="S1324" s="11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8316</v>
      </c>
      <c r="R1325" t="s">
        <v>8326</v>
      </c>
      <c r="S1325" s="11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8316</v>
      </c>
      <c r="R1326" t="s">
        <v>8326</v>
      </c>
      <c r="S1326" s="11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8316</v>
      </c>
      <c r="R1327" t="s">
        <v>8326</v>
      </c>
      <c r="S1327" s="11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8316</v>
      </c>
      <c r="R1328" t="s">
        <v>8326</v>
      </c>
      <c r="S1328" s="11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8316</v>
      </c>
      <c r="R1329" t="s">
        <v>8326</v>
      </c>
      <c r="S1329" s="11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8316</v>
      </c>
      <c r="R1330" t="s">
        <v>8326</v>
      </c>
      <c r="S1330" s="11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8316</v>
      </c>
      <c r="R1331" t="s">
        <v>8326</v>
      </c>
      <c r="S1331" s="11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8316</v>
      </c>
      <c r="R1332" t="s">
        <v>8326</v>
      </c>
      <c r="S1332" s="11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8316</v>
      </c>
      <c r="R1333" t="s">
        <v>8326</v>
      </c>
      <c r="S1333" s="11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8316</v>
      </c>
      <c r="R1334" t="s">
        <v>8326</v>
      </c>
      <c r="S1334" s="11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8316</v>
      </c>
      <c r="R1335" t="s">
        <v>8326</v>
      </c>
      <c r="S1335" s="11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8316</v>
      </c>
      <c r="R1336" t="s">
        <v>8326</v>
      </c>
      <c r="S1336" s="11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8316</v>
      </c>
      <c r="R1337" t="s">
        <v>8326</v>
      </c>
      <c r="S1337" s="11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8316</v>
      </c>
      <c r="R1338" t="s">
        <v>8326</v>
      </c>
      <c r="S1338" s="11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8316</v>
      </c>
      <c r="R1339" t="s">
        <v>8326</v>
      </c>
      <c r="S1339" s="11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8316</v>
      </c>
      <c r="R1340" t="s">
        <v>8326</v>
      </c>
      <c r="S1340" s="11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8316</v>
      </c>
      <c r="R1341" t="s">
        <v>8326</v>
      </c>
      <c r="S1341" s="11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8316</v>
      </c>
      <c r="R1342" t="s">
        <v>8326</v>
      </c>
      <c r="S1342" s="11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8316</v>
      </c>
      <c r="R1343" t="s">
        <v>8326</v>
      </c>
      <c r="S1343" s="11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8316</v>
      </c>
      <c r="R1344" t="s">
        <v>8326</v>
      </c>
      <c r="S1344" s="11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8316</v>
      </c>
      <c r="R1345" t="s">
        <v>8326</v>
      </c>
      <c r="S1345" s="11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8315</v>
      </c>
      <c r="R1346" t="s">
        <v>8327</v>
      </c>
      <c r="S1346" s="11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6">
        <f t="shared" ref="P1347:P1410" si="85">E1347/L1347</f>
        <v>53.571428571428569</v>
      </c>
      <c r="Q1347" t="s">
        <v>8315</v>
      </c>
      <c r="R1347" t="s">
        <v>8327</v>
      </c>
      <c r="S1347" s="11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8315</v>
      </c>
      <c r="R1348" t="s">
        <v>8327</v>
      </c>
      <c r="S1348" s="11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8315</v>
      </c>
      <c r="R1349" t="s">
        <v>8327</v>
      </c>
      <c r="S1349" s="11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8315</v>
      </c>
      <c r="R1350" t="s">
        <v>8327</v>
      </c>
      <c r="S1350" s="11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8315</v>
      </c>
      <c r="R1351" t="s">
        <v>8327</v>
      </c>
      <c r="S1351" s="11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8315</v>
      </c>
      <c r="R1352" t="s">
        <v>8327</v>
      </c>
      <c r="S1352" s="11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8315</v>
      </c>
      <c r="R1353" t="s">
        <v>8327</v>
      </c>
      <c r="S1353" s="11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8315</v>
      </c>
      <c r="R1354" t="s">
        <v>8327</v>
      </c>
      <c r="S1354" s="11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8315</v>
      </c>
      <c r="R1355" t="s">
        <v>8327</v>
      </c>
      <c r="S1355" s="11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8315</v>
      </c>
      <c r="R1356" t="s">
        <v>8327</v>
      </c>
      <c r="S1356" s="11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8315</v>
      </c>
      <c r="R1357" t="s">
        <v>8327</v>
      </c>
      <c r="S1357" s="11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8315</v>
      </c>
      <c r="R1358" t="s">
        <v>8327</v>
      </c>
      <c r="S1358" s="11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8315</v>
      </c>
      <c r="R1359" t="s">
        <v>8327</v>
      </c>
      <c r="S1359" s="11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8315</v>
      </c>
      <c r="R1360" t="s">
        <v>8327</v>
      </c>
      <c r="S1360" s="11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8315</v>
      </c>
      <c r="R1361" t="s">
        <v>8327</v>
      </c>
      <c r="S1361" s="11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8315</v>
      </c>
      <c r="R1362" t="s">
        <v>8327</v>
      </c>
      <c r="S1362" s="11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8315</v>
      </c>
      <c r="R1363" t="s">
        <v>8327</v>
      </c>
      <c r="S1363" s="11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8315</v>
      </c>
      <c r="R1364" t="s">
        <v>8327</v>
      </c>
      <c r="S1364" s="11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8315</v>
      </c>
      <c r="R1365" t="s">
        <v>8327</v>
      </c>
      <c r="S1365" s="11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8313</v>
      </c>
      <c r="R1366" t="s">
        <v>8329</v>
      </c>
      <c r="S1366" s="11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8313</v>
      </c>
      <c r="R1367" t="s">
        <v>8329</v>
      </c>
      <c r="S1367" s="11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8313</v>
      </c>
      <c r="R1368" t="s">
        <v>8329</v>
      </c>
      <c r="S1368" s="11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8313</v>
      </c>
      <c r="R1369" t="s">
        <v>8329</v>
      </c>
      <c r="S1369" s="11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8313</v>
      </c>
      <c r="R1370" t="s">
        <v>8329</v>
      </c>
      <c r="S1370" s="11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8313</v>
      </c>
      <c r="R1371" t="s">
        <v>8329</v>
      </c>
      <c r="S1371" s="11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8313</v>
      </c>
      <c r="R1372" t="s">
        <v>8329</v>
      </c>
      <c r="S1372" s="11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8313</v>
      </c>
      <c r="R1373" t="s">
        <v>8329</v>
      </c>
      <c r="S1373" s="11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8313</v>
      </c>
      <c r="R1374" t="s">
        <v>8329</v>
      </c>
      <c r="S1374" s="11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8313</v>
      </c>
      <c r="R1375" t="s">
        <v>8329</v>
      </c>
      <c r="S1375" s="11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8313</v>
      </c>
      <c r="R1376" t="s">
        <v>8329</v>
      </c>
      <c r="S1376" s="11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8313</v>
      </c>
      <c r="R1377" t="s">
        <v>8329</v>
      </c>
      <c r="S1377" s="11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8313</v>
      </c>
      <c r="R1378" t="s">
        <v>8329</v>
      </c>
      <c r="S1378" s="11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8313</v>
      </c>
      <c r="R1379" t="s">
        <v>8329</v>
      </c>
      <c r="S1379" s="11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8313</v>
      </c>
      <c r="R1380" t="s">
        <v>8329</v>
      </c>
      <c r="S1380" s="11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8313</v>
      </c>
      <c r="R1381" t="s">
        <v>8329</v>
      </c>
      <c r="S1381" s="11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8313</v>
      </c>
      <c r="R1382" t="s">
        <v>8329</v>
      </c>
      <c r="S1382" s="11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8313</v>
      </c>
      <c r="R1383" t="s">
        <v>8329</v>
      </c>
      <c r="S1383" s="11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8313</v>
      </c>
      <c r="R1384" t="s">
        <v>8329</v>
      </c>
      <c r="S1384" s="11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8313</v>
      </c>
      <c r="R1385" t="s">
        <v>8329</v>
      </c>
      <c r="S1385" s="11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8313</v>
      </c>
      <c r="R1386" t="s">
        <v>8329</v>
      </c>
      <c r="S1386" s="11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8313</v>
      </c>
      <c r="R1387" t="s">
        <v>8329</v>
      </c>
      <c r="S1387" s="11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8313</v>
      </c>
      <c r="R1388" t="s">
        <v>8329</v>
      </c>
      <c r="S1388" s="11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8313</v>
      </c>
      <c r="R1389" t="s">
        <v>8329</v>
      </c>
      <c r="S1389" s="11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8313</v>
      </c>
      <c r="R1390" t="s">
        <v>8329</v>
      </c>
      <c r="S1390" s="11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8313</v>
      </c>
      <c r="R1391" t="s">
        <v>8329</v>
      </c>
      <c r="S1391" s="11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8313</v>
      </c>
      <c r="R1392" t="s">
        <v>8329</v>
      </c>
      <c r="S1392" s="11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8313</v>
      </c>
      <c r="R1393" t="s">
        <v>8329</v>
      </c>
      <c r="S1393" s="11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8313</v>
      </c>
      <c r="R1394" t="s">
        <v>8329</v>
      </c>
      <c r="S1394" s="11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8313</v>
      </c>
      <c r="R1395" t="s">
        <v>8329</v>
      </c>
      <c r="S1395" s="11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8313</v>
      </c>
      <c r="R1396" t="s">
        <v>8329</v>
      </c>
      <c r="S1396" s="11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8313</v>
      </c>
      <c r="R1397" t="s">
        <v>8329</v>
      </c>
      <c r="S1397" s="11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8313</v>
      </c>
      <c r="R1398" t="s">
        <v>8329</v>
      </c>
      <c r="S1398" s="11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8313</v>
      </c>
      <c r="R1399" t="s">
        <v>8329</v>
      </c>
      <c r="S1399" s="11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8313</v>
      </c>
      <c r="R1400" t="s">
        <v>8329</v>
      </c>
      <c r="S1400" s="11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8313</v>
      </c>
      <c r="R1401" t="s">
        <v>8329</v>
      </c>
      <c r="S1401" s="11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8313</v>
      </c>
      <c r="R1402" t="s">
        <v>8329</v>
      </c>
      <c r="S1402" s="11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8313</v>
      </c>
      <c r="R1403" t="s">
        <v>8329</v>
      </c>
      <c r="S1403" s="11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8313</v>
      </c>
      <c r="R1404" t="s">
        <v>8329</v>
      </c>
      <c r="S1404" s="11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8313</v>
      </c>
      <c r="R1405" t="s">
        <v>8329</v>
      </c>
      <c r="S1405" s="11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8315</v>
      </c>
      <c r="R1406" t="s">
        <v>8340</v>
      </c>
      <c r="S1406" s="11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8315</v>
      </c>
      <c r="R1407" t="s">
        <v>8340</v>
      </c>
      <c r="S1407" s="11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8315</v>
      </c>
      <c r="R1408" t="s">
        <v>8340</v>
      </c>
      <c r="S1408" s="11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8315</v>
      </c>
      <c r="R1409" t="s">
        <v>8340</v>
      </c>
      <c r="S1409" s="11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8315</v>
      </c>
      <c r="R1410" t="s">
        <v>8340</v>
      </c>
      <c r="S1410" s="11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6" t="e">
        <f t="shared" ref="P1411:P1474" si="89">E1411/L1411</f>
        <v>#DIV/0!</v>
      </c>
      <c r="Q1411" t="s">
        <v>8315</v>
      </c>
      <c r="R1411" t="s">
        <v>8340</v>
      </c>
      <c r="S1411" s="11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8315</v>
      </c>
      <c r="R1412" t="s">
        <v>8340</v>
      </c>
      <c r="S1412" s="11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8315</v>
      </c>
      <c r="R1413" t="s">
        <v>8340</v>
      </c>
      <c r="S1413" s="11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8315</v>
      </c>
      <c r="R1414" t="s">
        <v>8340</v>
      </c>
      <c r="S1414" s="11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8315</v>
      </c>
      <c r="R1415" t="s">
        <v>8340</v>
      </c>
      <c r="S1415" s="11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8315</v>
      </c>
      <c r="R1416" t="s">
        <v>8340</v>
      </c>
      <c r="S1416" s="11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8315</v>
      </c>
      <c r="R1417" t="s">
        <v>8340</v>
      </c>
      <c r="S1417" s="11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8315</v>
      </c>
      <c r="R1418" t="s">
        <v>8340</v>
      </c>
      <c r="S1418" s="11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8315</v>
      </c>
      <c r="R1419" t="s">
        <v>8340</v>
      </c>
      <c r="S1419" s="11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8315</v>
      </c>
      <c r="R1420" t="s">
        <v>8340</v>
      </c>
      <c r="S1420" s="11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8315</v>
      </c>
      <c r="R1421" t="s">
        <v>8340</v>
      </c>
      <c r="S1421" s="11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8315</v>
      </c>
      <c r="R1422" t="s">
        <v>8340</v>
      </c>
      <c r="S1422" s="11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8315</v>
      </c>
      <c r="R1423" t="s">
        <v>8340</v>
      </c>
      <c r="S1423" s="11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8315</v>
      </c>
      <c r="R1424" t="s">
        <v>8340</v>
      </c>
      <c r="S1424" s="11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8315</v>
      </c>
      <c r="R1425" t="s">
        <v>8340</v>
      </c>
      <c r="S1425" s="11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8315</v>
      </c>
      <c r="R1426" t="s">
        <v>8340</v>
      </c>
      <c r="S1426" s="11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8315</v>
      </c>
      <c r="R1427" t="s">
        <v>8340</v>
      </c>
      <c r="S1427" s="11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8315</v>
      </c>
      <c r="R1428" t="s">
        <v>8340</v>
      </c>
      <c r="S1428" s="11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8315</v>
      </c>
      <c r="R1429" t="s">
        <v>8340</v>
      </c>
      <c r="S1429" s="11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8315</v>
      </c>
      <c r="R1430" t="s">
        <v>8340</v>
      </c>
      <c r="S1430" s="11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8315</v>
      </c>
      <c r="R1431" t="s">
        <v>8340</v>
      </c>
      <c r="S1431" s="11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8315</v>
      </c>
      <c r="R1432" t="s">
        <v>8340</v>
      </c>
      <c r="S1432" s="11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8315</v>
      </c>
      <c r="R1433" t="s">
        <v>8340</v>
      </c>
      <c r="S1433" s="11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8315</v>
      </c>
      <c r="R1434" t="s">
        <v>8340</v>
      </c>
      <c r="S1434" s="11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8315</v>
      </c>
      <c r="R1435" t="s">
        <v>8340</v>
      </c>
      <c r="S1435" s="11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8315</v>
      </c>
      <c r="R1436" t="s">
        <v>8340</v>
      </c>
      <c r="S1436" s="11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8315</v>
      </c>
      <c r="R1437" t="s">
        <v>8340</v>
      </c>
      <c r="S1437" s="11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8315</v>
      </c>
      <c r="R1438" t="s">
        <v>8340</v>
      </c>
      <c r="S1438" s="11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8315</v>
      </c>
      <c r="R1439" t="s">
        <v>8340</v>
      </c>
      <c r="S1439" s="11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8315</v>
      </c>
      <c r="R1440" t="s">
        <v>8340</v>
      </c>
      <c r="S1440" s="11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8315</v>
      </c>
      <c r="R1441" t="s">
        <v>8340</v>
      </c>
      <c r="S1441" s="11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8315</v>
      </c>
      <c r="R1442" t="s">
        <v>8340</v>
      </c>
      <c r="S1442" s="11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8315</v>
      </c>
      <c r="R1443" t="s">
        <v>8340</v>
      </c>
      <c r="S1443" s="11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8315</v>
      </c>
      <c r="R1444" t="s">
        <v>8340</v>
      </c>
      <c r="S1444" s="11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8315</v>
      </c>
      <c r="R1445" t="s">
        <v>8340</v>
      </c>
      <c r="S1445" s="11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8315</v>
      </c>
      <c r="R1446" t="s">
        <v>8340</v>
      </c>
      <c r="S1446" s="11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8315</v>
      </c>
      <c r="R1447" t="s">
        <v>8340</v>
      </c>
      <c r="S1447" s="11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8315</v>
      </c>
      <c r="R1448" t="s">
        <v>8340</v>
      </c>
      <c r="S1448" s="11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8315</v>
      </c>
      <c r="R1449" t="s">
        <v>8340</v>
      </c>
      <c r="S1449" s="11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8315</v>
      </c>
      <c r="R1450" t="s">
        <v>8340</v>
      </c>
      <c r="S1450" s="11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8315</v>
      </c>
      <c r="R1451" t="s">
        <v>8340</v>
      </c>
      <c r="S1451" s="11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8315</v>
      </c>
      <c r="R1452" t="s">
        <v>8340</v>
      </c>
      <c r="S1452" s="11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8315</v>
      </c>
      <c r="R1453" t="s">
        <v>8340</v>
      </c>
      <c r="S1453" s="11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8315</v>
      </c>
      <c r="R1454" t="s">
        <v>8340</v>
      </c>
      <c r="S1454" s="11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8315</v>
      </c>
      <c r="R1455" t="s">
        <v>8340</v>
      </c>
      <c r="S1455" s="11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8315</v>
      </c>
      <c r="R1456" t="s">
        <v>8340</v>
      </c>
      <c r="S1456" s="11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8315</v>
      </c>
      <c r="R1457" t="s">
        <v>8340</v>
      </c>
      <c r="S1457" s="11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8315</v>
      </c>
      <c r="R1458" t="s">
        <v>8340</v>
      </c>
      <c r="S1458" s="11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8315</v>
      </c>
      <c r="R1459" t="s">
        <v>8340</v>
      </c>
      <c r="S1459" s="11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8315</v>
      </c>
      <c r="R1460" t="s">
        <v>8340</v>
      </c>
      <c r="S1460" s="11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8315</v>
      </c>
      <c r="R1461" t="s">
        <v>8340</v>
      </c>
      <c r="S1461" s="11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8315</v>
      </c>
      <c r="R1462" t="s">
        <v>8340</v>
      </c>
      <c r="S1462" s="11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8315</v>
      </c>
      <c r="R1463" t="s">
        <v>8341</v>
      </c>
      <c r="S1463" s="11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8315</v>
      </c>
      <c r="R1464" t="s">
        <v>8341</v>
      </c>
      <c r="S1464" s="11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8315</v>
      </c>
      <c r="R1465" t="s">
        <v>8341</v>
      </c>
      <c r="S1465" s="11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8315</v>
      </c>
      <c r="R1466" t="s">
        <v>8341</v>
      </c>
      <c r="S1466" s="11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8315</v>
      </c>
      <c r="R1467" t="s">
        <v>8341</v>
      </c>
      <c r="S1467" s="11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8315</v>
      </c>
      <c r="R1468" t="s">
        <v>8341</v>
      </c>
      <c r="S1468" s="11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8315</v>
      </c>
      <c r="R1469" t="s">
        <v>8341</v>
      </c>
      <c r="S1469" s="11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8315</v>
      </c>
      <c r="R1470" t="s">
        <v>8341</v>
      </c>
      <c r="S1470" s="11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8315</v>
      </c>
      <c r="R1471" t="s">
        <v>8341</v>
      </c>
      <c r="S1471" s="11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8315</v>
      </c>
      <c r="R1472" t="s">
        <v>8341</v>
      </c>
      <c r="S1472" s="11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8315</v>
      </c>
      <c r="R1473" t="s">
        <v>8341</v>
      </c>
      <c r="S1473" s="11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8315</v>
      </c>
      <c r="R1474" t="s">
        <v>8341</v>
      </c>
      <c r="S1474" s="11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8315</v>
      </c>
      <c r="R1475" t="s">
        <v>8341</v>
      </c>
      <c r="S1475" s="11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8315</v>
      </c>
      <c r="R1476" t="s">
        <v>8341</v>
      </c>
      <c r="S1476" s="11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8315</v>
      </c>
      <c r="R1477" t="s">
        <v>8341</v>
      </c>
      <c r="S1477" s="11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8315</v>
      </c>
      <c r="R1478" t="s">
        <v>8341</v>
      </c>
      <c r="S1478" s="11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8315</v>
      </c>
      <c r="R1479" t="s">
        <v>8341</v>
      </c>
      <c r="S1479" s="11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8315</v>
      </c>
      <c r="R1480" t="s">
        <v>8341</v>
      </c>
      <c r="S1480" s="11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8315</v>
      </c>
      <c r="R1481" t="s">
        <v>8341</v>
      </c>
      <c r="S1481" s="11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8315</v>
      </c>
      <c r="R1482" t="s">
        <v>8341</v>
      </c>
      <c r="S1482" s="11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8315</v>
      </c>
      <c r="R1483" t="s">
        <v>8328</v>
      </c>
      <c r="S1483" s="11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8315</v>
      </c>
      <c r="R1484" t="s">
        <v>8328</v>
      </c>
      <c r="S1484" s="11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8315</v>
      </c>
      <c r="R1485" t="s">
        <v>8328</v>
      </c>
      <c r="S1485" s="11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8315</v>
      </c>
      <c r="R1486" t="s">
        <v>8328</v>
      </c>
      <c r="S1486" s="11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8315</v>
      </c>
      <c r="R1487" t="s">
        <v>8328</v>
      </c>
      <c r="S1487" s="11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8315</v>
      </c>
      <c r="R1488" t="s">
        <v>8328</v>
      </c>
      <c r="S1488" s="11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8315</v>
      </c>
      <c r="R1489" t="s">
        <v>8328</v>
      </c>
      <c r="S1489" s="11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8315</v>
      </c>
      <c r="R1490" t="s">
        <v>8328</v>
      </c>
      <c r="S1490" s="11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8315</v>
      </c>
      <c r="R1491" t="s">
        <v>8328</v>
      </c>
      <c r="S1491" s="11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8315</v>
      </c>
      <c r="R1492" t="s">
        <v>8328</v>
      </c>
      <c r="S1492" s="11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8315</v>
      </c>
      <c r="R1493" t="s">
        <v>8328</v>
      </c>
      <c r="S1493" s="11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8315</v>
      </c>
      <c r="R1494" t="s">
        <v>8328</v>
      </c>
      <c r="S1494" s="11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8315</v>
      </c>
      <c r="R1495" t="s">
        <v>8328</v>
      </c>
      <c r="S1495" s="11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8315</v>
      </c>
      <c r="R1496" t="s">
        <v>8328</v>
      </c>
      <c r="S1496" s="11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8315</v>
      </c>
      <c r="R1497" t="s">
        <v>8328</v>
      </c>
      <c r="S1497" s="11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8315</v>
      </c>
      <c r="R1498" t="s">
        <v>8328</v>
      </c>
      <c r="S1498" s="11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8315</v>
      </c>
      <c r="R1499" t="s">
        <v>8328</v>
      </c>
      <c r="S1499" s="11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8315</v>
      </c>
      <c r="R1500" t="s">
        <v>8328</v>
      </c>
      <c r="S1500" s="11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8315</v>
      </c>
      <c r="R1501" t="s">
        <v>8328</v>
      </c>
      <c r="S1501" s="11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8315</v>
      </c>
      <c r="R1502" t="s">
        <v>8328</v>
      </c>
      <c r="S1502" s="11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8314</v>
      </c>
      <c r="R1503" t="s">
        <v>8338</v>
      </c>
      <c r="S1503" s="11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8314</v>
      </c>
      <c r="R1504" t="s">
        <v>8338</v>
      </c>
      <c r="S1504" s="11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8314</v>
      </c>
      <c r="R1505" t="s">
        <v>8338</v>
      </c>
      <c r="S1505" s="11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8314</v>
      </c>
      <c r="R1506" t="s">
        <v>8338</v>
      </c>
      <c r="S1506" s="11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8314</v>
      </c>
      <c r="R1507" t="s">
        <v>8338</v>
      </c>
      <c r="S1507" s="11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8314</v>
      </c>
      <c r="R1508" t="s">
        <v>8338</v>
      </c>
      <c r="S1508" s="11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8314</v>
      </c>
      <c r="R1509" t="s">
        <v>8338</v>
      </c>
      <c r="S1509" s="11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8314</v>
      </c>
      <c r="R1510" t="s">
        <v>8338</v>
      </c>
      <c r="S1510" s="11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8314</v>
      </c>
      <c r="R1511" t="s">
        <v>8338</v>
      </c>
      <c r="S1511" s="11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8314</v>
      </c>
      <c r="R1512" t="s">
        <v>8338</v>
      </c>
      <c r="S1512" s="11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8314</v>
      </c>
      <c r="R1513" t="s">
        <v>8338</v>
      </c>
      <c r="S1513" s="11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8314</v>
      </c>
      <c r="R1514" t="s">
        <v>8338</v>
      </c>
      <c r="S1514" s="11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8314</v>
      </c>
      <c r="R1515" t="s">
        <v>8338</v>
      </c>
      <c r="S1515" s="11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8314</v>
      </c>
      <c r="R1516" t="s">
        <v>8338</v>
      </c>
      <c r="S1516" s="11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8314</v>
      </c>
      <c r="R1517" t="s">
        <v>8338</v>
      </c>
      <c r="S1517" s="11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8314</v>
      </c>
      <c r="R1518" t="s">
        <v>8338</v>
      </c>
      <c r="S1518" s="11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8314</v>
      </c>
      <c r="R1519" t="s">
        <v>8338</v>
      </c>
      <c r="S1519" s="11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8314</v>
      </c>
      <c r="R1520" t="s">
        <v>8338</v>
      </c>
      <c r="S1520" s="11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8314</v>
      </c>
      <c r="R1521" t="s">
        <v>8338</v>
      </c>
      <c r="S1521" s="11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8314</v>
      </c>
      <c r="R1522" t="s">
        <v>8338</v>
      </c>
      <c r="S1522" s="11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8314</v>
      </c>
      <c r="R1523" t="s">
        <v>8338</v>
      </c>
      <c r="S1523" s="11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8314</v>
      </c>
      <c r="R1524" t="s">
        <v>8338</v>
      </c>
      <c r="S1524" s="11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8314</v>
      </c>
      <c r="R1525" t="s">
        <v>8338</v>
      </c>
      <c r="S1525" s="11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8314</v>
      </c>
      <c r="R1526" t="s">
        <v>8338</v>
      </c>
      <c r="S1526" s="11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8314</v>
      </c>
      <c r="R1527" t="s">
        <v>8338</v>
      </c>
      <c r="S1527" s="11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8314</v>
      </c>
      <c r="R1528" t="s">
        <v>8338</v>
      </c>
      <c r="S1528" s="11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8314</v>
      </c>
      <c r="R1529" t="s">
        <v>8338</v>
      </c>
      <c r="S1529" s="11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8314</v>
      </c>
      <c r="R1530" t="s">
        <v>8338</v>
      </c>
      <c r="S1530" s="11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8314</v>
      </c>
      <c r="R1531" t="s">
        <v>8338</v>
      </c>
      <c r="S1531" s="11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8314</v>
      </c>
      <c r="R1532" t="s">
        <v>8338</v>
      </c>
      <c r="S1532" s="11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8314</v>
      </c>
      <c r="R1533" t="s">
        <v>8338</v>
      </c>
      <c r="S1533" s="11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8314</v>
      </c>
      <c r="R1534" t="s">
        <v>8338</v>
      </c>
      <c r="S1534" s="11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8314</v>
      </c>
      <c r="R1535" t="s">
        <v>8338</v>
      </c>
      <c r="S1535" s="11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8314</v>
      </c>
      <c r="R1536" t="s">
        <v>8338</v>
      </c>
      <c r="S1536" s="11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8314</v>
      </c>
      <c r="R1537" t="s">
        <v>8338</v>
      </c>
      <c r="S1537" s="11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8314</v>
      </c>
      <c r="R1538" t="s">
        <v>8338</v>
      </c>
      <c r="S1538" s="11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6">
        <f t="shared" ref="P1539:P1602" si="97">E1539/L1539</f>
        <v>96.375</v>
      </c>
      <c r="Q1539" t="s">
        <v>8314</v>
      </c>
      <c r="R1539" t="s">
        <v>8338</v>
      </c>
      <c r="S1539" s="11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8314</v>
      </c>
      <c r="R1540" t="s">
        <v>8338</v>
      </c>
      <c r="S1540" s="11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8314</v>
      </c>
      <c r="R1541" t="s">
        <v>8338</v>
      </c>
      <c r="S1541" s="11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8314</v>
      </c>
      <c r="R1542" t="s">
        <v>8338</v>
      </c>
      <c r="S1542" s="11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8314</v>
      </c>
      <c r="R1543" t="s">
        <v>8342</v>
      </c>
      <c r="S1543" s="11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8314</v>
      </c>
      <c r="R1544" t="s">
        <v>8342</v>
      </c>
      <c r="S1544" s="11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8314</v>
      </c>
      <c r="R1545" t="s">
        <v>8342</v>
      </c>
      <c r="S1545" s="11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8314</v>
      </c>
      <c r="R1546" t="s">
        <v>8342</v>
      </c>
      <c r="S1546" s="11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8314</v>
      </c>
      <c r="R1547" t="s">
        <v>8342</v>
      </c>
      <c r="S1547" s="11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8314</v>
      </c>
      <c r="R1548" t="s">
        <v>8342</v>
      </c>
      <c r="S1548" s="11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8314</v>
      </c>
      <c r="R1549" t="s">
        <v>8342</v>
      </c>
      <c r="S1549" s="11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8314</v>
      </c>
      <c r="R1550" t="s">
        <v>8342</v>
      </c>
      <c r="S1550" s="11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8314</v>
      </c>
      <c r="R1551" t="s">
        <v>8342</v>
      </c>
      <c r="S1551" s="11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8314</v>
      </c>
      <c r="R1552" t="s">
        <v>8342</v>
      </c>
      <c r="S1552" s="11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8314</v>
      </c>
      <c r="R1553" t="s">
        <v>8342</v>
      </c>
      <c r="S1553" s="11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8314</v>
      </c>
      <c r="R1554" t="s">
        <v>8342</v>
      </c>
      <c r="S1554" s="11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8314</v>
      </c>
      <c r="R1555" t="s">
        <v>8342</v>
      </c>
      <c r="S1555" s="11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8314</v>
      </c>
      <c r="R1556" t="s">
        <v>8342</v>
      </c>
      <c r="S1556" s="11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8314</v>
      </c>
      <c r="R1557" t="s">
        <v>8342</v>
      </c>
      <c r="S1557" s="11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8314</v>
      </c>
      <c r="R1558" t="s">
        <v>8342</v>
      </c>
      <c r="S1558" s="11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8314</v>
      </c>
      <c r="R1559" t="s">
        <v>8342</v>
      </c>
      <c r="S1559" s="11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8314</v>
      </c>
      <c r="R1560" t="s">
        <v>8342</v>
      </c>
      <c r="S1560" s="11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8314</v>
      </c>
      <c r="R1561" t="s">
        <v>8342</v>
      </c>
      <c r="S1561" s="11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8314</v>
      </c>
      <c r="R1562" t="s">
        <v>8342</v>
      </c>
      <c r="S1562" s="11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8315</v>
      </c>
      <c r="R1563" t="s">
        <v>8343</v>
      </c>
      <c r="S1563" s="11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8315</v>
      </c>
      <c r="R1564" t="s">
        <v>8343</v>
      </c>
      <c r="S1564" s="11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8315</v>
      </c>
      <c r="R1565" t="s">
        <v>8343</v>
      </c>
      <c r="S1565" s="11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8315</v>
      </c>
      <c r="R1566" t="s">
        <v>8343</v>
      </c>
      <c r="S1566" s="11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8315</v>
      </c>
      <c r="R1567" t="s">
        <v>8343</v>
      </c>
      <c r="S1567" s="11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8315</v>
      </c>
      <c r="R1568" t="s">
        <v>8343</v>
      </c>
      <c r="S1568" s="11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8315</v>
      </c>
      <c r="R1569" t="s">
        <v>8343</v>
      </c>
      <c r="S1569" s="11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8315</v>
      </c>
      <c r="R1570" t="s">
        <v>8343</v>
      </c>
      <c r="S1570" s="11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8315</v>
      </c>
      <c r="R1571" t="s">
        <v>8343</v>
      </c>
      <c r="S1571" s="11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8315</v>
      </c>
      <c r="R1572" t="s">
        <v>8343</v>
      </c>
      <c r="S1572" s="11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8315</v>
      </c>
      <c r="R1573" t="s">
        <v>8343</v>
      </c>
      <c r="S1573" s="11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8315</v>
      </c>
      <c r="R1574" t="s">
        <v>8343</v>
      </c>
      <c r="S1574" s="11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8315</v>
      </c>
      <c r="R1575" t="s">
        <v>8343</v>
      </c>
      <c r="S1575" s="11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8315</v>
      </c>
      <c r="R1576" t="s">
        <v>8343</v>
      </c>
      <c r="S1576" s="11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8315</v>
      </c>
      <c r="R1577" t="s">
        <v>8343</v>
      </c>
      <c r="S1577" s="11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8315</v>
      </c>
      <c r="R1578" t="s">
        <v>8343</v>
      </c>
      <c r="S1578" s="11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8315</v>
      </c>
      <c r="R1579" t="s">
        <v>8343</v>
      </c>
      <c r="S1579" s="11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8315</v>
      </c>
      <c r="R1580" t="s">
        <v>8343</v>
      </c>
      <c r="S1580" s="11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8315</v>
      </c>
      <c r="R1581" t="s">
        <v>8343</v>
      </c>
      <c r="S1581" s="11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8315</v>
      </c>
      <c r="R1582" t="s">
        <v>8343</v>
      </c>
      <c r="S1582" s="11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8314</v>
      </c>
      <c r="R1583" t="s">
        <v>8344</v>
      </c>
      <c r="S1583" s="11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8314</v>
      </c>
      <c r="R1584" t="s">
        <v>8344</v>
      </c>
      <c r="S1584" s="11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8314</v>
      </c>
      <c r="R1585" t="s">
        <v>8344</v>
      </c>
      <c r="S1585" s="11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8314</v>
      </c>
      <c r="R1586" t="s">
        <v>8344</v>
      </c>
      <c r="S1586" s="11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8314</v>
      </c>
      <c r="R1587" t="s">
        <v>8344</v>
      </c>
      <c r="S1587" s="11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8314</v>
      </c>
      <c r="R1588" t="s">
        <v>8344</v>
      </c>
      <c r="S1588" s="11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8314</v>
      </c>
      <c r="R1589" t="s">
        <v>8344</v>
      </c>
      <c r="S1589" s="11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8314</v>
      </c>
      <c r="R1590" t="s">
        <v>8344</v>
      </c>
      <c r="S1590" s="11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8314</v>
      </c>
      <c r="R1591" t="s">
        <v>8344</v>
      </c>
      <c r="S1591" s="11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8314</v>
      </c>
      <c r="R1592" t="s">
        <v>8344</v>
      </c>
      <c r="S1592" s="11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8314</v>
      </c>
      <c r="R1593" t="s">
        <v>8344</v>
      </c>
      <c r="S1593" s="11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8314</v>
      </c>
      <c r="R1594" t="s">
        <v>8344</v>
      </c>
      <c r="S1594" s="11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8314</v>
      </c>
      <c r="R1595" t="s">
        <v>8344</v>
      </c>
      <c r="S1595" s="11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8314</v>
      </c>
      <c r="R1596" t="s">
        <v>8344</v>
      </c>
      <c r="S1596" s="11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8314</v>
      </c>
      <c r="R1597" t="s">
        <v>8344</v>
      </c>
      <c r="S1597" s="11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8314</v>
      </c>
      <c r="R1598" t="s">
        <v>8344</v>
      </c>
      <c r="S1598" s="11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8314</v>
      </c>
      <c r="R1599" t="s">
        <v>8344</v>
      </c>
      <c r="S1599" s="11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8314</v>
      </c>
      <c r="R1600" t="s">
        <v>8344</v>
      </c>
      <c r="S1600" s="11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8314</v>
      </c>
      <c r="R1601" t="s">
        <v>8344</v>
      </c>
      <c r="S1601" s="11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8314</v>
      </c>
      <c r="R1602" t="s">
        <v>8344</v>
      </c>
      <c r="S1602" s="11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8313</v>
      </c>
      <c r="R1603" t="s">
        <v>8329</v>
      </c>
      <c r="S1603" s="11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8313</v>
      </c>
      <c r="R1604" t="s">
        <v>8329</v>
      </c>
      <c r="S1604" s="11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8313</v>
      </c>
      <c r="R1605" t="s">
        <v>8329</v>
      </c>
      <c r="S1605" s="11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8313</v>
      </c>
      <c r="R1606" t="s">
        <v>8329</v>
      </c>
      <c r="S1606" s="11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8313</v>
      </c>
      <c r="R1607" t="s">
        <v>8329</v>
      </c>
      <c r="S1607" s="11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8313</v>
      </c>
      <c r="R1608" t="s">
        <v>8329</v>
      </c>
      <c r="S1608" s="11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8313</v>
      </c>
      <c r="R1609" t="s">
        <v>8329</v>
      </c>
      <c r="S1609" s="11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8313</v>
      </c>
      <c r="R1610" t="s">
        <v>8329</v>
      </c>
      <c r="S1610" s="11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8313</v>
      </c>
      <c r="R1611" t="s">
        <v>8329</v>
      </c>
      <c r="S1611" s="11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8313</v>
      </c>
      <c r="R1612" t="s">
        <v>8329</v>
      </c>
      <c r="S1612" s="11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8313</v>
      </c>
      <c r="R1613" t="s">
        <v>8329</v>
      </c>
      <c r="S1613" s="11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8313</v>
      </c>
      <c r="R1614" t="s">
        <v>8329</v>
      </c>
      <c r="S1614" s="11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8313</v>
      </c>
      <c r="R1615" t="s">
        <v>8329</v>
      </c>
      <c r="S1615" s="11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8313</v>
      </c>
      <c r="R1616" t="s">
        <v>8329</v>
      </c>
      <c r="S1616" s="11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8313</v>
      </c>
      <c r="R1617" t="s">
        <v>8329</v>
      </c>
      <c r="S1617" s="11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8313</v>
      </c>
      <c r="R1618" t="s">
        <v>8329</v>
      </c>
      <c r="S1618" s="11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8313</v>
      </c>
      <c r="R1619" t="s">
        <v>8329</v>
      </c>
      <c r="S1619" s="11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8313</v>
      </c>
      <c r="R1620" t="s">
        <v>8329</v>
      </c>
      <c r="S1620" s="11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8313</v>
      </c>
      <c r="R1621" t="s">
        <v>8329</v>
      </c>
      <c r="S1621" s="11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8313</v>
      </c>
      <c r="R1622" t="s">
        <v>8329</v>
      </c>
      <c r="S1622" s="11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8313</v>
      </c>
      <c r="R1623" t="s">
        <v>8329</v>
      </c>
      <c r="S1623" s="11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8313</v>
      </c>
      <c r="R1624" t="s">
        <v>8329</v>
      </c>
      <c r="S1624" s="11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8313</v>
      </c>
      <c r="R1625" t="s">
        <v>8329</v>
      </c>
      <c r="S1625" s="11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8313</v>
      </c>
      <c r="R1626" t="s">
        <v>8329</v>
      </c>
      <c r="S1626" s="11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8313</v>
      </c>
      <c r="R1627" t="s">
        <v>8329</v>
      </c>
      <c r="S1627" s="11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8313</v>
      </c>
      <c r="R1628" t="s">
        <v>8329</v>
      </c>
      <c r="S1628" s="11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8313</v>
      </c>
      <c r="R1629" t="s">
        <v>8329</v>
      </c>
      <c r="S1629" s="11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8313</v>
      </c>
      <c r="R1630" t="s">
        <v>8329</v>
      </c>
      <c r="S1630" s="11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8313</v>
      </c>
      <c r="R1631" t="s">
        <v>8329</v>
      </c>
      <c r="S1631" s="11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8313</v>
      </c>
      <c r="R1632" t="s">
        <v>8329</v>
      </c>
      <c r="S1632" s="11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8313</v>
      </c>
      <c r="R1633" t="s">
        <v>8329</v>
      </c>
      <c r="S1633" s="11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8313</v>
      </c>
      <c r="R1634" t="s">
        <v>8329</v>
      </c>
      <c r="S1634" s="11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8313</v>
      </c>
      <c r="R1635" t="s">
        <v>8329</v>
      </c>
      <c r="S1635" s="11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8313</v>
      </c>
      <c r="R1636" t="s">
        <v>8329</v>
      </c>
      <c r="S1636" s="11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8313</v>
      </c>
      <c r="R1637" t="s">
        <v>8329</v>
      </c>
      <c r="S1637" s="11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8313</v>
      </c>
      <c r="R1638" t="s">
        <v>8329</v>
      </c>
      <c r="S1638" s="11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8313</v>
      </c>
      <c r="R1639" t="s">
        <v>8329</v>
      </c>
      <c r="S1639" s="11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8313</v>
      </c>
      <c r="R1640" t="s">
        <v>8329</v>
      </c>
      <c r="S1640" s="11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8313</v>
      </c>
      <c r="R1641" t="s">
        <v>8329</v>
      </c>
      <c r="S1641" s="11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8313</v>
      </c>
      <c r="R1642" t="s">
        <v>8329</v>
      </c>
      <c r="S1642" s="11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8313</v>
      </c>
      <c r="R1643" t="s">
        <v>8345</v>
      </c>
      <c r="S1643" s="11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8313</v>
      </c>
      <c r="R1644" t="s">
        <v>8345</v>
      </c>
      <c r="S1644" s="11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8313</v>
      </c>
      <c r="R1645" t="s">
        <v>8345</v>
      </c>
      <c r="S1645" s="11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8313</v>
      </c>
      <c r="R1646" t="s">
        <v>8345</v>
      </c>
      <c r="S1646" s="11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8313</v>
      </c>
      <c r="R1647" t="s">
        <v>8345</v>
      </c>
      <c r="S1647" s="11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8313</v>
      </c>
      <c r="R1648" t="s">
        <v>8345</v>
      </c>
      <c r="S1648" s="11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8313</v>
      </c>
      <c r="R1649" t="s">
        <v>8345</v>
      </c>
      <c r="S1649" s="11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8313</v>
      </c>
      <c r="R1650" t="s">
        <v>8345</v>
      </c>
      <c r="S1650" s="11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8313</v>
      </c>
      <c r="R1651" t="s">
        <v>8345</v>
      </c>
      <c r="S1651" s="11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8313</v>
      </c>
      <c r="R1652" t="s">
        <v>8345</v>
      </c>
      <c r="S1652" s="11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8313</v>
      </c>
      <c r="R1653" t="s">
        <v>8345</v>
      </c>
      <c r="S1653" s="11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8313</v>
      </c>
      <c r="R1654" t="s">
        <v>8345</v>
      </c>
      <c r="S1654" s="11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8313</v>
      </c>
      <c r="R1655" t="s">
        <v>8345</v>
      </c>
      <c r="S1655" s="11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8313</v>
      </c>
      <c r="R1656" t="s">
        <v>8345</v>
      </c>
      <c r="S1656" s="11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8313</v>
      </c>
      <c r="R1657" t="s">
        <v>8345</v>
      </c>
      <c r="S1657" s="11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8313</v>
      </c>
      <c r="R1658" t="s">
        <v>8345</v>
      </c>
      <c r="S1658" s="11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8313</v>
      </c>
      <c r="R1659" t="s">
        <v>8345</v>
      </c>
      <c r="S1659" s="11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8313</v>
      </c>
      <c r="R1660" t="s">
        <v>8345</v>
      </c>
      <c r="S1660" s="11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8313</v>
      </c>
      <c r="R1661" t="s">
        <v>8345</v>
      </c>
      <c r="S1661" s="11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8313</v>
      </c>
      <c r="R1662" t="s">
        <v>8345</v>
      </c>
      <c r="S1662" s="11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8313</v>
      </c>
      <c r="R1663" t="s">
        <v>8345</v>
      </c>
      <c r="S1663" s="11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8313</v>
      </c>
      <c r="R1664" t="s">
        <v>8345</v>
      </c>
      <c r="S1664" s="11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8313</v>
      </c>
      <c r="R1665" t="s">
        <v>8345</v>
      </c>
      <c r="S1665" s="11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8313</v>
      </c>
      <c r="R1666" t="s">
        <v>8345</v>
      </c>
      <c r="S1666" s="11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8313</v>
      </c>
      <c r="R1667" t="s">
        <v>8345</v>
      </c>
      <c r="S1667" s="11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8313</v>
      </c>
      <c r="R1668" t="s">
        <v>8345</v>
      </c>
      <c r="S1668" s="11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8313</v>
      </c>
      <c r="R1669" t="s">
        <v>8345</v>
      </c>
      <c r="S1669" s="11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8313</v>
      </c>
      <c r="R1670" t="s">
        <v>8345</v>
      </c>
      <c r="S1670" s="11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8313</v>
      </c>
      <c r="R1671" t="s">
        <v>8345</v>
      </c>
      <c r="S1671" s="11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8313</v>
      </c>
      <c r="R1672" t="s">
        <v>8345</v>
      </c>
      <c r="S1672" s="11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8313</v>
      </c>
      <c r="R1673" t="s">
        <v>8345</v>
      </c>
      <c r="S1673" s="11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8313</v>
      </c>
      <c r="R1674" t="s">
        <v>8345</v>
      </c>
      <c r="S1674" s="11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8313</v>
      </c>
      <c r="R1675" t="s">
        <v>8345</v>
      </c>
      <c r="S1675" s="11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8313</v>
      </c>
      <c r="R1676" t="s">
        <v>8345</v>
      </c>
      <c r="S1676" s="11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8313</v>
      </c>
      <c r="R1677" t="s">
        <v>8345</v>
      </c>
      <c r="S1677" s="11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8313</v>
      </c>
      <c r="R1678" t="s">
        <v>8345</v>
      </c>
      <c r="S1678" s="11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8313</v>
      </c>
      <c r="R1679" t="s">
        <v>8345</v>
      </c>
      <c r="S1679" s="11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8313</v>
      </c>
      <c r="R1680" t="s">
        <v>8345</v>
      </c>
      <c r="S1680" s="11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8313</v>
      </c>
      <c r="R1681" t="s">
        <v>8345</v>
      </c>
      <c r="S1681" s="11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8313</v>
      </c>
      <c r="R1682" t="s">
        <v>8345</v>
      </c>
      <c r="S1682" s="11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8313</v>
      </c>
      <c r="R1683" t="s">
        <v>8346</v>
      </c>
      <c r="S1683" s="11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8313</v>
      </c>
      <c r="R1684" t="s">
        <v>8346</v>
      </c>
      <c r="S1684" s="11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8313</v>
      </c>
      <c r="R1685" t="s">
        <v>8346</v>
      </c>
      <c r="S1685" s="11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8313</v>
      </c>
      <c r="R1686" t="s">
        <v>8346</v>
      </c>
      <c r="S1686" s="11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8313</v>
      </c>
      <c r="R1687" t="s">
        <v>8346</v>
      </c>
      <c r="S1687" s="11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8313</v>
      </c>
      <c r="R1688" t="s">
        <v>8346</v>
      </c>
      <c r="S1688" s="11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8313</v>
      </c>
      <c r="R1689" t="s">
        <v>8346</v>
      </c>
      <c r="S1689" s="11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8313</v>
      </c>
      <c r="R1690" t="s">
        <v>8346</v>
      </c>
      <c r="S1690" s="11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8313</v>
      </c>
      <c r="R1691" t="s">
        <v>8346</v>
      </c>
      <c r="S1691" s="11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8313</v>
      </c>
      <c r="R1692" t="s">
        <v>8346</v>
      </c>
      <c r="S1692" s="11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8313</v>
      </c>
      <c r="R1693" t="s">
        <v>8346</v>
      </c>
      <c r="S1693" s="11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8313</v>
      </c>
      <c r="R1694" t="s">
        <v>8346</v>
      </c>
      <c r="S1694" s="11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8313</v>
      </c>
      <c r="R1695" t="s">
        <v>8346</v>
      </c>
      <c r="S1695" s="11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8313</v>
      </c>
      <c r="R1696" t="s">
        <v>8346</v>
      </c>
      <c r="S1696" s="11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8313</v>
      </c>
      <c r="R1697" t="s">
        <v>8346</v>
      </c>
      <c r="S1697" s="11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8313</v>
      </c>
      <c r="R1698" t="s">
        <v>8346</v>
      </c>
      <c r="S1698" s="11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8313</v>
      </c>
      <c r="R1699" t="s">
        <v>8346</v>
      </c>
      <c r="S1699" s="11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8313</v>
      </c>
      <c r="R1700" t="s">
        <v>8346</v>
      </c>
      <c r="S1700" s="11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8313</v>
      </c>
      <c r="R1701" t="s">
        <v>8346</v>
      </c>
      <c r="S1701" s="11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8313</v>
      </c>
      <c r="R1702" t="s">
        <v>8346</v>
      </c>
      <c r="S1702" s="11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8313</v>
      </c>
      <c r="R1703" t="s">
        <v>8346</v>
      </c>
      <c r="S1703" s="11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8313</v>
      </c>
      <c r="R1704" t="s">
        <v>8346</v>
      </c>
      <c r="S1704" s="11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8313</v>
      </c>
      <c r="R1705" t="s">
        <v>8346</v>
      </c>
      <c r="S1705" s="11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8313</v>
      </c>
      <c r="R1706" t="s">
        <v>8346</v>
      </c>
      <c r="S1706" s="11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8313</v>
      </c>
      <c r="R1707" t="s">
        <v>8346</v>
      </c>
      <c r="S1707" s="11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8313</v>
      </c>
      <c r="R1708" t="s">
        <v>8346</v>
      </c>
      <c r="S1708" s="11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8313</v>
      </c>
      <c r="R1709" t="s">
        <v>8346</v>
      </c>
      <c r="S1709" s="11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8313</v>
      </c>
      <c r="R1710" t="s">
        <v>8346</v>
      </c>
      <c r="S1710" s="11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8313</v>
      </c>
      <c r="R1711" t="s">
        <v>8346</v>
      </c>
      <c r="S1711" s="11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8313</v>
      </c>
      <c r="R1712" t="s">
        <v>8346</v>
      </c>
      <c r="S1712" s="11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8313</v>
      </c>
      <c r="R1713" t="s">
        <v>8346</v>
      </c>
      <c r="S1713" s="11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8313</v>
      </c>
      <c r="R1714" t="s">
        <v>8346</v>
      </c>
      <c r="S1714" s="11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8313</v>
      </c>
      <c r="R1715" t="s">
        <v>8346</v>
      </c>
      <c r="S1715" s="11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8313</v>
      </c>
      <c r="R1716" t="s">
        <v>8346</v>
      </c>
      <c r="S1716" s="11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8313</v>
      </c>
      <c r="R1717" t="s">
        <v>8346</v>
      </c>
      <c r="S1717" s="11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8313</v>
      </c>
      <c r="R1718" t="s">
        <v>8346</v>
      </c>
      <c r="S1718" s="11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8313</v>
      </c>
      <c r="R1719" t="s">
        <v>8346</v>
      </c>
      <c r="S1719" s="11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8313</v>
      </c>
      <c r="R1720" t="s">
        <v>8346</v>
      </c>
      <c r="S1720" s="11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8313</v>
      </c>
      <c r="R1721" t="s">
        <v>8346</v>
      </c>
      <c r="S1721" s="11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8313</v>
      </c>
      <c r="R1722" t="s">
        <v>8346</v>
      </c>
      <c r="S1722" s="11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8313</v>
      </c>
      <c r="R1723" t="s">
        <v>8346</v>
      </c>
      <c r="S1723" s="11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8313</v>
      </c>
      <c r="R1724" t="s">
        <v>8346</v>
      </c>
      <c r="S1724" s="11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8313</v>
      </c>
      <c r="R1725" t="s">
        <v>8346</v>
      </c>
      <c r="S1725" s="11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8313</v>
      </c>
      <c r="R1726" t="s">
        <v>8346</v>
      </c>
      <c r="S1726" s="11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8313</v>
      </c>
      <c r="R1727" t="s">
        <v>8346</v>
      </c>
      <c r="S1727" s="11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8313</v>
      </c>
      <c r="R1728" t="s">
        <v>8346</v>
      </c>
      <c r="S1728" s="11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8313</v>
      </c>
      <c r="R1729" t="s">
        <v>8346</v>
      </c>
      <c r="S1729" s="11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8313</v>
      </c>
      <c r="R1730" t="s">
        <v>8346</v>
      </c>
      <c r="S1730" s="11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6" t="e">
        <f t="shared" ref="P1731:P1794" si="109">E1731/L1731</f>
        <v>#DIV/0!</v>
      </c>
      <c r="Q1731" t="s">
        <v>8313</v>
      </c>
      <c r="R1731" t="s">
        <v>8346</v>
      </c>
      <c r="S1731" s="11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8313</v>
      </c>
      <c r="R1732" t="s">
        <v>8346</v>
      </c>
      <c r="S1732" s="11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8313</v>
      </c>
      <c r="R1733" t="s">
        <v>8346</v>
      </c>
      <c r="S1733" s="11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8313</v>
      </c>
      <c r="R1734" t="s">
        <v>8346</v>
      </c>
      <c r="S1734" s="11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8313</v>
      </c>
      <c r="R1735" t="s">
        <v>8346</v>
      </c>
      <c r="S1735" s="11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8313</v>
      </c>
      <c r="R1736" t="s">
        <v>8346</v>
      </c>
      <c r="S1736" s="11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8313</v>
      </c>
      <c r="R1737" t="s">
        <v>8346</v>
      </c>
      <c r="S1737" s="11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8313</v>
      </c>
      <c r="R1738" t="s">
        <v>8346</v>
      </c>
      <c r="S1738" s="11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8313</v>
      </c>
      <c r="R1739" t="s">
        <v>8346</v>
      </c>
      <c r="S1739" s="11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8313</v>
      </c>
      <c r="R1740" t="s">
        <v>8346</v>
      </c>
      <c r="S1740" s="11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8313</v>
      </c>
      <c r="R1741" t="s">
        <v>8346</v>
      </c>
      <c r="S1741" s="11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8313</v>
      </c>
      <c r="R1742" t="s">
        <v>8346</v>
      </c>
      <c r="S1742" s="11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8314</v>
      </c>
      <c r="R1743" t="s">
        <v>8338</v>
      </c>
      <c r="S1743" s="11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8314</v>
      </c>
      <c r="R1744" t="s">
        <v>8338</v>
      </c>
      <c r="S1744" s="11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8314</v>
      </c>
      <c r="R1745" t="s">
        <v>8338</v>
      </c>
      <c r="S1745" s="11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8314</v>
      </c>
      <c r="R1746" t="s">
        <v>8338</v>
      </c>
      <c r="S1746" s="11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8314</v>
      </c>
      <c r="R1747" t="s">
        <v>8338</v>
      </c>
      <c r="S1747" s="11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8314</v>
      </c>
      <c r="R1748" t="s">
        <v>8338</v>
      </c>
      <c r="S1748" s="11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8314</v>
      </c>
      <c r="R1749" t="s">
        <v>8338</v>
      </c>
      <c r="S1749" s="11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8314</v>
      </c>
      <c r="R1750" t="s">
        <v>8338</v>
      </c>
      <c r="S1750" s="11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8314</v>
      </c>
      <c r="R1751" t="s">
        <v>8338</v>
      </c>
      <c r="S1751" s="11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8314</v>
      </c>
      <c r="R1752" t="s">
        <v>8338</v>
      </c>
      <c r="S1752" s="11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8314</v>
      </c>
      <c r="R1753" t="s">
        <v>8338</v>
      </c>
      <c r="S1753" s="11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8314</v>
      </c>
      <c r="R1754" t="s">
        <v>8338</v>
      </c>
      <c r="S1754" s="11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8314</v>
      </c>
      <c r="R1755" t="s">
        <v>8338</v>
      </c>
      <c r="S1755" s="11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8314</v>
      </c>
      <c r="R1756" t="s">
        <v>8338</v>
      </c>
      <c r="S1756" s="11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8314</v>
      </c>
      <c r="R1757" t="s">
        <v>8338</v>
      </c>
      <c r="S1757" s="11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8314</v>
      </c>
      <c r="R1758" t="s">
        <v>8338</v>
      </c>
      <c r="S1758" s="11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8314</v>
      </c>
      <c r="R1759" t="s">
        <v>8338</v>
      </c>
      <c r="S1759" s="11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8314</v>
      </c>
      <c r="R1760" t="s">
        <v>8338</v>
      </c>
      <c r="S1760" s="11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8314</v>
      </c>
      <c r="R1761" t="s">
        <v>8338</v>
      </c>
      <c r="S1761" s="11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8314</v>
      </c>
      <c r="R1762" t="s">
        <v>8338</v>
      </c>
      <c r="S1762" s="11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8314</v>
      </c>
      <c r="R1763" t="s">
        <v>8338</v>
      </c>
      <c r="S1763" s="11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8314</v>
      </c>
      <c r="R1764" t="s">
        <v>8338</v>
      </c>
      <c r="S1764" s="11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8314</v>
      </c>
      <c r="R1765" t="s">
        <v>8338</v>
      </c>
      <c r="S1765" s="11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8314</v>
      </c>
      <c r="R1766" t="s">
        <v>8338</v>
      </c>
      <c r="S1766" s="11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8314</v>
      </c>
      <c r="R1767" t="s">
        <v>8338</v>
      </c>
      <c r="S1767" s="11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8314</v>
      </c>
      <c r="R1768" t="s">
        <v>8338</v>
      </c>
      <c r="S1768" s="11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8314</v>
      </c>
      <c r="R1769" t="s">
        <v>8338</v>
      </c>
      <c r="S1769" s="11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8314</v>
      </c>
      <c r="R1770" t="s">
        <v>8338</v>
      </c>
      <c r="S1770" s="11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8314</v>
      </c>
      <c r="R1771" t="s">
        <v>8338</v>
      </c>
      <c r="S1771" s="11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8314</v>
      </c>
      <c r="R1772" t="s">
        <v>8338</v>
      </c>
      <c r="S1772" s="11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8314</v>
      </c>
      <c r="R1773" t="s">
        <v>8338</v>
      </c>
      <c r="S1773" s="11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8314</v>
      </c>
      <c r="R1774" t="s">
        <v>8338</v>
      </c>
      <c r="S1774" s="11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8314</v>
      </c>
      <c r="R1775" t="s">
        <v>8338</v>
      </c>
      <c r="S1775" s="11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8314</v>
      </c>
      <c r="R1776" t="s">
        <v>8338</v>
      </c>
      <c r="S1776" s="11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8314</v>
      </c>
      <c r="R1777" t="s">
        <v>8338</v>
      </c>
      <c r="S1777" s="11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8314</v>
      </c>
      <c r="R1778" t="s">
        <v>8338</v>
      </c>
      <c r="S1778" s="11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8314</v>
      </c>
      <c r="R1779" t="s">
        <v>8338</v>
      </c>
      <c r="S1779" s="11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8314</v>
      </c>
      <c r="R1780" t="s">
        <v>8338</v>
      </c>
      <c r="S1780" s="11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8314</v>
      </c>
      <c r="R1781" t="s">
        <v>8338</v>
      </c>
      <c r="S1781" s="11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8314</v>
      </c>
      <c r="R1782" t="s">
        <v>8338</v>
      </c>
      <c r="S1782" s="11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8314</v>
      </c>
      <c r="R1783" t="s">
        <v>8338</v>
      </c>
      <c r="S1783" s="11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8314</v>
      </c>
      <c r="R1784" t="s">
        <v>8338</v>
      </c>
      <c r="S1784" s="11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8314</v>
      </c>
      <c r="R1785" t="s">
        <v>8338</v>
      </c>
      <c r="S1785" s="11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8314</v>
      </c>
      <c r="R1786" t="s">
        <v>8338</v>
      </c>
      <c r="S1786" s="11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8314</v>
      </c>
      <c r="R1787" t="s">
        <v>8338</v>
      </c>
      <c r="S1787" s="11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8314</v>
      </c>
      <c r="R1788" t="s">
        <v>8338</v>
      </c>
      <c r="S1788" s="11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8314</v>
      </c>
      <c r="R1789" t="s">
        <v>8338</v>
      </c>
      <c r="S1789" s="11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8314</v>
      </c>
      <c r="R1790" t="s">
        <v>8338</v>
      </c>
      <c r="S1790" s="11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8314</v>
      </c>
      <c r="R1791" t="s">
        <v>8338</v>
      </c>
      <c r="S1791" s="11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8314</v>
      </c>
      <c r="R1792" t="s">
        <v>8338</v>
      </c>
      <c r="S1792" s="11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8314</v>
      </c>
      <c r="R1793" t="s">
        <v>8338</v>
      </c>
      <c r="S1793" s="11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8314</v>
      </c>
      <c r="R1794" t="s">
        <v>8338</v>
      </c>
      <c r="S1794" s="11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6">
        <f t="shared" ref="P1795:P1858" si="113">E1795/L1795</f>
        <v>20</v>
      </c>
      <c r="Q1795" t="s">
        <v>8314</v>
      </c>
      <c r="R1795" t="s">
        <v>8338</v>
      </c>
      <c r="S1795" s="11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8314</v>
      </c>
      <c r="R1796" t="s">
        <v>8338</v>
      </c>
      <c r="S1796" s="11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8314</v>
      </c>
      <c r="R1797" t="s">
        <v>8338</v>
      </c>
      <c r="S1797" s="11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8314</v>
      </c>
      <c r="R1798" t="s">
        <v>8338</v>
      </c>
      <c r="S1798" s="11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8314</v>
      </c>
      <c r="R1799" t="s">
        <v>8338</v>
      </c>
      <c r="S1799" s="11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8314</v>
      </c>
      <c r="R1800" t="s">
        <v>8338</v>
      </c>
      <c r="S1800" s="11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8314</v>
      </c>
      <c r="R1801" t="s">
        <v>8338</v>
      </c>
      <c r="S1801" s="11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8314</v>
      </c>
      <c r="R1802" t="s">
        <v>8338</v>
      </c>
      <c r="S1802" s="11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8314</v>
      </c>
      <c r="R1803" t="s">
        <v>8338</v>
      </c>
      <c r="S1803" s="11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8314</v>
      </c>
      <c r="R1804" t="s">
        <v>8338</v>
      </c>
      <c r="S1804" s="11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8314</v>
      </c>
      <c r="R1805" t="s">
        <v>8338</v>
      </c>
      <c r="S1805" s="11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8314</v>
      </c>
      <c r="R1806" t="s">
        <v>8338</v>
      </c>
      <c r="S1806" s="11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8314</v>
      </c>
      <c r="R1807" t="s">
        <v>8338</v>
      </c>
      <c r="S1807" s="11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8314</v>
      </c>
      <c r="R1808" t="s">
        <v>8338</v>
      </c>
      <c r="S1808" s="11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8314</v>
      </c>
      <c r="R1809" t="s">
        <v>8338</v>
      </c>
      <c r="S1809" s="11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8314</v>
      </c>
      <c r="R1810" t="s">
        <v>8338</v>
      </c>
      <c r="S1810" s="11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8314</v>
      </c>
      <c r="R1811" t="s">
        <v>8338</v>
      </c>
      <c r="S1811" s="11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8314</v>
      </c>
      <c r="R1812" t="s">
        <v>8338</v>
      </c>
      <c r="S1812" s="11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8314</v>
      </c>
      <c r="R1813" t="s">
        <v>8338</v>
      </c>
      <c r="S1813" s="11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8314</v>
      </c>
      <c r="R1814" t="s">
        <v>8338</v>
      </c>
      <c r="S1814" s="11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8314</v>
      </c>
      <c r="R1815" t="s">
        <v>8338</v>
      </c>
      <c r="S1815" s="11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8314</v>
      </c>
      <c r="R1816" t="s">
        <v>8338</v>
      </c>
      <c r="S1816" s="11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8314</v>
      </c>
      <c r="R1817" t="s">
        <v>8338</v>
      </c>
      <c r="S1817" s="11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8314</v>
      </c>
      <c r="R1818" t="s">
        <v>8338</v>
      </c>
      <c r="S1818" s="11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8314</v>
      </c>
      <c r="R1819" t="s">
        <v>8338</v>
      </c>
      <c r="S1819" s="11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8314</v>
      </c>
      <c r="R1820" t="s">
        <v>8338</v>
      </c>
      <c r="S1820" s="11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8314</v>
      </c>
      <c r="R1821" t="s">
        <v>8338</v>
      </c>
      <c r="S1821" s="11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8314</v>
      </c>
      <c r="R1822" t="s">
        <v>8338</v>
      </c>
      <c r="S1822" s="11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8313</v>
      </c>
      <c r="R1823" t="s">
        <v>8329</v>
      </c>
      <c r="S1823" s="11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8313</v>
      </c>
      <c r="R1824" t="s">
        <v>8329</v>
      </c>
      <c r="S1824" s="11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8313</v>
      </c>
      <c r="R1825" t="s">
        <v>8329</v>
      </c>
      <c r="S1825" s="11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8313</v>
      </c>
      <c r="R1826" t="s">
        <v>8329</v>
      </c>
      <c r="S1826" s="11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8313</v>
      </c>
      <c r="R1827" t="s">
        <v>8329</v>
      </c>
      <c r="S1827" s="11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8313</v>
      </c>
      <c r="R1828" t="s">
        <v>8329</v>
      </c>
      <c r="S1828" s="11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8313</v>
      </c>
      <c r="R1829" t="s">
        <v>8329</v>
      </c>
      <c r="S1829" s="11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8313</v>
      </c>
      <c r="R1830" t="s">
        <v>8329</v>
      </c>
      <c r="S1830" s="11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8313</v>
      </c>
      <c r="R1831" t="s">
        <v>8329</v>
      </c>
      <c r="S1831" s="11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8313</v>
      </c>
      <c r="R1832" t="s">
        <v>8329</v>
      </c>
      <c r="S1832" s="11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8313</v>
      </c>
      <c r="R1833" t="s">
        <v>8329</v>
      </c>
      <c r="S1833" s="11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8313</v>
      </c>
      <c r="R1834" t="s">
        <v>8329</v>
      </c>
      <c r="S1834" s="11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8313</v>
      </c>
      <c r="R1835" t="s">
        <v>8329</v>
      </c>
      <c r="S1835" s="11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8313</v>
      </c>
      <c r="R1836" t="s">
        <v>8329</v>
      </c>
      <c r="S1836" s="11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8313</v>
      </c>
      <c r="R1837" t="s">
        <v>8329</v>
      </c>
      <c r="S1837" s="11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8313</v>
      </c>
      <c r="R1838" t="s">
        <v>8329</v>
      </c>
      <c r="S1838" s="11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8313</v>
      </c>
      <c r="R1839" t="s">
        <v>8329</v>
      </c>
      <c r="S1839" s="11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8313</v>
      </c>
      <c r="R1840" t="s">
        <v>8329</v>
      </c>
      <c r="S1840" s="11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8313</v>
      </c>
      <c r="R1841" t="s">
        <v>8329</v>
      </c>
      <c r="S1841" s="11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8313</v>
      </c>
      <c r="R1842" t="s">
        <v>8329</v>
      </c>
      <c r="S1842" s="11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8313</v>
      </c>
      <c r="R1843" t="s">
        <v>8329</v>
      </c>
      <c r="S1843" s="11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8313</v>
      </c>
      <c r="R1844" t="s">
        <v>8329</v>
      </c>
      <c r="S1844" s="11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8313</v>
      </c>
      <c r="R1845" t="s">
        <v>8329</v>
      </c>
      <c r="S1845" s="11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8313</v>
      </c>
      <c r="R1846" t="s">
        <v>8329</v>
      </c>
      <c r="S1846" s="11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8313</v>
      </c>
      <c r="R1847" t="s">
        <v>8329</v>
      </c>
      <c r="S1847" s="11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8313</v>
      </c>
      <c r="R1848" t="s">
        <v>8329</v>
      </c>
      <c r="S1848" s="11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8313</v>
      </c>
      <c r="R1849" t="s">
        <v>8329</v>
      </c>
      <c r="S1849" s="11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8313</v>
      </c>
      <c r="R1850" t="s">
        <v>8329</v>
      </c>
      <c r="S1850" s="11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8313</v>
      </c>
      <c r="R1851" t="s">
        <v>8329</v>
      </c>
      <c r="S1851" s="11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8313</v>
      </c>
      <c r="R1852" t="s">
        <v>8329</v>
      </c>
      <c r="S1852" s="11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8313</v>
      </c>
      <c r="R1853" t="s">
        <v>8329</v>
      </c>
      <c r="S1853" s="11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8313</v>
      </c>
      <c r="R1854" t="s">
        <v>8329</v>
      </c>
      <c r="S1854" s="11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8313</v>
      </c>
      <c r="R1855" t="s">
        <v>8329</v>
      </c>
      <c r="S1855" s="11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8313</v>
      </c>
      <c r="R1856" t="s">
        <v>8329</v>
      </c>
      <c r="S1856" s="11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8313</v>
      </c>
      <c r="R1857" t="s">
        <v>8329</v>
      </c>
      <c r="S1857" s="11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8313</v>
      </c>
      <c r="R1858" t="s">
        <v>8329</v>
      </c>
      <c r="S1858" s="11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6">
        <f t="shared" ref="P1859:P1922" si="117">E1859/L1859</f>
        <v>136.36363636363637</v>
      </c>
      <c r="Q1859" t="s">
        <v>8313</v>
      </c>
      <c r="R1859" t="s">
        <v>8329</v>
      </c>
      <c r="S1859" s="11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8313</v>
      </c>
      <c r="R1860" t="s">
        <v>8329</v>
      </c>
      <c r="S1860" s="11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8313</v>
      </c>
      <c r="R1861" t="s">
        <v>8329</v>
      </c>
      <c r="S1861" s="11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8313</v>
      </c>
      <c r="R1862" t="s">
        <v>8329</v>
      </c>
      <c r="S1862" s="11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8311</v>
      </c>
      <c r="R1863" t="s">
        <v>8336</v>
      </c>
      <c r="S1863" s="11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8311</v>
      </c>
      <c r="R1864" t="s">
        <v>8336</v>
      </c>
      <c r="S1864" s="11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8311</v>
      </c>
      <c r="R1865" t="s">
        <v>8336</v>
      </c>
      <c r="S1865" s="11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8311</v>
      </c>
      <c r="R1866" t="s">
        <v>8336</v>
      </c>
      <c r="S1866" s="11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8311</v>
      </c>
      <c r="R1867" t="s">
        <v>8336</v>
      </c>
      <c r="S1867" s="11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8311</v>
      </c>
      <c r="R1868" t="s">
        <v>8336</v>
      </c>
      <c r="S1868" s="11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8311</v>
      </c>
      <c r="R1869" t="s">
        <v>8336</v>
      </c>
      <c r="S1869" s="11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8311</v>
      </c>
      <c r="R1870" t="s">
        <v>8336</v>
      </c>
      <c r="S1870" s="11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8311</v>
      </c>
      <c r="R1871" t="s">
        <v>8336</v>
      </c>
      <c r="S1871" s="11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8311</v>
      </c>
      <c r="R1872" t="s">
        <v>8336</v>
      </c>
      <c r="S1872" s="11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8311</v>
      </c>
      <c r="R1873" t="s">
        <v>8336</v>
      </c>
      <c r="S1873" s="11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8311</v>
      </c>
      <c r="R1874" t="s">
        <v>8336</v>
      </c>
      <c r="S1874" s="11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8311</v>
      </c>
      <c r="R1875" t="s">
        <v>8336</v>
      </c>
      <c r="S1875" s="11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8311</v>
      </c>
      <c r="R1876" t="s">
        <v>8336</v>
      </c>
      <c r="S1876" s="11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8311</v>
      </c>
      <c r="R1877" t="s">
        <v>8336</v>
      </c>
      <c r="S1877" s="11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8311</v>
      </c>
      <c r="R1878" t="s">
        <v>8336</v>
      </c>
      <c r="S1878" s="11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8311</v>
      </c>
      <c r="R1879" t="s">
        <v>8336</v>
      </c>
      <c r="S1879" s="11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8311</v>
      </c>
      <c r="R1880" t="s">
        <v>8336</v>
      </c>
      <c r="S1880" s="11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8311</v>
      </c>
      <c r="R1881" t="s">
        <v>8336</v>
      </c>
      <c r="S1881" s="11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8311</v>
      </c>
      <c r="R1882" t="s">
        <v>8336</v>
      </c>
      <c r="S1882" s="11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8313</v>
      </c>
      <c r="R1883" t="s">
        <v>8332</v>
      </c>
      <c r="S1883" s="11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8313</v>
      </c>
      <c r="R1884" t="s">
        <v>8332</v>
      </c>
      <c r="S1884" s="11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8313</v>
      </c>
      <c r="R1885" t="s">
        <v>8332</v>
      </c>
      <c r="S1885" s="11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8313</v>
      </c>
      <c r="R1886" t="s">
        <v>8332</v>
      </c>
      <c r="S1886" s="11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8313</v>
      </c>
      <c r="R1887" t="s">
        <v>8332</v>
      </c>
      <c r="S1887" s="11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8313</v>
      </c>
      <c r="R1888" t="s">
        <v>8332</v>
      </c>
      <c r="S1888" s="11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8313</v>
      </c>
      <c r="R1889" t="s">
        <v>8332</v>
      </c>
      <c r="S1889" s="11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8313</v>
      </c>
      <c r="R1890" t="s">
        <v>8332</v>
      </c>
      <c r="S1890" s="11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8313</v>
      </c>
      <c r="R1891" t="s">
        <v>8332</v>
      </c>
      <c r="S1891" s="11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8313</v>
      </c>
      <c r="R1892" t="s">
        <v>8332</v>
      </c>
      <c r="S1892" s="11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8313</v>
      </c>
      <c r="R1893" t="s">
        <v>8332</v>
      </c>
      <c r="S1893" s="11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8313</v>
      </c>
      <c r="R1894" t="s">
        <v>8332</v>
      </c>
      <c r="S1894" s="11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8313</v>
      </c>
      <c r="R1895" t="s">
        <v>8332</v>
      </c>
      <c r="S1895" s="11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8313</v>
      </c>
      <c r="R1896" t="s">
        <v>8332</v>
      </c>
      <c r="S1896" s="11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8313</v>
      </c>
      <c r="R1897" t="s">
        <v>8332</v>
      </c>
      <c r="S1897" s="11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8313</v>
      </c>
      <c r="R1898" t="s">
        <v>8332</v>
      </c>
      <c r="S1898" s="11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8313</v>
      </c>
      <c r="R1899" t="s">
        <v>8332</v>
      </c>
      <c r="S1899" s="11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8313</v>
      </c>
      <c r="R1900" t="s">
        <v>8332</v>
      </c>
      <c r="S1900" s="11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8313</v>
      </c>
      <c r="R1901" t="s">
        <v>8332</v>
      </c>
      <c r="S1901" s="11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8313</v>
      </c>
      <c r="R1902" t="s">
        <v>8332</v>
      </c>
      <c r="S1902" s="11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8316</v>
      </c>
      <c r="R1903" t="s">
        <v>8347</v>
      </c>
      <c r="S1903" s="11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8316</v>
      </c>
      <c r="R1904" t="s">
        <v>8347</v>
      </c>
      <c r="S1904" s="11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8316</v>
      </c>
      <c r="R1905" t="s">
        <v>8347</v>
      </c>
      <c r="S1905" s="11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8316</v>
      </c>
      <c r="R1906" t="s">
        <v>8347</v>
      </c>
      <c r="S1906" s="11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8316</v>
      </c>
      <c r="R1907" t="s">
        <v>8347</v>
      </c>
      <c r="S1907" s="11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8316</v>
      </c>
      <c r="R1908" t="s">
        <v>8347</v>
      </c>
      <c r="S1908" s="11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8316</v>
      </c>
      <c r="R1909" t="s">
        <v>8347</v>
      </c>
      <c r="S1909" s="11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8316</v>
      </c>
      <c r="R1910" t="s">
        <v>8347</v>
      </c>
      <c r="S1910" s="11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8316</v>
      </c>
      <c r="R1911" t="s">
        <v>8347</v>
      </c>
      <c r="S1911" s="11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8316</v>
      </c>
      <c r="R1912" t="s">
        <v>8347</v>
      </c>
      <c r="S1912" s="11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8316</v>
      </c>
      <c r="R1913" t="s">
        <v>8347</v>
      </c>
      <c r="S1913" s="11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8316</v>
      </c>
      <c r="R1914" t="s">
        <v>8347</v>
      </c>
      <c r="S1914" s="11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8316</v>
      </c>
      <c r="R1915" t="s">
        <v>8347</v>
      </c>
      <c r="S1915" s="11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8316</v>
      </c>
      <c r="R1916" t="s">
        <v>8347</v>
      </c>
      <c r="S1916" s="11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8316</v>
      </c>
      <c r="R1917" t="s">
        <v>8347</v>
      </c>
      <c r="S1917" s="11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8316</v>
      </c>
      <c r="R1918" t="s">
        <v>8347</v>
      </c>
      <c r="S1918" s="11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8316</v>
      </c>
      <c r="R1919" t="s">
        <v>8347</v>
      </c>
      <c r="S1919" s="11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8316</v>
      </c>
      <c r="R1920" t="s">
        <v>8347</v>
      </c>
      <c r="S1920" s="11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8316</v>
      </c>
      <c r="R1921" t="s">
        <v>8347</v>
      </c>
      <c r="S1921" s="11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8316</v>
      </c>
      <c r="R1922" t="s">
        <v>8347</v>
      </c>
      <c r="S1922" s="11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6">
        <f t="shared" ref="P1923:P1986" si="121">E1923/L1923</f>
        <v>54</v>
      </c>
      <c r="Q1923" t="s">
        <v>8313</v>
      </c>
      <c r="R1923" t="s">
        <v>8332</v>
      </c>
      <c r="S1923" s="11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8313</v>
      </c>
      <c r="R1924" t="s">
        <v>8332</v>
      </c>
      <c r="S1924" s="11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8313</v>
      </c>
      <c r="R1925" t="s">
        <v>8332</v>
      </c>
      <c r="S1925" s="11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8313</v>
      </c>
      <c r="R1926" t="s">
        <v>8332</v>
      </c>
      <c r="S1926" s="11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8313</v>
      </c>
      <c r="R1927" t="s">
        <v>8332</v>
      </c>
      <c r="S1927" s="11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8313</v>
      </c>
      <c r="R1928" t="s">
        <v>8332</v>
      </c>
      <c r="S1928" s="11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8313</v>
      </c>
      <c r="R1929" t="s">
        <v>8332</v>
      </c>
      <c r="S1929" s="11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8313</v>
      </c>
      <c r="R1930" t="s">
        <v>8332</v>
      </c>
      <c r="S1930" s="11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8313</v>
      </c>
      <c r="R1931" t="s">
        <v>8332</v>
      </c>
      <c r="S1931" s="11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8313</v>
      </c>
      <c r="R1932" t="s">
        <v>8332</v>
      </c>
      <c r="S1932" s="11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8313</v>
      </c>
      <c r="R1933" t="s">
        <v>8332</v>
      </c>
      <c r="S1933" s="11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8313</v>
      </c>
      <c r="R1934" t="s">
        <v>8332</v>
      </c>
      <c r="S1934" s="11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8313</v>
      </c>
      <c r="R1935" t="s">
        <v>8332</v>
      </c>
      <c r="S1935" s="11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8313</v>
      </c>
      <c r="R1936" t="s">
        <v>8332</v>
      </c>
      <c r="S1936" s="11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8313</v>
      </c>
      <c r="R1937" t="s">
        <v>8332</v>
      </c>
      <c r="S1937" s="11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8313</v>
      </c>
      <c r="R1938" t="s">
        <v>8332</v>
      </c>
      <c r="S1938" s="11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8313</v>
      </c>
      <c r="R1939" t="s">
        <v>8332</v>
      </c>
      <c r="S1939" s="11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8313</v>
      </c>
      <c r="R1940" t="s">
        <v>8332</v>
      </c>
      <c r="S1940" s="11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8313</v>
      </c>
      <c r="R1941" t="s">
        <v>8332</v>
      </c>
      <c r="S1941" s="11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8313</v>
      </c>
      <c r="R1942" t="s">
        <v>8332</v>
      </c>
      <c r="S1942" s="11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8316</v>
      </c>
      <c r="R1943" t="s">
        <v>8348</v>
      </c>
      <c r="S1943" s="11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8316</v>
      </c>
      <c r="R1944" t="s">
        <v>8348</v>
      </c>
      <c r="S1944" s="11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8316</v>
      </c>
      <c r="R1945" t="s">
        <v>8348</v>
      </c>
      <c r="S1945" s="11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8316</v>
      </c>
      <c r="R1946" t="s">
        <v>8348</v>
      </c>
      <c r="S1946" s="11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8316</v>
      </c>
      <c r="R1947" t="s">
        <v>8348</v>
      </c>
      <c r="S1947" s="11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8316</v>
      </c>
      <c r="R1948" t="s">
        <v>8348</v>
      </c>
      <c r="S1948" s="11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8316</v>
      </c>
      <c r="R1949" t="s">
        <v>8348</v>
      </c>
      <c r="S1949" s="11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8316</v>
      </c>
      <c r="R1950" t="s">
        <v>8348</v>
      </c>
      <c r="S1950" s="11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8316</v>
      </c>
      <c r="R1951" t="s">
        <v>8348</v>
      </c>
      <c r="S1951" s="11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8316</v>
      </c>
      <c r="R1952" t="s">
        <v>8348</v>
      </c>
      <c r="S1952" s="11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8316</v>
      </c>
      <c r="R1953" t="s">
        <v>8348</v>
      </c>
      <c r="S1953" s="11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8316</v>
      </c>
      <c r="R1954" t="s">
        <v>8348</v>
      </c>
      <c r="S1954" s="11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8316</v>
      </c>
      <c r="R1955" t="s">
        <v>8348</v>
      </c>
      <c r="S1955" s="11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8316</v>
      </c>
      <c r="R1956" t="s">
        <v>8348</v>
      </c>
      <c r="S1956" s="11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8316</v>
      </c>
      <c r="R1957" t="s">
        <v>8348</v>
      </c>
      <c r="S1957" s="11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8316</v>
      </c>
      <c r="R1958" t="s">
        <v>8348</v>
      </c>
      <c r="S1958" s="11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8316</v>
      </c>
      <c r="R1959" t="s">
        <v>8348</v>
      </c>
      <c r="S1959" s="11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8316</v>
      </c>
      <c r="R1960" t="s">
        <v>8348</v>
      </c>
      <c r="S1960" s="11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8316</v>
      </c>
      <c r="R1961" t="s">
        <v>8348</v>
      </c>
      <c r="S1961" s="11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8316</v>
      </c>
      <c r="R1962" t="s">
        <v>8348</v>
      </c>
      <c r="S1962" s="11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8316</v>
      </c>
      <c r="R1963" t="s">
        <v>8348</v>
      </c>
      <c r="S1963" s="11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8316</v>
      </c>
      <c r="R1964" t="s">
        <v>8348</v>
      </c>
      <c r="S1964" s="11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8316</v>
      </c>
      <c r="R1965" t="s">
        <v>8348</v>
      </c>
      <c r="S1965" s="11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8316</v>
      </c>
      <c r="R1966" t="s">
        <v>8348</v>
      </c>
      <c r="S1966" s="11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8316</v>
      </c>
      <c r="R1967" t="s">
        <v>8348</v>
      </c>
      <c r="S1967" s="11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8316</v>
      </c>
      <c r="R1968" t="s">
        <v>8348</v>
      </c>
      <c r="S1968" s="11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8316</v>
      </c>
      <c r="R1969" t="s">
        <v>8348</v>
      </c>
      <c r="S1969" s="11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8316</v>
      </c>
      <c r="R1970" t="s">
        <v>8348</v>
      </c>
      <c r="S1970" s="11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8316</v>
      </c>
      <c r="R1971" t="s">
        <v>8348</v>
      </c>
      <c r="S1971" s="11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8316</v>
      </c>
      <c r="R1972" t="s">
        <v>8348</v>
      </c>
      <c r="S1972" s="11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8316</v>
      </c>
      <c r="R1973" t="s">
        <v>8348</v>
      </c>
      <c r="S1973" s="11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8316</v>
      </c>
      <c r="R1974" t="s">
        <v>8348</v>
      </c>
      <c r="S1974" s="11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8316</v>
      </c>
      <c r="R1975" t="s">
        <v>8348</v>
      </c>
      <c r="S1975" s="11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8316</v>
      </c>
      <c r="R1976" t="s">
        <v>8348</v>
      </c>
      <c r="S1976" s="11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8316</v>
      </c>
      <c r="R1977" t="s">
        <v>8348</v>
      </c>
      <c r="S1977" s="11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8316</v>
      </c>
      <c r="R1978" t="s">
        <v>8348</v>
      </c>
      <c r="S1978" s="11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8316</v>
      </c>
      <c r="R1979" t="s">
        <v>8348</v>
      </c>
      <c r="S1979" s="11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8316</v>
      </c>
      <c r="R1980" t="s">
        <v>8348</v>
      </c>
      <c r="S1980" s="11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8316</v>
      </c>
      <c r="R1981" t="s">
        <v>8348</v>
      </c>
      <c r="S1981" s="11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8316</v>
      </c>
      <c r="R1982" t="s">
        <v>8348</v>
      </c>
      <c r="S1982" s="11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8314</v>
      </c>
      <c r="R1983" t="s">
        <v>8349</v>
      </c>
      <c r="S1983" s="11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8314</v>
      </c>
      <c r="R1984" t="s">
        <v>8349</v>
      </c>
      <c r="S1984" s="11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8314</v>
      </c>
      <c r="R1985" t="s">
        <v>8349</v>
      </c>
      <c r="S1985" s="11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8314</v>
      </c>
      <c r="R1986" t="s">
        <v>8349</v>
      </c>
      <c r="S1986" s="11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6">
        <f t="shared" ref="P1987:P2050" si="125">E1987/L1987</f>
        <v>12.75</v>
      </c>
      <c r="Q1987" t="s">
        <v>8314</v>
      </c>
      <c r="R1987" t="s">
        <v>8349</v>
      </c>
      <c r="S1987" s="11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8314</v>
      </c>
      <c r="R1988" t="s">
        <v>8349</v>
      </c>
      <c r="S1988" s="11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8314</v>
      </c>
      <c r="R1989" t="s">
        <v>8349</v>
      </c>
      <c r="S1989" s="11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8314</v>
      </c>
      <c r="R1990" t="s">
        <v>8349</v>
      </c>
      <c r="S1990" s="11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8314</v>
      </c>
      <c r="R1991" t="s">
        <v>8349</v>
      </c>
      <c r="S1991" s="11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8314</v>
      </c>
      <c r="R1992" t="s">
        <v>8349</v>
      </c>
      <c r="S1992" s="11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8314</v>
      </c>
      <c r="R1993" t="s">
        <v>8349</v>
      </c>
      <c r="S1993" s="11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8314</v>
      </c>
      <c r="R1994" t="s">
        <v>8349</v>
      </c>
      <c r="S1994" s="11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8314</v>
      </c>
      <c r="R1995" t="s">
        <v>8349</v>
      </c>
      <c r="S1995" s="11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8314</v>
      </c>
      <c r="R1996" t="s">
        <v>8349</v>
      </c>
      <c r="S1996" s="11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8314</v>
      </c>
      <c r="R1997" t="s">
        <v>8349</v>
      </c>
      <c r="S1997" s="11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8314</v>
      </c>
      <c r="R1998" t="s">
        <v>8349</v>
      </c>
      <c r="S1998" s="11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8314</v>
      </c>
      <c r="R1999" t="s">
        <v>8349</v>
      </c>
      <c r="S1999" s="11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8314</v>
      </c>
      <c r="R2000" t="s">
        <v>8349</v>
      </c>
      <c r="S2000" s="11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8314</v>
      </c>
      <c r="R2001" t="s">
        <v>8349</v>
      </c>
      <c r="S2001" s="11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8314</v>
      </c>
      <c r="R2002" t="s">
        <v>8349</v>
      </c>
      <c r="S2002" s="11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8316</v>
      </c>
      <c r="R2003" t="s">
        <v>8348</v>
      </c>
      <c r="S2003" s="11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8316</v>
      </c>
      <c r="R2004" t="s">
        <v>8348</v>
      </c>
      <c r="S2004" s="11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8316</v>
      </c>
      <c r="R2005" t="s">
        <v>8348</v>
      </c>
      <c r="S2005" s="11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8316</v>
      </c>
      <c r="R2006" t="s">
        <v>8348</v>
      </c>
      <c r="S2006" s="11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8316</v>
      </c>
      <c r="R2007" t="s">
        <v>8348</v>
      </c>
      <c r="S2007" s="11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8316</v>
      </c>
      <c r="R2008" t="s">
        <v>8348</v>
      </c>
      <c r="S2008" s="11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8316</v>
      </c>
      <c r="R2009" t="s">
        <v>8348</v>
      </c>
      <c r="S2009" s="11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8316</v>
      </c>
      <c r="R2010" t="s">
        <v>8348</v>
      </c>
      <c r="S2010" s="11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8316</v>
      </c>
      <c r="R2011" t="s">
        <v>8348</v>
      </c>
      <c r="S2011" s="11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8316</v>
      </c>
      <c r="R2012" t="s">
        <v>8348</v>
      </c>
      <c r="S2012" s="11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8316</v>
      </c>
      <c r="R2013" t="s">
        <v>8348</v>
      </c>
      <c r="S2013" s="11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8316</v>
      </c>
      <c r="R2014" t="s">
        <v>8348</v>
      </c>
      <c r="S2014" s="11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8316</v>
      </c>
      <c r="R2015" t="s">
        <v>8348</v>
      </c>
      <c r="S2015" s="11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8316</v>
      </c>
      <c r="R2016" t="s">
        <v>8348</v>
      </c>
      <c r="S2016" s="11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8316</v>
      </c>
      <c r="R2017" t="s">
        <v>8348</v>
      </c>
      <c r="S2017" s="11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8316</v>
      </c>
      <c r="R2018" t="s">
        <v>8348</v>
      </c>
      <c r="S2018" s="11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8316</v>
      </c>
      <c r="R2019" t="s">
        <v>8348</v>
      </c>
      <c r="S2019" s="11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8316</v>
      </c>
      <c r="R2020" t="s">
        <v>8348</v>
      </c>
      <c r="S2020" s="11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8316</v>
      </c>
      <c r="R2021" t="s">
        <v>8348</v>
      </c>
      <c r="S2021" s="11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8316</v>
      </c>
      <c r="R2022" t="s">
        <v>8348</v>
      </c>
      <c r="S2022" s="11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8316</v>
      </c>
      <c r="R2023" t="s">
        <v>8348</v>
      </c>
      <c r="S2023" s="11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8316</v>
      </c>
      <c r="R2024" t="s">
        <v>8348</v>
      </c>
      <c r="S2024" s="11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8316</v>
      </c>
      <c r="R2025" t="s">
        <v>8348</v>
      </c>
      <c r="S2025" s="11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8316</v>
      </c>
      <c r="R2026" t="s">
        <v>8348</v>
      </c>
      <c r="S2026" s="11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8316</v>
      </c>
      <c r="R2027" t="s">
        <v>8348</v>
      </c>
      <c r="S2027" s="11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8316</v>
      </c>
      <c r="R2028" t="s">
        <v>8348</v>
      </c>
      <c r="S2028" s="11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8316</v>
      </c>
      <c r="R2029" t="s">
        <v>8348</v>
      </c>
      <c r="S2029" s="11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8316</v>
      </c>
      <c r="R2030" t="s">
        <v>8348</v>
      </c>
      <c r="S2030" s="11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8316</v>
      </c>
      <c r="R2031" t="s">
        <v>8348</v>
      </c>
      <c r="S2031" s="11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8316</v>
      </c>
      <c r="R2032" t="s">
        <v>8348</v>
      </c>
      <c r="S2032" s="11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8316</v>
      </c>
      <c r="R2033" t="s">
        <v>8348</v>
      </c>
      <c r="S2033" s="11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8316</v>
      </c>
      <c r="R2034" t="s">
        <v>8348</v>
      </c>
      <c r="S2034" s="11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8316</v>
      </c>
      <c r="R2035" t="s">
        <v>8348</v>
      </c>
      <c r="S2035" s="11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8316</v>
      </c>
      <c r="R2036" t="s">
        <v>8348</v>
      </c>
      <c r="S2036" s="11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8316</v>
      </c>
      <c r="R2037" t="s">
        <v>8348</v>
      </c>
      <c r="S2037" s="11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8316</v>
      </c>
      <c r="R2038" t="s">
        <v>8348</v>
      </c>
      <c r="S2038" s="11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8316</v>
      </c>
      <c r="R2039" t="s">
        <v>8348</v>
      </c>
      <c r="S2039" s="11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8316</v>
      </c>
      <c r="R2040" t="s">
        <v>8348</v>
      </c>
      <c r="S2040" s="11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8316</v>
      </c>
      <c r="R2041" t="s">
        <v>8348</v>
      </c>
      <c r="S2041" s="11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8316</v>
      </c>
      <c r="R2042" t="s">
        <v>8348</v>
      </c>
      <c r="S2042" s="11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8316</v>
      </c>
      <c r="R2043" t="s">
        <v>8348</v>
      </c>
      <c r="S2043" s="11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8316</v>
      </c>
      <c r="R2044" t="s">
        <v>8348</v>
      </c>
      <c r="S2044" s="11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8316</v>
      </c>
      <c r="R2045" t="s">
        <v>8348</v>
      </c>
      <c r="S2045" s="11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8316</v>
      </c>
      <c r="R2046" t="s">
        <v>8348</v>
      </c>
      <c r="S2046" s="11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8316</v>
      </c>
      <c r="R2047" t="s">
        <v>8348</v>
      </c>
      <c r="S2047" s="11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8316</v>
      </c>
      <c r="R2048" t="s">
        <v>8348</v>
      </c>
      <c r="S2048" s="11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8316</v>
      </c>
      <c r="R2049" t="s">
        <v>8348</v>
      </c>
      <c r="S2049" s="11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8316</v>
      </c>
      <c r="R2050" t="s">
        <v>8348</v>
      </c>
      <c r="S2050" s="11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8316</v>
      </c>
      <c r="R2051" t="s">
        <v>8348</v>
      </c>
      <c r="S2051" s="11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8316</v>
      </c>
      <c r="R2052" t="s">
        <v>8348</v>
      </c>
      <c r="S2052" s="11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8316</v>
      </c>
      <c r="R2053" t="s">
        <v>8348</v>
      </c>
      <c r="S2053" s="11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8316</v>
      </c>
      <c r="R2054" t="s">
        <v>8348</v>
      </c>
      <c r="S2054" s="11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8316</v>
      </c>
      <c r="R2055" t="s">
        <v>8348</v>
      </c>
      <c r="S2055" s="11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8316</v>
      </c>
      <c r="R2056" t="s">
        <v>8348</v>
      </c>
      <c r="S2056" s="11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8316</v>
      </c>
      <c r="R2057" t="s">
        <v>8348</v>
      </c>
      <c r="S2057" s="11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8316</v>
      </c>
      <c r="R2058" t="s">
        <v>8348</v>
      </c>
      <c r="S2058" s="11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8316</v>
      </c>
      <c r="R2059" t="s">
        <v>8348</v>
      </c>
      <c r="S2059" s="11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8316</v>
      </c>
      <c r="R2060" t="s">
        <v>8348</v>
      </c>
      <c r="S2060" s="11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8316</v>
      </c>
      <c r="R2061" t="s">
        <v>8348</v>
      </c>
      <c r="S2061" s="11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8316</v>
      </c>
      <c r="R2062" t="s">
        <v>8348</v>
      </c>
      <c r="S2062" s="11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8316</v>
      </c>
      <c r="R2063" t="s">
        <v>8348</v>
      </c>
      <c r="S2063" s="11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8316</v>
      </c>
      <c r="R2064" t="s">
        <v>8348</v>
      </c>
      <c r="S2064" s="11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8316</v>
      </c>
      <c r="R2065" t="s">
        <v>8348</v>
      </c>
      <c r="S2065" s="11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8316</v>
      </c>
      <c r="R2066" t="s">
        <v>8348</v>
      </c>
      <c r="S2066" s="11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8316</v>
      </c>
      <c r="R2067" t="s">
        <v>8348</v>
      </c>
      <c r="S2067" s="11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8316</v>
      </c>
      <c r="R2068" t="s">
        <v>8348</v>
      </c>
      <c r="S2068" s="11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8316</v>
      </c>
      <c r="R2069" t="s">
        <v>8348</v>
      </c>
      <c r="S2069" s="11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8316</v>
      </c>
      <c r="R2070" t="s">
        <v>8348</v>
      </c>
      <c r="S2070" s="11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8316</v>
      </c>
      <c r="R2071" t="s">
        <v>8348</v>
      </c>
      <c r="S2071" s="11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8316</v>
      </c>
      <c r="R2072" t="s">
        <v>8348</v>
      </c>
      <c r="S2072" s="11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8316</v>
      </c>
      <c r="R2073" t="s">
        <v>8348</v>
      </c>
      <c r="S2073" s="11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8316</v>
      </c>
      <c r="R2074" t="s">
        <v>8348</v>
      </c>
      <c r="S2074" s="11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8316</v>
      </c>
      <c r="R2075" t="s">
        <v>8348</v>
      </c>
      <c r="S2075" s="11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8316</v>
      </c>
      <c r="R2076" t="s">
        <v>8348</v>
      </c>
      <c r="S2076" s="11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8316</v>
      </c>
      <c r="R2077" t="s">
        <v>8348</v>
      </c>
      <c r="S2077" s="11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8316</v>
      </c>
      <c r="R2078" t="s">
        <v>8348</v>
      </c>
      <c r="S2078" s="11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8316</v>
      </c>
      <c r="R2079" t="s">
        <v>8348</v>
      </c>
      <c r="S2079" s="11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8316</v>
      </c>
      <c r="R2080" t="s">
        <v>8348</v>
      </c>
      <c r="S2080" s="11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8316</v>
      </c>
      <c r="R2081" t="s">
        <v>8348</v>
      </c>
      <c r="S2081" s="11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8316</v>
      </c>
      <c r="R2082" t="s">
        <v>8348</v>
      </c>
      <c r="S2082" s="11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8313</v>
      </c>
      <c r="R2083" t="s">
        <v>8332</v>
      </c>
      <c r="S2083" s="11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8313</v>
      </c>
      <c r="R2084" t="s">
        <v>8332</v>
      </c>
      <c r="S2084" s="11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8313</v>
      </c>
      <c r="R2085" t="s">
        <v>8332</v>
      </c>
      <c r="S2085" s="11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8313</v>
      </c>
      <c r="R2086" t="s">
        <v>8332</v>
      </c>
      <c r="S2086" s="11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8313</v>
      </c>
      <c r="R2087" t="s">
        <v>8332</v>
      </c>
      <c r="S2087" s="11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8313</v>
      </c>
      <c r="R2088" t="s">
        <v>8332</v>
      </c>
      <c r="S2088" s="11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8313</v>
      </c>
      <c r="R2089" t="s">
        <v>8332</v>
      </c>
      <c r="S2089" s="11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8313</v>
      </c>
      <c r="R2090" t="s">
        <v>8332</v>
      </c>
      <c r="S2090" s="11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8313</v>
      </c>
      <c r="R2091" t="s">
        <v>8332</v>
      </c>
      <c r="S2091" s="11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8313</v>
      </c>
      <c r="R2092" t="s">
        <v>8332</v>
      </c>
      <c r="S2092" s="11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8313</v>
      </c>
      <c r="R2093" t="s">
        <v>8332</v>
      </c>
      <c r="S2093" s="11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8313</v>
      </c>
      <c r="R2094" t="s">
        <v>8332</v>
      </c>
      <c r="S2094" s="11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8313</v>
      </c>
      <c r="R2095" t="s">
        <v>8332</v>
      </c>
      <c r="S2095" s="11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8313</v>
      </c>
      <c r="R2096" t="s">
        <v>8332</v>
      </c>
      <c r="S2096" s="11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8313</v>
      </c>
      <c r="R2097" t="s">
        <v>8332</v>
      </c>
      <c r="S2097" s="11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8313</v>
      </c>
      <c r="R2098" t="s">
        <v>8332</v>
      </c>
      <c r="S2098" s="11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8313</v>
      </c>
      <c r="R2099" t="s">
        <v>8332</v>
      </c>
      <c r="S2099" s="11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8313</v>
      </c>
      <c r="R2100" t="s">
        <v>8332</v>
      </c>
      <c r="S2100" s="11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8313</v>
      </c>
      <c r="R2101" t="s">
        <v>8332</v>
      </c>
      <c r="S2101" s="11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8313</v>
      </c>
      <c r="R2102" t="s">
        <v>8332</v>
      </c>
      <c r="S2102" s="11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8313</v>
      </c>
      <c r="R2103" t="s">
        <v>8332</v>
      </c>
      <c r="S2103" s="11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8313</v>
      </c>
      <c r="R2104" t="s">
        <v>8332</v>
      </c>
      <c r="S2104" s="11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8313</v>
      </c>
      <c r="R2105" t="s">
        <v>8332</v>
      </c>
      <c r="S2105" s="11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8313</v>
      </c>
      <c r="R2106" t="s">
        <v>8332</v>
      </c>
      <c r="S2106" s="11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8313</v>
      </c>
      <c r="R2107" t="s">
        <v>8332</v>
      </c>
      <c r="S2107" s="11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8313</v>
      </c>
      <c r="R2108" t="s">
        <v>8332</v>
      </c>
      <c r="S2108" s="11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8313</v>
      </c>
      <c r="R2109" t="s">
        <v>8332</v>
      </c>
      <c r="S2109" s="11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8313</v>
      </c>
      <c r="R2110" t="s">
        <v>8332</v>
      </c>
      <c r="S2110" s="11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8313</v>
      </c>
      <c r="R2111" t="s">
        <v>8332</v>
      </c>
      <c r="S2111" s="11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8313</v>
      </c>
      <c r="R2112" t="s">
        <v>8332</v>
      </c>
      <c r="S2112" s="11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8313</v>
      </c>
      <c r="R2113" t="s">
        <v>8332</v>
      </c>
      <c r="S2113" s="11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8313</v>
      </c>
      <c r="R2114" t="s">
        <v>8332</v>
      </c>
      <c r="S2114" s="11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8313</v>
      </c>
      <c r="R2115" t="s">
        <v>8332</v>
      </c>
      <c r="S2115" s="11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8313</v>
      </c>
      <c r="R2116" t="s">
        <v>8332</v>
      </c>
      <c r="S2116" s="11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8313</v>
      </c>
      <c r="R2117" t="s">
        <v>8332</v>
      </c>
      <c r="S2117" s="11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8313</v>
      </c>
      <c r="R2118" t="s">
        <v>8332</v>
      </c>
      <c r="S2118" s="11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8313</v>
      </c>
      <c r="R2119" t="s">
        <v>8332</v>
      </c>
      <c r="S2119" s="11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8313</v>
      </c>
      <c r="R2120" t="s">
        <v>8332</v>
      </c>
      <c r="S2120" s="11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8313</v>
      </c>
      <c r="R2121" t="s">
        <v>8332</v>
      </c>
      <c r="S2121" s="11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8313</v>
      </c>
      <c r="R2122" t="s">
        <v>8332</v>
      </c>
      <c r="S2122" s="11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8311</v>
      </c>
      <c r="R2123" t="s">
        <v>8335</v>
      </c>
      <c r="S2123" s="11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8311</v>
      </c>
      <c r="R2124" t="s">
        <v>8335</v>
      </c>
      <c r="S2124" s="11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8311</v>
      </c>
      <c r="R2125" t="s">
        <v>8335</v>
      </c>
      <c r="S2125" s="11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8311</v>
      </c>
      <c r="R2126" t="s">
        <v>8335</v>
      </c>
      <c r="S2126" s="11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8311</v>
      </c>
      <c r="R2127" t="s">
        <v>8335</v>
      </c>
      <c r="S2127" s="11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8311</v>
      </c>
      <c r="R2128" t="s">
        <v>8335</v>
      </c>
      <c r="S2128" s="11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8311</v>
      </c>
      <c r="R2129" t="s">
        <v>8335</v>
      </c>
      <c r="S2129" s="11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8311</v>
      </c>
      <c r="R2130" t="s">
        <v>8335</v>
      </c>
      <c r="S2130" s="11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8311</v>
      </c>
      <c r="R2131" t="s">
        <v>8335</v>
      </c>
      <c r="S2131" s="11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8311</v>
      </c>
      <c r="R2132" t="s">
        <v>8335</v>
      </c>
      <c r="S2132" s="11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8311</v>
      </c>
      <c r="R2133" t="s">
        <v>8335</v>
      </c>
      <c r="S2133" s="11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8311</v>
      </c>
      <c r="R2134" t="s">
        <v>8335</v>
      </c>
      <c r="S2134" s="11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8311</v>
      </c>
      <c r="R2135" t="s">
        <v>8335</v>
      </c>
      <c r="S2135" s="11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8311</v>
      </c>
      <c r="R2136" t="s">
        <v>8335</v>
      </c>
      <c r="S2136" s="11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8311</v>
      </c>
      <c r="R2137" t="s">
        <v>8335</v>
      </c>
      <c r="S2137" s="11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8311</v>
      </c>
      <c r="R2138" t="s">
        <v>8335</v>
      </c>
      <c r="S2138" s="11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8311</v>
      </c>
      <c r="R2139" t="s">
        <v>8335</v>
      </c>
      <c r="S2139" s="11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8311</v>
      </c>
      <c r="R2140" t="s">
        <v>8335</v>
      </c>
      <c r="S2140" s="11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8311</v>
      </c>
      <c r="R2141" t="s">
        <v>8335</v>
      </c>
      <c r="S2141" s="11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8311</v>
      </c>
      <c r="R2142" t="s">
        <v>8335</v>
      </c>
      <c r="S2142" s="11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8311</v>
      </c>
      <c r="R2143" t="s">
        <v>8335</v>
      </c>
      <c r="S2143" s="11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8311</v>
      </c>
      <c r="R2144" t="s">
        <v>8335</v>
      </c>
      <c r="S2144" s="11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8311</v>
      </c>
      <c r="R2145" t="s">
        <v>8335</v>
      </c>
      <c r="S2145" s="11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8311</v>
      </c>
      <c r="R2146" t="s">
        <v>8335</v>
      </c>
      <c r="S2146" s="11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8311</v>
      </c>
      <c r="R2147" t="s">
        <v>8335</v>
      </c>
      <c r="S2147" s="11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8311</v>
      </c>
      <c r="R2148" t="s">
        <v>8335</v>
      </c>
      <c r="S2148" s="11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8311</v>
      </c>
      <c r="R2149" t="s">
        <v>8335</v>
      </c>
      <c r="S2149" s="11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8311</v>
      </c>
      <c r="R2150" t="s">
        <v>8335</v>
      </c>
      <c r="S2150" s="11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8311</v>
      </c>
      <c r="R2151" t="s">
        <v>8335</v>
      </c>
      <c r="S2151" s="11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8311</v>
      </c>
      <c r="R2152" t="s">
        <v>8335</v>
      </c>
      <c r="S2152" s="11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8311</v>
      </c>
      <c r="R2153" t="s">
        <v>8335</v>
      </c>
      <c r="S2153" s="11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8311</v>
      </c>
      <c r="R2154" t="s">
        <v>8335</v>
      </c>
      <c r="S2154" s="11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8311</v>
      </c>
      <c r="R2155" t="s">
        <v>8335</v>
      </c>
      <c r="S2155" s="11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8311</v>
      </c>
      <c r="R2156" t="s">
        <v>8335</v>
      </c>
      <c r="S2156" s="11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8311</v>
      </c>
      <c r="R2157" t="s">
        <v>8335</v>
      </c>
      <c r="S2157" s="11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8311</v>
      </c>
      <c r="R2158" t="s">
        <v>8335</v>
      </c>
      <c r="S2158" s="11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8311</v>
      </c>
      <c r="R2159" t="s">
        <v>8335</v>
      </c>
      <c r="S2159" s="11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8311</v>
      </c>
      <c r="R2160" t="s">
        <v>8335</v>
      </c>
      <c r="S2160" s="11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8311</v>
      </c>
      <c r="R2161" t="s">
        <v>8335</v>
      </c>
      <c r="S2161" s="11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8311</v>
      </c>
      <c r="R2162" t="s">
        <v>8335</v>
      </c>
      <c r="S2162" s="11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8313</v>
      </c>
      <c r="R2163" t="s">
        <v>8329</v>
      </c>
      <c r="S2163" s="11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8313</v>
      </c>
      <c r="R2164" t="s">
        <v>8329</v>
      </c>
      <c r="S2164" s="11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8313</v>
      </c>
      <c r="R2165" t="s">
        <v>8329</v>
      </c>
      <c r="S2165" s="11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8313</v>
      </c>
      <c r="R2166" t="s">
        <v>8329</v>
      </c>
      <c r="S2166" s="11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8313</v>
      </c>
      <c r="R2167" t="s">
        <v>8329</v>
      </c>
      <c r="S2167" s="11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8313</v>
      </c>
      <c r="R2168" t="s">
        <v>8329</v>
      </c>
      <c r="S2168" s="11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8313</v>
      </c>
      <c r="R2169" t="s">
        <v>8329</v>
      </c>
      <c r="S2169" s="11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8313</v>
      </c>
      <c r="R2170" t="s">
        <v>8329</v>
      </c>
      <c r="S2170" s="11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8313</v>
      </c>
      <c r="R2171" t="s">
        <v>8329</v>
      </c>
      <c r="S2171" s="11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8313</v>
      </c>
      <c r="R2172" t="s">
        <v>8329</v>
      </c>
      <c r="S2172" s="11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8313</v>
      </c>
      <c r="R2173" t="s">
        <v>8329</v>
      </c>
      <c r="S2173" s="11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8313</v>
      </c>
      <c r="R2174" t="s">
        <v>8329</v>
      </c>
      <c r="S2174" s="11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8313</v>
      </c>
      <c r="R2175" t="s">
        <v>8329</v>
      </c>
      <c r="S2175" s="11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8313</v>
      </c>
      <c r="R2176" t="s">
        <v>8329</v>
      </c>
      <c r="S2176" s="11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8313</v>
      </c>
      <c r="R2177" t="s">
        <v>8329</v>
      </c>
      <c r="S2177" s="11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8313</v>
      </c>
      <c r="R2178" t="s">
        <v>8329</v>
      </c>
      <c r="S2178" s="11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8313</v>
      </c>
      <c r="R2179" t="s">
        <v>8329</v>
      </c>
      <c r="S2179" s="11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8313</v>
      </c>
      <c r="R2180" t="s">
        <v>8329</v>
      </c>
      <c r="S2180" s="11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8313</v>
      </c>
      <c r="R2181" t="s">
        <v>8329</v>
      </c>
      <c r="S2181" s="11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8313</v>
      </c>
      <c r="R2182" t="s">
        <v>8329</v>
      </c>
      <c r="S2182" s="11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8311</v>
      </c>
      <c r="R2183" t="s">
        <v>8350</v>
      </c>
      <c r="S2183" s="11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8311</v>
      </c>
      <c r="R2184" t="s">
        <v>8350</v>
      </c>
      <c r="S2184" s="11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8311</v>
      </c>
      <c r="R2185" t="s">
        <v>8350</v>
      </c>
      <c r="S2185" s="11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8311</v>
      </c>
      <c r="R2186" t="s">
        <v>8350</v>
      </c>
      <c r="S2186" s="11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8311</v>
      </c>
      <c r="R2187" t="s">
        <v>8350</v>
      </c>
      <c r="S2187" s="11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8311</v>
      </c>
      <c r="R2188" t="s">
        <v>8350</v>
      </c>
      <c r="S2188" s="11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8311</v>
      </c>
      <c r="R2189" t="s">
        <v>8350</v>
      </c>
      <c r="S2189" s="11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8311</v>
      </c>
      <c r="R2190" t="s">
        <v>8350</v>
      </c>
      <c r="S2190" s="11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8311</v>
      </c>
      <c r="R2191" t="s">
        <v>8350</v>
      </c>
      <c r="S2191" s="11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8311</v>
      </c>
      <c r="R2192" t="s">
        <v>8350</v>
      </c>
      <c r="S2192" s="11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8311</v>
      </c>
      <c r="R2193" t="s">
        <v>8350</v>
      </c>
      <c r="S2193" s="11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8311</v>
      </c>
      <c r="R2194" t="s">
        <v>8350</v>
      </c>
      <c r="S2194" s="11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8311</v>
      </c>
      <c r="R2195" t="s">
        <v>8350</v>
      </c>
      <c r="S2195" s="11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8311</v>
      </c>
      <c r="R2196" t="s">
        <v>8350</v>
      </c>
      <c r="S2196" s="11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8311</v>
      </c>
      <c r="R2197" t="s">
        <v>8350</v>
      </c>
      <c r="S2197" s="11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8311</v>
      </c>
      <c r="R2198" t="s">
        <v>8350</v>
      </c>
      <c r="S2198" s="11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8311</v>
      </c>
      <c r="R2199" t="s">
        <v>8350</v>
      </c>
      <c r="S2199" s="11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8311</v>
      </c>
      <c r="R2200" t="s">
        <v>8350</v>
      </c>
      <c r="S2200" s="11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8311</v>
      </c>
      <c r="R2201" t="s">
        <v>8350</v>
      </c>
      <c r="S2201" s="11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8311</v>
      </c>
      <c r="R2202" t="s">
        <v>8350</v>
      </c>
      <c r="S2202" s="11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8313</v>
      </c>
      <c r="R2203" t="s">
        <v>8333</v>
      </c>
      <c r="S2203" s="11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8313</v>
      </c>
      <c r="R2204" t="s">
        <v>8333</v>
      </c>
      <c r="S2204" s="11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8313</v>
      </c>
      <c r="R2205" t="s">
        <v>8333</v>
      </c>
      <c r="S2205" s="11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8313</v>
      </c>
      <c r="R2206" t="s">
        <v>8333</v>
      </c>
      <c r="S2206" s="11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8313</v>
      </c>
      <c r="R2207" t="s">
        <v>8333</v>
      </c>
      <c r="S2207" s="11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8313</v>
      </c>
      <c r="R2208" t="s">
        <v>8333</v>
      </c>
      <c r="S2208" s="11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8313</v>
      </c>
      <c r="R2209" t="s">
        <v>8333</v>
      </c>
      <c r="S2209" s="11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8313</v>
      </c>
      <c r="R2210" t="s">
        <v>8333</v>
      </c>
      <c r="S2210" s="11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8313</v>
      </c>
      <c r="R2211" t="s">
        <v>8333</v>
      </c>
      <c r="S2211" s="11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8313</v>
      </c>
      <c r="R2212" t="s">
        <v>8333</v>
      </c>
      <c r="S2212" s="11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8313</v>
      </c>
      <c r="R2213" t="s">
        <v>8333</v>
      </c>
      <c r="S2213" s="11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8313</v>
      </c>
      <c r="R2214" t="s">
        <v>8333</v>
      </c>
      <c r="S2214" s="11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8313</v>
      </c>
      <c r="R2215" t="s">
        <v>8333</v>
      </c>
      <c r="S2215" s="11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8313</v>
      </c>
      <c r="R2216" t="s">
        <v>8333</v>
      </c>
      <c r="S2216" s="11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8313</v>
      </c>
      <c r="R2217" t="s">
        <v>8333</v>
      </c>
      <c r="S2217" s="11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8313</v>
      </c>
      <c r="R2218" t="s">
        <v>8333</v>
      </c>
      <c r="S2218" s="11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8313</v>
      </c>
      <c r="R2219" t="s">
        <v>8333</v>
      </c>
      <c r="S2219" s="11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8313</v>
      </c>
      <c r="R2220" t="s">
        <v>8333</v>
      </c>
      <c r="S2220" s="11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8313</v>
      </c>
      <c r="R2221" t="s">
        <v>8333</v>
      </c>
      <c r="S2221" s="11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8313</v>
      </c>
      <c r="R2222" t="s">
        <v>8333</v>
      </c>
      <c r="S2222" s="11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8311</v>
      </c>
      <c r="R2223" t="s">
        <v>8350</v>
      </c>
      <c r="S2223" s="11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8311</v>
      </c>
      <c r="R2224" t="s">
        <v>8350</v>
      </c>
      <c r="S2224" s="11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8311</v>
      </c>
      <c r="R2225" t="s">
        <v>8350</v>
      </c>
      <c r="S2225" s="11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8311</v>
      </c>
      <c r="R2226" t="s">
        <v>8350</v>
      </c>
      <c r="S2226" s="11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8311</v>
      </c>
      <c r="R2227" t="s">
        <v>8350</v>
      </c>
      <c r="S2227" s="11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8311</v>
      </c>
      <c r="R2228" t="s">
        <v>8350</v>
      </c>
      <c r="S2228" s="11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8311</v>
      </c>
      <c r="R2229" t="s">
        <v>8350</v>
      </c>
      <c r="S2229" s="11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8311</v>
      </c>
      <c r="R2230" t="s">
        <v>8350</v>
      </c>
      <c r="S2230" s="11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8311</v>
      </c>
      <c r="R2231" t="s">
        <v>8350</v>
      </c>
      <c r="S2231" s="11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8311</v>
      </c>
      <c r="R2232" t="s">
        <v>8350</v>
      </c>
      <c r="S2232" s="11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8311</v>
      </c>
      <c r="R2233" t="s">
        <v>8350</v>
      </c>
      <c r="S2233" s="11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8311</v>
      </c>
      <c r="R2234" t="s">
        <v>8350</v>
      </c>
      <c r="S2234" s="11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8311</v>
      </c>
      <c r="R2235" t="s">
        <v>8350</v>
      </c>
      <c r="S2235" s="11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8311</v>
      </c>
      <c r="R2236" t="s">
        <v>8350</v>
      </c>
      <c r="S2236" s="11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8311</v>
      </c>
      <c r="R2237" t="s">
        <v>8350</v>
      </c>
      <c r="S2237" s="11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8311</v>
      </c>
      <c r="R2238" t="s">
        <v>8350</v>
      </c>
      <c r="S2238" s="11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8311</v>
      </c>
      <c r="R2239" t="s">
        <v>8350</v>
      </c>
      <c r="S2239" s="11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8311</v>
      </c>
      <c r="R2240" t="s">
        <v>8350</v>
      </c>
      <c r="S2240" s="11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8311</v>
      </c>
      <c r="R2241" t="s">
        <v>8350</v>
      </c>
      <c r="S2241" s="11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8311</v>
      </c>
      <c r="R2242" t="s">
        <v>8350</v>
      </c>
      <c r="S2242" s="11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6">
        <f t="shared" ref="P2243:P2306" si="141">E2243/L2243</f>
        <v>49.472392638036808</v>
      </c>
      <c r="Q2243" t="s">
        <v>8311</v>
      </c>
      <c r="R2243" t="s">
        <v>8350</v>
      </c>
      <c r="S2243" s="11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8311</v>
      </c>
      <c r="R2244" t="s">
        <v>8350</v>
      </c>
      <c r="S2244" s="11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8311</v>
      </c>
      <c r="R2245" t="s">
        <v>8350</v>
      </c>
      <c r="S2245" s="11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8311</v>
      </c>
      <c r="R2246" t="s">
        <v>8350</v>
      </c>
      <c r="S2246" s="11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8311</v>
      </c>
      <c r="R2247" t="s">
        <v>8350</v>
      </c>
      <c r="S2247" s="11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8311</v>
      </c>
      <c r="R2248" t="s">
        <v>8350</v>
      </c>
      <c r="S2248" s="11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8311</v>
      </c>
      <c r="R2249" t="s">
        <v>8350</v>
      </c>
      <c r="S2249" s="11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8311</v>
      </c>
      <c r="R2250" t="s">
        <v>8350</v>
      </c>
      <c r="S2250" s="11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8311</v>
      </c>
      <c r="R2251" t="s">
        <v>8350</v>
      </c>
      <c r="S2251" s="11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8311</v>
      </c>
      <c r="R2252" t="s">
        <v>8350</v>
      </c>
      <c r="S2252" s="11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8311</v>
      </c>
      <c r="R2253" t="s">
        <v>8350</v>
      </c>
      <c r="S2253" s="11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8311</v>
      </c>
      <c r="R2254" t="s">
        <v>8350</v>
      </c>
      <c r="S2254" s="11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8311</v>
      </c>
      <c r="R2255" t="s">
        <v>8350</v>
      </c>
      <c r="S2255" s="11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8311</v>
      </c>
      <c r="R2256" t="s">
        <v>8350</v>
      </c>
      <c r="S2256" s="11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8311</v>
      </c>
      <c r="R2257" t="s">
        <v>8350</v>
      </c>
      <c r="S2257" s="11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8311</v>
      </c>
      <c r="R2258" t="s">
        <v>8350</v>
      </c>
      <c r="S2258" s="11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8311</v>
      </c>
      <c r="R2259" t="s">
        <v>8350</v>
      </c>
      <c r="S2259" s="11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8311</v>
      </c>
      <c r="R2260" t="s">
        <v>8350</v>
      </c>
      <c r="S2260" s="11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8311</v>
      </c>
      <c r="R2261" t="s">
        <v>8350</v>
      </c>
      <c r="S2261" s="11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8311</v>
      </c>
      <c r="R2262" t="s">
        <v>8350</v>
      </c>
      <c r="S2262" s="11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8311</v>
      </c>
      <c r="R2263" t="s">
        <v>8350</v>
      </c>
      <c r="S2263" s="11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8311</v>
      </c>
      <c r="R2264" t="s">
        <v>8350</v>
      </c>
      <c r="S2264" s="11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8311</v>
      </c>
      <c r="R2265" t="s">
        <v>8350</v>
      </c>
      <c r="S2265" s="11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8311</v>
      </c>
      <c r="R2266" t="s">
        <v>8350</v>
      </c>
      <c r="S2266" s="11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8311</v>
      </c>
      <c r="R2267" t="s">
        <v>8350</v>
      </c>
      <c r="S2267" s="11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8311</v>
      </c>
      <c r="R2268" t="s">
        <v>8350</v>
      </c>
      <c r="S2268" s="11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8311</v>
      </c>
      <c r="R2269" t="s">
        <v>8350</v>
      </c>
      <c r="S2269" s="11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8311</v>
      </c>
      <c r="R2270" t="s">
        <v>8350</v>
      </c>
      <c r="S2270" s="11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8311</v>
      </c>
      <c r="R2271" t="s">
        <v>8350</v>
      </c>
      <c r="S2271" s="11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8311</v>
      </c>
      <c r="R2272" t="s">
        <v>8350</v>
      </c>
      <c r="S2272" s="11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8311</v>
      </c>
      <c r="R2273" t="s">
        <v>8350</v>
      </c>
      <c r="S2273" s="11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8311</v>
      </c>
      <c r="R2274" t="s">
        <v>8350</v>
      </c>
      <c r="S2274" s="11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8311</v>
      </c>
      <c r="R2275" t="s">
        <v>8350</v>
      </c>
      <c r="S2275" s="11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8311</v>
      </c>
      <c r="R2276" t="s">
        <v>8350</v>
      </c>
      <c r="S2276" s="11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8311</v>
      </c>
      <c r="R2277" t="s">
        <v>8350</v>
      </c>
      <c r="S2277" s="11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8311</v>
      </c>
      <c r="R2278" t="s">
        <v>8350</v>
      </c>
      <c r="S2278" s="11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8311</v>
      </c>
      <c r="R2279" t="s">
        <v>8350</v>
      </c>
      <c r="S2279" s="11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8311</v>
      </c>
      <c r="R2280" t="s">
        <v>8350</v>
      </c>
      <c r="S2280" s="11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8311</v>
      </c>
      <c r="R2281" t="s">
        <v>8350</v>
      </c>
      <c r="S2281" s="11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8311</v>
      </c>
      <c r="R2282" t="s">
        <v>8350</v>
      </c>
      <c r="S2282" s="11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8313</v>
      </c>
      <c r="R2283" t="s">
        <v>8329</v>
      </c>
      <c r="S2283" s="11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8313</v>
      </c>
      <c r="R2284" t="s">
        <v>8329</v>
      </c>
      <c r="S2284" s="11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8313</v>
      </c>
      <c r="R2285" t="s">
        <v>8329</v>
      </c>
      <c r="S2285" s="11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8313</v>
      </c>
      <c r="R2286" t="s">
        <v>8329</v>
      </c>
      <c r="S2286" s="11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8313</v>
      </c>
      <c r="R2287" t="s">
        <v>8329</v>
      </c>
      <c r="S2287" s="11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8313</v>
      </c>
      <c r="R2288" t="s">
        <v>8329</v>
      </c>
      <c r="S2288" s="11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8313</v>
      </c>
      <c r="R2289" t="s">
        <v>8329</v>
      </c>
      <c r="S2289" s="11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8313</v>
      </c>
      <c r="R2290" t="s">
        <v>8329</v>
      </c>
      <c r="S2290" s="11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8313</v>
      </c>
      <c r="R2291" t="s">
        <v>8329</v>
      </c>
      <c r="S2291" s="11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8313</v>
      </c>
      <c r="R2292" t="s">
        <v>8329</v>
      </c>
      <c r="S2292" s="11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8313</v>
      </c>
      <c r="R2293" t="s">
        <v>8329</v>
      </c>
      <c r="S2293" s="11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8313</v>
      </c>
      <c r="R2294" t="s">
        <v>8329</v>
      </c>
      <c r="S2294" s="11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8313</v>
      </c>
      <c r="R2295" t="s">
        <v>8329</v>
      </c>
      <c r="S2295" s="11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8313</v>
      </c>
      <c r="R2296" t="s">
        <v>8329</v>
      </c>
      <c r="S2296" s="11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8313</v>
      </c>
      <c r="R2297" t="s">
        <v>8329</v>
      </c>
      <c r="S2297" s="11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8313</v>
      </c>
      <c r="R2298" t="s">
        <v>8329</v>
      </c>
      <c r="S2298" s="11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8313</v>
      </c>
      <c r="R2299" t="s">
        <v>8329</v>
      </c>
      <c r="S2299" s="11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8313</v>
      </c>
      <c r="R2300" t="s">
        <v>8329</v>
      </c>
      <c r="S2300" s="11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8313</v>
      </c>
      <c r="R2301" t="s">
        <v>8329</v>
      </c>
      <c r="S2301" s="11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8313</v>
      </c>
      <c r="R2302" t="s">
        <v>8329</v>
      </c>
      <c r="S2302" s="11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8313</v>
      </c>
      <c r="R2303" t="s">
        <v>8332</v>
      </c>
      <c r="S2303" s="11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8313</v>
      </c>
      <c r="R2304" t="s">
        <v>8332</v>
      </c>
      <c r="S2304" s="11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8313</v>
      </c>
      <c r="R2305" t="s">
        <v>8332</v>
      </c>
      <c r="S2305" s="11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8313</v>
      </c>
      <c r="R2306" t="s">
        <v>8332</v>
      </c>
      <c r="S2306" s="11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8313</v>
      </c>
      <c r="R2307" t="s">
        <v>8332</v>
      </c>
      <c r="S2307" s="11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8313</v>
      </c>
      <c r="R2308" t="s">
        <v>8332</v>
      </c>
      <c r="S2308" s="11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8313</v>
      </c>
      <c r="R2309" t="s">
        <v>8332</v>
      </c>
      <c r="S2309" s="11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8313</v>
      </c>
      <c r="R2310" t="s">
        <v>8332</v>
      </c>
      <c r="S2310" s="11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8313</v>
      </c>
      <c r="R2311" t="s">
        <v>8332</v>
      </c>
      <c r="S2311" s="11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8313</v>
      </c>
      <c r="R2312" t="s">
        <v>8332</v>
      </c>
      <c r="S2312" s="11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8313</v>
      </c>
      <c r="R2313" t="s">
        <v>8332</v>
      </c>
      <c r="S2313" s="11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8313</v>
      </c>
      <c r="R2314" t="s">
        <v>8332</v>
      </c>
      <c r="S2314" s="11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8313</v>
      </c>
      <c r="R2315" t="s">
        <v>8332</v>
      </c>
      <c r="S2315" s="11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8313</v>
      </c>
      <c r="R2316" t="s">
        <v>8332</v>
      </c>
      <c r="S2316" s="11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8313</v>
      </c>
      <c r="R2317" t="s">
        <v>8332</v>
      </c>
      <c r="S2317" s="11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8313</v>
      </c>
      <c r="R2318" t="s">
        <v>8332</v>
      </c>
      <c r="S2318" s="11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8313</v>
      </c>
      <c r="R2319" t="s">
        <v>8332</v>
      </c>
      <c r="S2319" s="11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8313</v>
      </c>
      <c r="R2320" t="s">
        <v>8332</v>
      </c>
      <c r="S2320" s="11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8313</v>
      </c>
      <c r="R2321" t="s">
        <v>8332</v>
      </c>
      <c r="S2321" s="11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8313</v>
      </c>
      <c r="R2322" t="s">
        <v>8332</v>
      </c>
      <c r="S2322" s="11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8310</v>
      </c>
      <c r="R2323" t="s">
        <v>8351</v>
      </c>
      <c r="S2323" s="11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8310</v>
      </c>
      <c r="R2324" t="s">
        <v>8351</v>
      </c>
      <c r="S2324" s="11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8310</v>
      </c>
      <c r="R2325" t="s">
        <v>8351</v>
      </c>
      <c r="S2325" s="11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8310</v>
      </c>
      <c r="R2326" t="s">
        <v>8351</v>
      </c>
      <c r="S2326" s="11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8310</v>
      </c>
      <c r="R2327" t="s">
        <v>8351</v>
      </c>
      <c r="S2327" s="11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8310</v>
      </c>
      <c r="R2328" t="s">
        <v>8351</v>
      </c>
      <c r="S2328" s="11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8310</v>
      </c>
      <c r="R2329" t="s">
        <v>8351</v>
      </c>
      <c r="S2329" s="11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8310</v>
      </c>
      <c r="R2330" t="s">
        <v>8351</v>
      </c>
      <c r="S2330" s="11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8310</v>
      </c>
      <c r="R2331" t="s">
        <v>8351</v>
      </c>
      <c r="S2331" s="11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8310</v>
      </c>
      <c r="R2332" t="s">
        <v>8351</v>
      </c>
      <c r="S2332" s="11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8310</v>
      </c>
      <c r="R2333" t="s">
        <v>8351</v>
      </c>
      <c r="S2333" s="11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8310</v>
      </c>
      <c r="R2334" t="s">
        <v>8351</v>
      </c>
      <c r="S2334" s="11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8310</v>
      </c>
      <c r="R2335" t="s">
        <v>8351</v>
      </c>
      <c r="S2335" s="11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8310</v>
      </c>
      <c r="R2336" t="s">
        <v>8351</v>
      </c>
      <c r="S2336" s="11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8310</v>
      </c>
      <c r="R2337" t="s">
        <v>8351</v>
      </c>
      <c r="S2337" s="11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8310</v>
      </c>
      <c r="R2338" t="s">
        <v>8351</v>
      </c>
      <c r="S2338" s="11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8310</v>
      </c>
      <c r="R2339" t="s">
        <v>8351</v>
      </c>
      <c r="S2339" s="11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8310</v>
      </c>
      <c r="R2340" t="s">
        <v>8351</v>
      </c>
      <c r="S2340" s="11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8310</v>
      </c>
      <c r="R2341" t="s">
        <v>8351</v>
      </c>
      <c r="S2341" s="11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8310</v>
      </c>
      <c r="R2342" t="s">
        <v>8351</v>
      </c>
      <c r="S2342" s="11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8316</v>
      </c>
      <c r="R2343" t="s">
        <v>8325</v>
      </c>
      <c r="S2343" s="11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8316</v>
      </c>
      <c r="R2344" t="s">
        <v>8325</v>
      </c>
      <c r="S2344" s="11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8316</v>
      </c>
      <c r="R2345" t="s">
        <v>8325</v>
      </c>
      <c r="S2345" s="11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8316</v>
      </c>
      <c r="R2346" t="s">
        <v>8325</v>
      </c>
      <c r="S2346" s="11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8316</v>
      </c>
      <c r="R2347" t="s">
        <v>8325</v>
      </c>
      <c r="S2347" s="11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8316</v>
      </c>
      <c r="R2348" t="s">
        <v>8325</v>
      </c>
      <c r="S2348" s="11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8316</v>
      </c>
      <c r="R2349" t="s">
        <v>8325</v>
      </c>
      <c r="S2349" s="11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8316</v>
      </c>
      <c r="R2350" t="s">
        <v>8325</v>
      </c>
      <c r="S2350" s="11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8316</v>
      </c>
      <c r="R2351" t="s">
        <v>8325</v>
      </c>
      <c r="S2351" s="11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8316</v>
      </c>
      <c r="R2352" t="s">
        <v>8325</v>
      </c>
      <c r="S2352" s="11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8316</v>
      </c>
      <c r="R2353" t="s">
        <v>8325</v>
      </c>
      <c r="S2353" s="11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8316</v>
      </c>
      <c r="R2354" t="s">
        <v>8325</v>
      </c>
      <c r="S2354" s="11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8316</v>
      </c>
      <c r="R2355" t="s">
        <v>8325</v>
      </c>
      <c r="S2355" s="11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8316</v>
      </c>
      <c r="R2356" t="s">
        <v>8325</v>
      </c>
      <c r="S2356" s="11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8316</v>
      </c>
      <c r="R2357" t="s">
        <v>8325</v>
      </c>
      <c r="S2357" s="11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8316</v>
      </c>
      <c r="R2358" t="s">
        <v>8325</v>
      </c>
      <c r="S2358" s="11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8316</v>
      </c>
      <c r="R2359" t="s">
        <v>8325</v>
      </c>
      <c r="S2359" s="11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8316</v>
      </c>
      <c r="R2360" t="s">
        <v>8325</v>
      </c>
      <c r="S2360" s="11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8316</v>
      </c>
      <c r="R2361" t="s">
        <v>8325</v>
      </c>
      <c r="S2361" s="11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8316</v>
      </c>
      <c r="R2362" t="s">
        <v>8325</v>
      </c>
      <c r="S2362" s="11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8316</v>
      </c>
      <c r="R2363" t="s">
        <v>8325</v>
      </c>
      <c r="S2363" s="11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8316</v>
      </c>
      <c r="R2364" t="s">
        <v>8325</v>
      </c>
      <c r="S2364" s="11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8316</v>
      </c>
      <c r="R2365" t="s">
        <v>8325</v>
      </c>
      <c r="S2365" s="11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8316</v>
      </c>
      <c r="R2366" t="s">
        <v>8325</v>
      </c>
      <c r="S2366" s="11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8316</v>
      </c>
      <c r="R2367" t="s">
        <v>8325</v>
      </c>
      <c r="S2367" s="11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8316</v>
      </c>
      <c r="R2368" t="s">
        <v>8325</v>
      </c>
      <c r="S2368" s="11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8316</v>
      </c>
      <c r="R2369" t="s">
        <v>8325</v>
      </c>
      <c r="S2369" s="11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8316</v>
      </c>
      <c r="R2370" t="s">
        <v>8325</v>
      </c>
      <c r="S2370" s="11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6" t="e">
        <f t="shared" ref="P2371:P2434" si="149">E2371/L2371</f>
        <v>#DIV/0!</v>
      </c>
      <c r="Q2371" t="s">
        <v>8316</v>
      </c>
      <c r="R2371" t="s">
        <v>8325</v>
      </c>
      <c r="S2371" s="11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8316</v>
      </c>
      <c r="R2372" t="s">
        <v>8325</v>
      </c>
      <c r="S2372" s="11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8316</v>
      </c>
      <c r="R2373" t="s">
        <v>8325</v>
      </c>
      <c r="S2373" s="11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8316</v>
      </c>
      <c r="R2374" t="s">
        <v>8325</v>
      </c>
      <c r="S2374" s="11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8316</v>
      </c>
      <c r="R2375" t="s">
        <v>8325</v>
      </c>
      <c r="S2375" s="11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8316</v>
      </c>
      <c r="R2376" t="s">
        <v>8325</v>
      </c>
      <c r="S2376" s="11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8316</v>
      </c>
      <c r="R2377" t="s">
        <v>8325</v>
      </c>
      <c r="S2377" s="11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8316</v>
      </c>
      <c r="R2378" t="s">
        <v>8325</v>
      </c>
      <c r="S2378" s="11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8316</v>
      </c>
      <c r="R2379" t="s">
        <v>8325</v>
      </c>
      <c r="S2379" s="11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8316</v>
      </c>
      <c r="R2380" t="s">
        <v>8325</v>
      </c>
      <c r="S2380" s="11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8316</v>
      </c>
      <c r="R2381" t="s">
        <v>8325</v>
      </c>
      <c r="S2381" s="11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8316</v>
      </c>
      <c r="R2382" t="s">
        <v>8325</v>
      </c>
      <c r="S2382" s="11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8316</v>
      </c>
      <c r="R2383" t="s">
        <v>8325</v>
      </c>
      <c r="S2383" s="11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8316</v>
      </c>
      <c r="R2384" t="s">
        <v>8325</v>
      </c>
      <c r="S2384" s="11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8316</v>
      </c>
      <c r="R2385" t="s">
        <v>8325</v>
      </c>
      <c r="S2385" s="11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8316</v>
      </c>
      <c r="R2386" t="s">
        <v>8325</v>
      </c>
      <c r="S2386" s="11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8316</v>
      </c>
      <c r="R2387" t="s">
        <v>8325</v>
      </c>
      <c r="S2387" s="11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8316</v>
      </c>
      <c r="R2388" t="s">
        <v>8325</v>
      </c>
      <c r="S2388" s="11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8316</v>
      </c>
      <c r="R2389" t="s">
        <v>8325</v>
      </c>
      <c r="S2389" s="11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8316</v>
      </c>
      <c r="R2390" t="s">
        <v>8325</v>
      </c>
      <c r="S2390" s="11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8316</v>
      </c>
      <c r="R2391" t="s">
        <v>8325</v>
      </c>
      <c r="S2391" s="11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8316</v>
      </c>
      <c r="R2392" t="s">
        <v>8325</v>
      </c>
      <c r="S2392" s="11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8316</v>
      </c>
      <c r="R2393" t="s">
        <v>8325</v>
      </c>
      <c r="S2393" s="11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8316</v>
      </c>
      <c r="R2394" t="s">
        <v>8325</v>
      </c>
      <c r="S2394" s="11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8316</v>
      </c>
      <c r="R2395" t="s">
        <v>8325</v>
      </c>
      <c r="S2395" s="11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8316</v>
      </c>
      <c r="R2396" t="s">
        <v>8325</v>
      </c>
      <c r="S2396" s="11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8316</v>
      </c>
      <c r="R2397" t="s">
        <v>8325</v>
      </c>
      <c r="S2397" s="11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8316</v>
      </c>
      <c r="R2398" t="s">
        <v>8325</v>
      </c>
      <c r="S2398" s="11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8316</v>
      </c>
      <c r="R2399" t="s">
        <v>8325</v>
      </c>
      <c r="S2399" s="11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8316</v>
      </c>
      <c r="R2400" t="s">
        <v>8325</v>
      </c>
      <c r="S2400" s="11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8316</v>
      </c>
      <c r="R2401" t="s">
        <v>8325</v>
      </c>
      <c r="S2401" s="11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8316</v>
      </c>
      <c r="R2402" t="s">
        <v>8325</v>
      </c>
      <c r="S2402" s="11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8310</v>
      </c>
      <c r="R2403" t="s">
        <v>8337</v>
      </c>
      <c r="S2403" s="11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8310</v>
      </c>
      <c r="R2404" t="s">
        <v>8337</v>
      </c>
      <c r="S2404" s="11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8310</v>
      </c>
      <c r="R2405" t="s">
        <v>8337</v>
      </c>
      <c r="S2405" s="11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8310</v>
      </c>
      <c r="R2406" t="s">
        <v>8337</v>
      </c>
      <c r="S2406" s="11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8310</v>
      </c>
      <c r="R2407" t="s">
        <v>8337</v>
      </c>
      <c r="S2407" s="11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8310</v>
      </c>
      <c r="R2408" t="s">
        <v>8337</v>
      </c>
      <c r="S2408" s="11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8310</v>
      </c>
      <c r="R2409" t="s">
        <v>8337</v>
      </c>
      <c r="S2409" s="11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8310</v>
      </c>
      <c r="R2410" t="s">
        <v>8337</v>
      </c>
      <c r="S2410" s="11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8310</v>
      </c>
      <c r="R2411" t="s">
        <v>8337</v>
      </c>
      <c r="S2411" s="11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8310</v>
      </c>
      <c r="R2412" t="s">
        <v>8337</v>
      </c>
      <c r="S2412" s="11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8310</v>
      </c>
      <c r="R2413" t="s">
        <v>8337</v>
      </c>
      <c r="S2413" s="11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8310</v>
      </c>
      <c r="R2414" t="s">
        <v>8337</v>
      </c>
      <c r="S2414" s="11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8310</v>
      </c>
      <c r="R2415" t="s">
        <v>8337</v>
      </c>
      <c r="S2415" s="11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8310</v>
      </c>
      <c r="R2416" t="s">
        <v>8337</v>
      </c>
      <c r="S2416" s="11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8310</v>
      </c>
      <c r="R2417" t="s">
        <v>8337</v>
      </c>
      <c r="S2417" s="11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8310</v>
      </c>
      <c r="R2418" t="s">
        <v>8337</v>
      </c>
      <c r="S2418" s="11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8310</v>
      </c>
      <c r="R2419" t="s">
        <v>8337</v>
      </c>
      <c r="S2419" s="11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8310</v>
      </c>
      <c r="R2420" t="s">
        <v>8337</v>
      </c>
      <c r="S2420" s="11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8310</v>
      </c>
      <c r="R2421" t="s">
        <v>8337</v>
      </c>
      <c r="S2421" s="11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8310</v>
      </c>
      <c r="R2422" t="s">
        <v>8337</v>
      </c>
      <c r="S2422" s="11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8310</v>
      </c>
      <c r="R2423" t="s">
        <v>8337</v>
      </c>
      <c r="S2423" s="11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8310</v>
      </c>
      <c r="R2424" t="s">
        <v>8337</v>
      </c>
      <c r="S2424" s="11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8310</v>
      </c>
      <c r="R2425" t="s">
        <v>8337</v>
      </c>
      <c r="S2425" s="11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8310</v>
      </c>
      <c r="R2426" t="s">
        <v>8337</v>
      </c>
      <c r="S2426" s="11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8310</v>
      </c>
      <c r="R2427" t="s">
        <v>8337</v>
      </c>
      <c r="S2427" s="11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8310</v>
      </c>
      <c r="R2428" t="s">
        <v>8337</v>
      </c>
      <c r="S2428" s="11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8310</v>
      </c>
      <c r="R2429" t="s">
        <v>8337</v>
      </c>
      <c r="S2429" s="11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8310</v>
      </c>
      <c r="R2430" t="s">
        <v>8337</v>
      </c>
      <c r="S2430" s="11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8310</v>
      </c>
      <c r="R2431" t="s">
        <v>8337</v>
      </c>
      <c r="S2431" s="11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8310</v>
      </c>
      <c r="R2432" t="s">
        <v>8337</v>
      </c>
      <c r="S2432" s="11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8310</v>
      </c>
      <c r="R2433" t="s">
        <v>8337</v>
      </c>
      <c r="S2433" s="11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8310</v>
      </c>
      <c r="R2434" t="s">
        <v>8337</v>
      </c>
      <c r="S2434" s="11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6" t="e">
        <f t="shared" ref="P2435:P2498" si="153">E2435/L2435</f>
        <v>#DIV/0!</v>
      </c>
      <c r="Q2435" t="s">
        <v>8310</v>
      </c>
      <c r="R2435" t="s">
        <v>8337</v>
      </c>
      <c r="S2435" s="11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8310</v>
      </c>
      <c r="R2436" t="s">
        <v>8337</v>
      </c>
      <c r="S2436" s="11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8310</v>
      </c>
      <c r="R2437" t="s">
        <v>8337</v>
      </c>
      <c r="S2437" s="11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8310</v>
      </c>
      <c r="R2438" t="s">
        <v>8337</v>
      </c>
      <c r="S2438" s="11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8310</v>
      </c>
      <c r="R2439" t="s">
        <v>8337</v>
      </c>
      <c r="S2439" s="11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8310</v>
      </c>
      <c r="R2440" t="s">
        <v>8337</v>
      </c>
      <c r="S2440" s="11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8310</v>
      </c>
      <c r="R2441" t="s">
        <v>8337</v>
      </c>
      <c r="S2441" s="11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8310</v>
      </c>
      <c r="R2442" t="s">
        <v>8337</v>
      </c>
      <c r="S2442" s="11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8310</v>
      </c>
      <c r="R2443" t="s">
        <v>8351</v>
      </c>
      <c r="S2443" s="11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8310</v>
      </c>
      <c r="R2444" t="s">
        <v>8351</v>
      </c>
      <c r="S2444" s="11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8310</v>
      </c>
      <c r="R2445" t="s">
        <v>8351</v>
      </c>
      <c r="S2445" s="11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8310</v>
      </c>
      <c r="R2446" t="s">
        <v>8351</v>
      </c>
      <c r="S2446" s="11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8310</v>
      </c>
      <c r="R2447" t="s">
        <v>8351</v>
      </c>
      <c r="S2447" s="11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8310</v>
      </c>
      <c r="R2448" t="s">
        <v>8351</v>
      </c>
      <c r="S2448" s="11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8310</v>
      </c>
      <c r="R2449" t="s">
        <v>8351</v>
      </c>
      <c r="S2449" s="11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8310</v>
      </c>
      <c r="R2450" t="s">
        <v>8351</v>
      </c>
      <c r="S2450" s="11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8310</v>
      </c>
      <c r="R2451" t="s">
        <v>8351</v>
      </c>
      <c r="S2451" s="11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8310</v>
      </c>
      <c r="R2452" t="s">
        <v>8351</v>
      </c>
      <c r="S2452" s="11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8310</v>
      </c>
      <c r="R2453" t="s">
        <v>8351</v>
      </c>
      <c r="S2453" s="11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8310</v>
      </c>
      <c r="R2454" t="s">
        <v>8351</v>
      </c>
      <c r="S2454" s="11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8310</v>
      </c>
      <c r="R2455" t="s">
        <v>8351</v>
      </c>
      <c r="S2455" s="11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8310</v>
      </c>
      <c r="R2456" t="s">
        <v>8351</v>
      </c>
      <c r="S2456" s="11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8310</v>
      </c>
      <c r="R2457" t="s">
        <v>8351</v>
      </c>
      <c r="S2457" s="11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8310</v>
      </c>
      <c r="R2458" t="s">
        <v>8351</v>
      </c>
      <c r="S2458" s="11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8310</v>
      </c>
      <c r="R2459" t="s">
        <v>8351</v>
      </c>
      <c r="S2459" s="11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8310</v>
      </c>
      <c r="R2460" t="s">
        <v>8351</v>
      </c>
      <c r="S2460" s="11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8310</v>
      </c>
      <c r="R2461" t="s">
        <v>8351</v>
      </c>
      <c r="S2461" s="11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8310</v>
      </c>
      <c r="R2462" t="s">
        <v>8351</v>
      </c>
      <c r="S2462" s="11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8313</v>
      </c>
      <c r="R2463" t="s">
        <v>8332</v>
      </c>
      <c r="S2463" s="11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8313</v>
      </c>
      <c r="R2464" t="s">
        <v>8332</v>
      </c>
      <c r="S2464" s="11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8313</v>
      </c>
      <c r="R2465" t="s">
        <v>8332</v>
      </c>
      <c r="S2465" s="11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8313</v>
      </c>
      <c r="R2466" t="s">
        <v>8332</v>
      </c>
      <c r="S2466" s="11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8313</v>
      </c>
      <c r="R2467" t="s">
        <v>8332</v>
      </c>
      <c r="S2467" s="11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8313</v>
      </c>
      <c r="R2468" t="s">
        <v>8332</v>
      </c>
      <c r="S2468" s="11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8313</v>
      </c>
      <c r="R2469" t="s">
        <v>8332</v>
      </c>
      <c r="S2469" s="11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8313</v>
      </c>
      <c r="R2470" t="s">
        <v>8332</v>
      </c>
      <c r="S2470" s="11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8313</v>
      </c>
      <c r="R2471" t="s">
        <v>8332</v>
      </c>
      <c r="S2471" s="11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8313</v>
      </c>
      <c r="R2472" t="s">
        <v>8332</v>
      </c>
      <c r="S2472" s="11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8313</v>
      </c>
      <c r="R2473" t="s">
        <v>8332</v>
      </c>
      <c r="S2473" s="11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8313</v>
      </c>
      <c r="R2474" t="s">
        <v>8332</v>
      </c>
      <c r="S2474" s="11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8313</v>
      </c>
      <c r="R2475" t="s">
        <v>8332</v>
      </c>
      <c r="S2475" s="11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8313</v>
      </c>
      <c r="R2476" t="s">
        <v>8332</v>
      </c>
      <c r="S2476" s="11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8313</v>
      </c>
      <c r="R2477" t="s">
        <v>8332</v>
      </c>
      <c r="S2477" s="11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8313</v>
      </c>
      <c r="R2478" t="s">
        <v>8332</v>
      </c>
      <c r="S2478" s="11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8313</v>
      </c>
      <c r="R2479" t="s">
        <v>8332</v>
      </c>
      <c r="S2479" s="11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8313</v>
      </c>
      <c r="R2480" t="s">
        <v>8332</v>
      </c>
      <c r="S2480" s="11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8313</v>
      </c>
      <c r="R2481" t="s">
        <v>8332</v>
      </c>
      <c r="S2481" s="11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8313</v>
      </c>
      <c r="R2482" t="s">
        <v>8332</v>
      </c>
      <c r="S2482" s="11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8313</v>
      </c>
      <c r="R2483" t="s">
        <v>8332</v>
      </c>
      <c r="S2483" s="11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8313</v>
      </c>
      <c r="R2484" t="s">
        <v>8332</v>
      </c>
      <c r="S2484" s="11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8313</v>
      </c>
      <c r="R2485" t="s">
        <v>8332</v>
      </c>
      <c r="S2485" s="11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8313</v>
      </c>
      <c r="R2486" t="s">
        <v>8332</v>
      </c>
      <c r="S2486" s="11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8313</v>
      </c>
      <c r="R2487" t="s">
        <v>8332</v>
      </c>
      <c r="S2487" s="11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8313</v>
      </c>
      <c r="R2488" t="s">
        <v>8332</v>
      </c>
      <c r="S2488" s="11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8313</v>
      </c>
      <c r="R2489" t="s">
        <v>8332</v>
      </c>
      <c r="S2489" s="11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8313</v>
      </c>
      <c r="R2490" t="s">
        <v>8332</v>
      </c>
      <c r="S2490" s="11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8313</v>
      </c>
      <c r="R2491" t="s">
        <v>8332</v>
      </c>
      <c r="S2491" s="11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8313</v>
      </c>
      <c r="R2492" t="s">
        <v>8332</v>
      </c>
      <c r="S2492" s="11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8313</v>
      </c>
      <c r="R2493" t="s">
        <v>8332</v>
      </c>
      <c r="S2493" s="11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8313</v>
      </c>
      <c r="R2494" t="s">
        <v>8332</v>
      </c>
      <c r="S2494" s="11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8313</v>
      </c>
      <c r="R2495" t="s">
        <v>8332</v>
      </c>
      <c r="S2495" s="11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8313</v>
      </c>
      <c r="R2496" t="s">
        <v>8332</v>
      </c>
      <c r="S2496" s="11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8313</v>
      </c>
      <c r="R2497" t="s">
        <v>8332</v>
      </c>
      <c r="S2497" s="11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8313</v>
      </c>
      <c r="R2498" t="s">
        <v>8332</v>
      </c>
      <c r="S2498" s="11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8313</v>
      </c>
      <c r="R2499" t="s">
        <v>8332</v>
      </c>
      <c r="S2499" s="11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8313</v>
      </c>
      <c r="R2500" t="s">
        <v>8332</v>
      </c>
      <c r="S2500" s="11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8313</v>
      </c>
      <c r="R2501" t="s">
        <v>8332</v>
      </c>
      <c r="S2501" s="11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8313</v>
      </c>
      <c r="R2502" t="s">
        <v>8332</v>
      </c>
      <c r="S2502" s="11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8310</v>
      </c>
      <c r="R2503" t="s">
        <v>8352</v>
      </c>
      <c r="S2503" s="11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8310</v>
      </c>
      <c r="R2504" t="s">
        <v>8352</v>
      </c>
      <c r="S2504" s="11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8310</v>
      </c>
      <c r="R2505" t="s">
        <v>8352</v>
      </c>
      <c r="S2505" s="11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8310</v>
      </c>
      <c r="R2506" t="s">
        <v>8352</v>
      </c>
      <c r="S2506" s="11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8310</v>
      </c>
      <c r="R2507" t="s">
        <v>8352</v>
      </c>
      <c r="S2507" s="11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8310</v>
      </c>
      <c r="R2508" t="s">
        <v>8352</v>
      </c>
      <c r="S2508" s="11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8310</v>
      </c>
      <c r="R2509" t="s">
        <v>8352</v>
      </c>
      <c r="S2509" s="11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8310</v>
      </c>
      <c r="R2510" t="s">
        <v>8352</v>
      </c>
      <c r="S2510" s="11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8310</v>
      </c>
      <c r="R2511" t="s">
        <v>8352</v>
      </c>
      <c r="S2511" s="11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8310</v>
      </c>
      <c r="R2512" t="s">
        <v>8352</v>
      </c>
      <c r="S2512" s="11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8310</v>
      </c>
      <c r="R2513" t="s">
        <v>8352</v>
      </c>
      <c r="S2513" s="11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8310</v>
      </c>
      <c r="R2514" t="s">
        <v>8352</v>
      </c>
      <c r="S2514" s="11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8310</v>
      </c>
      <c r="R2515" t="s">
        <v>8352</v>
      </c>
      <c r="S2515" s="11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8310</v>
      </c>
      <c r="R2516" t="s">
        <v>8352</v>
      </c>
      <c r="S2516" s="11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8310</v>
      </c>
      <c r="R2517" t="s">
        <v>8352</v>
      </c>
      <c r="S2517" s="11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8310</v>
      </c>
      <c r="R2518" t="s">
        <v>8352</v>
      </c>
      <c r="S2518" s="11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8310</v>
      </c>
      <c r="R2519" t="s">
        <v>8352</v>
      </c>
      <c r="S2519" s="11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8310</v>
      </c>
      <c r="R2520" t="s">
        <v>8352</v>
      </c>
      <c r="S2520" s="11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8310</v>
      </c>
      <c r="R2521" t="s">
        <v>8352</v>
      </c>
      <c r="S2521" s="11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8310</v>
      </c>
      <c r="R2522" t="s">
        <v>8352</v>
      </c>
      <c r="S2522" s="11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8313</v>
      </c>
      <c r="R2523" t="s">
        <v>8353</v>
      </c>
      <c r="S2523" s="11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8313</v>
      </c>
      <c r="R2524" t="s">
        <v>8353</v>
      </c>
      <c r="S2524" s="11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8313</v>
      </c>
      <c r="R2525" t="s">
        <v>8353</v>
      </c>
      <c r="S2525" s="11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8313</v>
      </c>
      <c r="R2526" t="s">
        <v>8353</v>
      </c>
      <c r="S2526" s="11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8313</v>
      </c>
      <c r="R2527" t="s">
        <v>8353</v>
      </c>
      <c r="S2527" s="11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8313</v>
      </c>
      <c r="R2528" t="s">
        <v>8353</v>
      </c>
      <c r="S2528" s="11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8313</v>
      </c>
      <c r="R2529" t="s">
        <v>8353</v>
      </c>
      <c r="S2529" s="11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8313</v>
      </c>
      <c r="R2530" t="s">
        <v>8353</v>
      </c>
      <c r="S2530" s="11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8313</v>
      </c>
      <c r="R2531" t="s">
        <v>8353</v>
      </c>
      <c r="S2531" s="11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8313</v>
      </c>
      <c r="R2532" t="s">
        <v>8353</v>
      </c>
      <c r="S2532" s="11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8313</v>
      </c>
      <c r="R2533" t="s">
        <v>8353</v>
      </c>
      <c r="S2533" s="11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8313</v>
      </c>
      <c r="R2534" t="s">
        <v>8353</v>
      </c>
      <c r="S2534" s="11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8313</v>
      </c>
      <c r="R2535" t="s">
        <v>8353</v>
      </c>
      <c r="S2535" s="11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8313</v>
      </c>
      <c r="R2536" t="s">
        <v>8353</v>
      </c>
      <c r="S2536" s="11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8313</v>
      </c>
      <c r="R2537" t="s">
        <v>8353</v>
      </c>
      <c r="S2537" s="11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8313</v>
      </c>
      <c r="R2538" t="s">
        <v>8353</v>
      </c>
      <c r="S2538" s="11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8313</v>
      </c>
      <c r="R2539" t="s">
        <v>8353</v>
      </c>
      <c r="S2539" s="11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8313</v>
      </c>
      <c r="R2540" t="s">
        <v>8353</v>
      </c>
      <c r="S2540" s="11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8313</v>
      </c>
      <c r="R2541" t="s">
        <v>8353</v>
      </c>
      <c r="S2541" s="11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8313</v>
      </c>
      <c r="R2542" t="s">
        <v>8353</v>
      </c>
      <c r="S2542" s="11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8313</v>
      </c>
      <c r="R2543" t="s">
        <v>8353</v>
      </c>
      <c r="S2543" s="11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8313</v>
      </c>
      <c r="R2544" t="s">
        <v>8353</v>
      </c>
      <c r="S2544" s="11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8313</v>
      </c>
      <c r="R2545" t="s">
        <v>8353</v>
      </c>
      <c r="S2545" s="11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8313</v>
      </c>
      <c r="R2546" t="s">
        <v>8353</v>
      </c>
      <c r="S2546" s="11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8313</v>
      </c>
      <c r="R2547" t="s">
        <v>8353</v>
      </c>
      <c r="S2547" s="11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8313</v>
      </c>
      <c r="R2548" t="s">
        <v>8353</v>
      </c>
      <c r="S2548" s="11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8313</v>
      </c>
      <c r="R2549" t="s">
        <v>8353</v>
      </c>
      <c r="S2549" s="11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8313</v>
      </c>
      <c r="R2550" t="s">
        <v>8353</v>
      </c>
      <c r="S2550" s="11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8313</v>
      </c>
      <c r="R2551" t="s">
        <v>8353</v>
      </c>
      <c r="S2551" s="11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8313</v>
      </c>
      <c r="R2552" t="s">
        <v>8353</v>
      </c>
      <c r="S2552" s="11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8313</v>
      </c>
      <c r="R2553" t="s">
        <v>8353</v>
      </c>
      <c r="S2553" s="11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8313</v>
      </c>
      <c r="R2554" t="s">
        <v>8353</v>
      </c>
      <c r="S2554" s="11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8313</v>
      </c>
      <c r="R2555" t="s">
        <v>8353</v>
      </c>
      <c r="S2555" s="11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8313</v>
      </c>
      <c r="R2556" t="s">
        <v>8353</v>
      </c>
      <c r="S2556" s="11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8313</v>
      </c>
      <c r="R2557" t="s">
        <v>8353</v>
      </c>
      <c r="S2557" s="11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8313</v>
      </c>
      <c r="R2558" t="s">
        <v>8353</v>
      </c>
      <c r="S2558" s="11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8313</v>
      </c>
      <c r="R2559" t="s">
        <v>8353</v>
      </c>
      <c r="S2559" s="11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8313</v>
      </c>
      <c r="R2560" t="s">
        <v>8353</v>
      </c>
      <c r="S2560" s="11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8313</v>
      </c>
      <c r="R2561" t="s">
        <v>8353</v>
      </c>
      <c r="S2561" s="11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8313</v>
      </c>
      <c r="R2562" t="s">
        <v>8353</v>
      </c>
      <c r="S2562" s="11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6" t="e">
        <f t="shared" ref="P2563:P2626" si="161">E2563/L2563</f>
        <v>#DIV/0!</v>
      </c>
      <c r="Q2563" t="s">
        <v>8310</v>
      </c>
      <c r="R2563" t="s">
        <v>8337</v>
      </c>
      <c r="S2563" s="11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8310</v>
      </c>
      <c r="R2564" t="s">
        <v>8337</v>
      </c>
      <c r="S2564" s="11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8310</v>
      </c>
      <c r="R2565" t="s">
        <v>8337</v>
      </c>
      <c r="S2565" s="11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8310</v>
      </c>
      <c r="R2566" t="s">
        <v>8337</v>
      </c>
      <c r="S2566" s="11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8310</v>
      </c>
      <c r="R2567" t="s">
        <v>8337</v>
      </c>
      <c r="S2567" s="11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8310</v>
      </c>
      <c r="R2568" t="s">
        <v>8337</v>
      </c>
      <c r="S2568" s="11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8310</v>
      </c>
      <c r="R2569" t="s">
        <v>8337</v>
      </c>
      <c r="S2569" s="11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8310</v>
      </c>
      <c r="R2570" t="s">
        <v>8337</v>
      </c>
      <c r="S2570" s="11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8310</v>
      </c>
      <c r="R2571" t="s">
        <v>8337</v>
      </c>
      <c r="S2571" s="11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8310</v>
      </c>
      <c r="R2572" t="s">
        <v>8337</v>
      </c>
      <c r="S2572" s="11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8310</v>
      </c>
      <c r="R2573" t="s">
        <v>8337</v>
      </c>
      <c r="S2573" s="11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8310</v>
      </c>
      <c r="R2574" t="s">
        <v>8337</v>
      </c>
      <c r="S2574" s="11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8310</v>
      </c>
      <c r="R2575" t="s">
        <v>8337</v>
      </c>
      <c r="S2575" s="11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8310</v>
      </c>
      <c r="R2576" t="s">
        <v>8337</v>
      </c>
      <c r="S2576" s="11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8310</v>
      </c>
      <c r="R2577" t="s">
        <v>8337</v>
      </c>
      <c r="S2577" s="11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8310</v>
      </c>
      <c r="R2578" t="s">
        <v>8337</v>
      </c>
      <c r="S2578" s="11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8310</v>
      </c>
      <c r="R2579" t="s">
        <v>8337</v>
      </c>
      <c r="S2579" s="11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8310</v>
      </c>
      <c r="R2580" t="s">
        <v>8337</v>
      </c>
      <c r="S2580" s="11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8310</v>
      </c>
      <c r="R2581" t="s">
        <v>8337</v>
      </c>
      <c r="S2581" s="11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8310</v>
      </c>
      <c r="R2582" t="s">
        <v>8337</v>
      </c>
      <c r="S2582" s="11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8310</v>
      </c>
      <c r="R2583" t="s">
        <v>8337</v>
      </c>
      <c r="S2583" s="11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8310</v>
      </c>
      <c r="R2584" t="s">
        <v>8337</v>
      </c>
      <c r="S2584" s="11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8310</v>
      </c>
      <c r="R2585" t="s">
        <v>8337</v>
      </c>
      <c r="S2585" s="11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8310</v>
      </c>
      <c r="R2586" t="s">
        <v>8337</v>
      </c>
      <c r="S2586" s="11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8310</v>
      </c>
      <c r="R2587" t="s">
        <v>8337</v>
      </c>
      <c r="S2587" s="11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8310</v>
      </c>
      <c r="R2588" t="s">
        <v>8337</v>
      </c>
      <c r="S2588" s="11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8310</v>
      </c>
      <c r="R2589" t="s">
        <v>8337</v>
      </c>
      <c r="S2589" s="11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8310</v>
      </c>
      <c r="R2590" t="s">
        <v>8337</v>
      </c>
      <c r="S2590" s="11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8310</v>
      </c>
      <c r="R2591" t="s">
        <v>8337</v>
      </c>
      <c r="S2591" s="11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8310</v>
      </c>
      <c r="R2592" t="s">
        <v>8337</v>
      </c>
      <c r="S2592" s="11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8310</v>
      </c>
      <c r="R2593" t="s">
        <v>8337</v>
      </c>
      <c r="S2593" s="11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8310</v>
      </c>
      <c r="R2594" t="s">
        <v>8337</v>
      </c>
      <c r="S2594" s="11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8310</v>
      </c>
      <c r="R2595" t="s">
        <v>8337</v>
      </c>
      <c r="S2595" s="11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8310</v>
      </c>
      <c r="R2596" t="s">
        <v>8337</v>
      </c>
      <c r="S2596" s="11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8310</v>
      </c>
      <c r="R2597" t="s">
        <v>8337</v>
      </c>
      <c r="S2597" s="11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8310</v>
      </c>
      <c r="R2598" t="s">
        <v>8337</v>
      </c>
      <c r="S2598" s="11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8310</v>
      </c>
      <c r="R2599" t="s">
        <v>8337</v>
      </c>
      <c r="S2599" s="11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8310</v>
      </c>
      <c r="R2600" t="s">
        <v>8337</v>
      </c>
      <c r="S2600" s="11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8310</v>
      </c>
      <c r="R2601" t="s">
        <v>8337</v>
      </c>
      <c r="S2601" s="11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8310</v>
      </c>
      <c r="R2602" t="s">
        <v>8337</v>
      </c>
      <c r="S2602" s="11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8316</v>
      </c>
      <c r="R2603" t="s">
        <v>8354</v>
      </c>
      <c r="S2603" s="11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8316</v>
      </c>
      <c r="R2604" t="s">
        <v>8354</v>
      </c>
      <c r="S2604" s="11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8316</v>
      </c>
      <c r="R2605" t="s">
        <v>8354</v>
      </c>
      <c r="S2605" s="11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8316</v>
      </c>
      <c r="R2606" t="s">
        <v>8354</v>
      </c>
      <c r="S2606" s="11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8316</v>
      </c>
      <c r="R2607" t="s">
        <v>8354</v>
      </c>
      <c r="S2607" s="11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8316</v>
      </c>
      <c r="R2608" t="s">
        <v>8354</v>
      </c>
      <c r="S2608" s="11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8316</v>
      </c>
      <c r="R2609" t="s">
        <v>8354</v>
      </c>
      <c r="S2609" s="11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8316</v>
      </c>
      <c r="R2610" t="s">
        <v>8354</v>
      </c>
      <c r="S2610" s="11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8316</v>
      </c>
      <c r="R2611" t="s">
        <v>8354</v>
      </c>
      <c r="S2611" s="11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8316</v>
      </c>
      <c r="R2612" t="s">
        <v>8354</v>
      </c>
      <c r="S2612" s="11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8316</v>
      </c>
      <c r="R2613" t="s">
        <v>8354</v>
      </c>
      <c r="S2613" s="11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8316</v>
      </c>
      <c r="R2614" t="s">
        <v>8354</v>
      </c>
      <c r="S2614" s="11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8316</v>
      </c>
      <c r="R2615" t="s">
        <v>8354</v>
      </c>
      <c r="S2615" s="11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8316</v>
      </c>
      <c r="R2616" t="s">
        <v>8354</v>
      </c>
      <c r="S2616" s="11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8316</v>
      </c>
      <c r="R2617" t="s">
        <v>8354</v>
      </c>
      <c r="S2617" s="11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8316</v>
      </c>
      <c r="R2618" t="s">
        <v>8354</v>
      </c>
      <c r="S2618" s="11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8316</v>
      </c>
      <c r="R2619" t="s">
        <v>8354</v>
      </c>
      <c r="S2619" s="11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8316</v>
      </c>
      <c r="R2620" t="s">
        <v>8354</v>
      </c>
      <c r="S2620" s="11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8316</v>
      </c>
      <c r="R2621" t="s">
        <v>8354</v>
      </c>
      <c r="S2621" s="11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8316</v>
      </c>
      <c r="R2622" t="s">
        <v>8354</v>
      </c>
      <c r="S2622" s="11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8316</v>
      </c>
      <c r="R2623" t="s">
        <v>8354</v>
      </c>
      <c r="S2623" s="11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8316</v>
      </c>
      <c r="R2624" t="s">
        <v>8354</v>
      </c>
      <c r="S2624" s="11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8316</v>
      </c>
      <c r="R2625" t="s">
        <v>8354</v>
      </c>
      <c r="S2625" s="11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8316</v>
      </c>
      <c r="R2626" t="s">
        <v>8354</v>
      </c>
      <c r="S2626" s="11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6">
        <f t="shared" ref="P2627:P2690" si="165">E2627/L2627</f>
        <v>27.576923076923077</v>
      </c>
      <c r="Q2627" t="s">
        <v>8316</v>
      </c>
      <c r="R2627" t="s">
        <v>8354</v>
      </c>
      <c r="S2627" s="11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8316</v>
      </c>
      <c r="R2628" t="s">
        <v>8354</v>
      </c>
      <c r="S2628" s="11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8316</v>
      </c>
      <c r="R2629" t="s">
        <v>8354</v>
      </c>
      <c r="S2629" s="11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8316</v>
      </c>
      <c r="R2630" t="s">
        <v>8354</v>
      </c>
      <c r="S2630" s="11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8316</v>
      </c>
      <c r="R2631" t="s">
        <v>8354</v>
      </c>
      <c r="S2631" s="11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8316</v>
      </c>
      <c r="R2632" t="s">
        <v>8354</v>
      </c>
      <c r="S2632" s="11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8316</v>
      </c>
      <c r="R2633" t="s">
        <v>8354</v>
      </c>
      <c r="S2633" s="11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8316</v>
      </c>
      <c r="R2634" t="s">
        <v>8354</v>
      </c>
      <c r="S2634" s="11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8316</v>
      </c>
      <c r="R2635" t="s">
        <v>8354</v>
      </c>
      <c r="S2635" s="11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8316</v>
      </c>
      <c r="R2636" t="s">
        <v>8354</v>
      </c>
      <c r="S2636" s="11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8316</v>
      </c>
      <c r="R2637" t="s">
        <v>8354</v>
      </c>
      <c r="S2637" s="11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8316</v>
      </c>
      <c r="R2638" t="s">
        <v>8354</v>
      </c>
      <c r="S2638" s="11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8316</v>
      </c>
      <c r="R2639" t="s">
        <v>8354</v>
      </c>
      <c r="S2639" s="11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8316</v>
      </c>
      <c r="R2640" t="s">
        <v>8354</v>
      </c>
      <c r="S2640" s="11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8316</v>
      </c>
      <c r="R2641" t="s">
        <v>8354</v>
      </c>
      <c r="S2641" s="11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8316</v>
      </c>
      <c r="R2642" t="s">
        <v>8354</v>
      </c>
      <c r="S2642" s="11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8316</v>
      </c>
      <c r="R2643" t="s">
        <v>8354</v>
      </c>
      <c r="S2643" s="11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8316</v>
      </c>
      <c r="R2644" t="s">
        <v>8354</v>
      </c>
      <c r="S2644" s="11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8316</v>
      </c>
      <c r="R2645" t="s">
        <v>8354</v>
      </c>
      <c r="S2645" s="11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8316</v>
      </c>
      <c r="R2646" t="s">
        <v>8354</v>
      </c>
      <c r="S2646" s="11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8316</v>
      </c>
      <c r="R2647" t="s">
        <v>8354</v>
      </c>
      <c r="S2647" s="11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8316</v>
      </c>
      <c r="R2648" t="s">
        <v>8354</v>
      </c>
      <c r="S2648" s="11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8316</v>
      </c>
      <c r="R2649" t="s">
        <v>8354</v>
      </c>
      <c r="S2649" s="11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8316</v>
      </c>
      <c r="R2650" t="s">
        <v>8354</v>
      </c>
      <c r="S2650" s="11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8316</v>
      </c>
      <c r="R2651" t="s">
        <v>8354</v>
      </c>
      <c r="S2651" s="11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8316</v>
      </c>
      <c r="R2652" t="s">
        <v>8354</v>
      </c>
      <c r="S2652" s="11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8316</v>
      </c>
      <c r="R2653" t="s">
        <v>8354</v>
      </c>
      <c r="S2653" s="11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8316</v>
      </c>
      <c r="R2654" t="s">
        <v>8354</v>
      </c>
      <c r="S2654" s="11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8316</v>
      </c>
      <c r="R2655" t="s">
        <v>8354</v>
      </c>
      <c r="S2655" s="11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8316</v>
      </c>
      <c r="R2656" t="s">
        <v>8354</v>
      </c>
      <c r="S2656" s="11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8316</v>
      </c>
      <c r="R2657" t="s">
        <v>8354</v>
      </c>
      <c r="S2657" s="11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8316</v>
      </c>
      <c r="R2658" t="s">
        <v>8354</v>
      </c>
      <c r="S2658" s="11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8316</v>
      </c>
      <c r="R2659" t="s">
        <v>8354</v>
      </c>
      <c r="S2659" s="11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8316</v>
      </c>
      <c r="R2660" t="s">
        <v>8354</v>
      </c>
      <c r="S2660" s="11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8316</v>
      </c>
      <c r="R2661" t="s">
        <v>8354</v>
      </c>
      <c r="S2661" s="11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8316</v>
      </c>
      <c r="R2662" t="s">
        <v>8354</v>
      </c>
      <c r="S2662" s="11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8316</v>
      </c>
      <c r="R2663" t="s">
        <v>8355</v>
      </c>
      <c r="S2663" s="11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8316</v>
      </c>
      <c r="R2664" t="s">
        <v>8355</v>
      </c>
      <c r="S2664" s="11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8316</v>
      </c>
      <c r="R2665" t="s">
        <v>8355</v>
      </c>
      <c r="S2665" s="11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8316</v>
      </c>
      <c r="R2666" t="s">
        <v>8355</v>
      </c>
      <c r="S2666" s="11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8316</v>
      </c>
      <c r="R2667" t="s">
        <v>8355</v>
      </c>
      <c r="S2667" s="11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8316</v>
      </c>
      <c r="R2668" t="s">
        <v>8355</v>
      </c>
      <c r="S2668" s="11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8316</v>
      </c>
      <c r="R2669" t="s">
        <v>8355</v>
      </c>
      <c r="S2669" s="11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8316</v>
      </c>
      <c r="R2670" t="s">
        <v>8355</v>
      </c>
      <c r="S2670" s="11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8316</v>
      </c>
      <c r="R2671" t="s">
        <v>8355</v>
      </c>
      <c r="S2671" s="11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8316</v>
      </c>
      <c r="R2672" t="s">
        <v>8355</v>
      </c>
      <c r="S2672" s="11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8316</v>
      </c>
      <c r="R2673" t="s">
        <v>8355</v>
      </c>
      <c r="S2673" s="11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8316</v>
      </c>
      <c r="R2674" t="s">
        <v>8355</v>
      </c>
      <c r="S2674" s="11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8316</v>
      </c>
      <c r="R2675" t="s">
        <v>8355</v>
      </c>
      <c r="S2675" s="11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8316</v>
      </c>
      <c r="R2676" t="s">
        <v>8355</v>
      </c>
      <c r="S2676" s="11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8316</v>
      </c>
      <c r="R2677" t="s">
        <v>8355</v>
      </c>
      <c r="S2677" s="11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8316</v>
      </c>
      <c r="R2678" t="s">
        <v>8355</v>
      </c>
      <c r="S2678" s="11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8316</v>
      </c>
      <c r="R2679" t="s">
        <v>8355</v>
      </c>
      <c r="S2679" s="11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8316</v>
      </c>
      <c r="R2680" t="s">
        <v>8355</v>
      </c>
      <c r="S2680" s="11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8316</v>
      </c>
      <c r="R2681" t="s">
        <v>8355</v>
      </c>
      <c r="S2681" s="11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8316</v>
      </c>
      <c r="R2682" t="s">
        <v>8355</v>
      </c>
      <c r="S2682" s="11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8310</v>
      </c>
      <c r="R2683" t="s">
        <v>8337</v>
      </c>
      <c r="S2683" s="11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8310</v>
      </c>
      <c r="R2684" t="s">
        <v>8337</v>
      </c>
      <c r="S2684" s="11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8310</v>
      </c>
      <c r="R2685" t="s">
        <v>8337</v>
      </c>
      <c r="S2685" s="11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8310</v>
      </c>
      <c r="R2686" t="s">
        <v>8337</v>
      </c>
      <c r="S2686" s="11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8310</v>
      </c>
      <c r="R2687" t="s">
        <v>8337</v>
      </c>
      <c r="S2687" s="11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8310</v>
      </c>
      <c r="R2688" t="s">
        <v>8337</v>
      </c>
      <c r="S2688" s="11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8310</v>
      </c>
      <c r="R2689" t="s">
        <v>8337</v>
      </c>
      <c r="S2689" s="11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8310</v>
      </c>
      <c r="R2690" t="s">
        <v>8337</v>
      </c>
      <c r="S2690" s="11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6">
        <f t="shared" ref="P2691:P2754" si="169">E2691/L2691</f>
        <v>1</v>
      </c>
      <c r="Q2691" t="s">
        <v>8310</v>
      </c>
      <c r="R2691" t="s">
        <v>8337</v>
      </c>
      <c r="S2691" s="11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8310</v>
      </c>
      <c r="R2692" t="s">
        <v>8337</v>
      </c>
      <c r="S2692" s="11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8310</v>
      </c>
      <c r="R2693" t="s">
        <v>8337</v>
      </c>
      <c r="S2693" s="11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8310</v>
      </c>
      <c r="R2694" t="s">
        <v>8337</v>
      </c>
      <c r="S2694" s="11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8310</v>
      </c>
      <c r="R2695" t="s">
        <v>8337</v>
      </c>
      <c r="S2695" s="11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8310</v>
      </c>
      <c r="R2696" t="s">
        <v>8337</v>
      </c>
      <c r="S2696" s="11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8310</v>
      </c>
      <c r="R2697" t="s">
        <v>8337</v>
      </c>
      <c r="S2697" s="11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8310</v>
      </c>
      <c r="R2698" t="s">
        <v>8337</v>
      </c>
      <c r="S2698" s="11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8310</v>
      </c>
      <c r="R2699" t="s">
        <v>8337</v>
      </c>
      <c r="S2699" s="11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8310</v>
      </c>
      <c r="R2700" t="s">
        <v>8337</v>
      </c>
      <c r="S2700" s="11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8310</v>
      </c>
      <c r="R2701" t="s">
        <v>8337</v>
      </c>
      <c r="S2701" s="11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8310</v>
      </c>
      <c r="R2702" t="s">
        <v>8337</v>
      </c>
      <c r="S2702" s="11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8356</v>
      </c>
      <c r="S2703" s="11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8356</v>
      </c>
      <c r="S2704" s="11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8356</v>
      </c>
      <c r="S2705" s="11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8356</v>
      </c>
      <c r="S2706" s="11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8356</v>
      </c>
      <c r="S2707" s="11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8356</v>
      </c>
      <c r="S2708" s="11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8356</v>
      </c>
      <c r="S2709" s="11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8356</v>
      </c>
      <c r="S2710" s="11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8356</v>
      </c>
      <c r="S2711" s="11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8356</v>
      </c>
      <c r="S2712" s="11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8356</v>
      </c>
      <c r="S2713" s="11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8356</v>
      </c>
      <c r="S2714" s="11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8356</v>
      </c>
      <c r="S2715" s="11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8356</v>
      </c>
      <c r="S2716" s="11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8356</v>
      </c>
      <c r="S2717" s="11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8356</v>
      </c>
      <c r="S2718" s="11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8356</v>
      </c>
      <c r="S2719" s="11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8356</v>
      </c>
      <c r="S2720" s="11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8356</v>
      </c>
      <c r="S2721" s="11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8356</v>
      </c>
      <c r="S2722" s="11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8316</v>
      </c>
      <c r="R2723" t="s">
        <v>8348</v>
      </c>
      <c r="S2723" s="11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8316</v>
      </c>
      <c r="R2724" t="s">
        <v>8348</v>
      </c>
      <c r="S2724" s="11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8316</v>
      </c>
      <c r="R2725" t="s">
        <v>8348</v>
      </c>
      <c r="S2725" s="11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8316</v>
      </c>
      <c r="R2726" t="s">
        <v>8348</v>
      </c>
      <c r="S2726" s="11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8316</v>
      </c>
      <c r="R2727" t="s">
        <v>8348</v>
      </c>
      <c r="S2727" s="11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8316</v>
      </c>
      <c r="R2728" t="s">
        <v>8348</v>
      </c>
      <c r="S2728" s="11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8316</v>
      </c>
      <c r="R2729" t="s">
        <v>8348</v>
      </c>
      <c r="S2729" s="11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8316</v>
      </c>
      <c r="R2730" t="s">
        <v>8348</v>
      </c>
      <c r="S2730" s="11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8316</v>
      </c>
      <c r="R2731" t="s">
        <v>8348</v>
      </c>
      <c r="S2731" s="11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8316</v>
      </c>
      <c r="R2732" t="s">
        <v>8348</v>
      </c>
      <c r="S2732" s="11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8316</v>
      </c>
      <c r="R2733" t="s">
        <v>8348</v>
      </c>
      <c r="S2733" s="11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8316</v>
      </c>
      <c r="R2734" t="s">
        <v>8348</v>
      </c>
      <c r="S2734" s="11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8316</v>
      </c>
      <c r="R2735" t="s">
        <v>8348</v>
      </c>
      <c r="S2735" s="11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8316</v>
      </c>
      <c r="R2736" t="s">
        <v>8348</v>
      </c>
      <c r="S2736" s="11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8316</v>
      </c>
      <c r="R2737" t="s">
        <v>8348</v>
      </c>
      <c r="S2737" s="11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8316</v>
      </c>
      <c r="R2738" t="s">
        <v>8348</v>
      </c>
      <c r="S2738" s="11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8316</v>
      </c>
      <c r="R2739" t="s">
        <v>8348</v>
      </c>
      <c r="S2739" s="11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8316</v>
      </c>
      <c r="R2740" t="s">
        <v>8348</v>
      </c>
      <c r="S2740" s="11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8316</v>
      </c>
      <c r="R2741" t="s">
        <v>8348</v>
      </c>
      <c r="S2741" s="11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8316</v>
      </c>
      <c r="R2742" t="s">
        <v>8348</v>
      </c>
      <c r="S2742" s="11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8315</v>
      </c>
      <c r="R2743" t="s">
        <v>8357</v>
      </c>
      <c r="S2743" s="11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8315</v>
      </c>
      <c r="R2744" t="s">
        <v>8357</v>
      </c>
      <c r="S2744" s="11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8315</v>
      </c>
      <c r="R2745" t="s">
        <v>8357</v>
      </c>
      <c r="S2745" s="11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8315</v>
      </c>
      <c r="R2746" t="s">
        <v>8357</v>
      </c>
      <c r="S2746" s="11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8315</v>
      </c>
      <c r="R2747" t="s">
        <v>8357</v>
      </c>
      <c r="S2747" s="11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8315</v>
      </c>
      <c r="R2748" t="s">
        <v>8357</v>
      </c>
      <c r="S2748" s="11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8315</v>
      </c>
      <c r="R2749" t="s">
        <v>8357</v>
      </c>
      <c r="S2749" s="11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8315</v>
      </c>
      <c r="R2750" t="s">
        <v>8357</v>
      </c>
      <c r="S2750" s="11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8315</v>
      </c>
      <c r="R2751" t="s">
        <v>8357</v>
      </c>
      <c r="S2751" s="11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8315</v>
      </c>
      <c r="R2752" t="s">
        <v>8357</v>
      </c>
      <c r="S2752" s="11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8315</v>
      </c>
      <c r="R2753" t="s">
        <v>8357</v>
      </c>
      <c r="S2753" s="11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8315</v>
      </c>
      <c r="R2754" t="s">
        <v>8357</v>
      </c>
      <c r="S2754" s="11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6">
        <f t="shared" ref="P2755:P2818" si="173">E2755/L2755</f>
        <v>47.5</v>
      </c>
      <c r="Q2755" t="s">
        <v>8315</v>
      </c>
      <c r="R2755" t="s">
        <v>8357</v>
      </c>
      <c r="S2755" s="11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8315</v>
      </c>
      <c r="R2756" t="s">
        <v>8357</v>
      </c>
      <c r="S2756" s="11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8315</v>
      </c>
      <c r="R2757" t="s">
        <v>8357</v>
      </c>
      <c r="S2757" s="11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8315</v>
      </c>
      <c r="R2758" t="s">
        <v>8357</v>
      </c>
      <c r="S2758" s="11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8315</v>
      </c>
      <c r="R2759" t="s">
        <v>8357</v>
      </c>
      <c r="S2759" s="11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8315</v>
      </c>
      <c r="R2760" t="s">
        <v>8357</v>
      </c>
      <c r="S2760" s="11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8315</v>
      </c>
      <c r="R2761" t="s">
        <v>8357</v>
      </c>
      <c r="S2761" s="11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8315</v>
      </c>
      <c r="R2762" t="s">
        <v>8357</v>
      </c>
      <c r="S2762" s="11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8315</v>
      </c>
      <c r="R2763" t="s">
        <v>8357</v>
      </c>
      <c r="S2763" s="11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8315</v>
      </c>
      <c r="R2764" t="s">
        <v>8357</v>
      </c>
      <c r="S2764" s="11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8315</v>
      </c>
      <c r="R2765" t="s">
        <v>8357</v>
      </c>
      <c r="S2765" s="11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8315</v>
      </c>
      <c r="R2766" t="s">
        <v>8357</v>
      </c>
      <c r="S2766" s="11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8315</v>
      </c>
      <c r="R2767" t="s">
        <v>8357</v>
      </c>
      <c r="S2767" s="11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8315</v>
      </c>
      <c r="R2768" t="s">
        <v>8357</v>
      </c>
      <c r="S2768" s="11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8315</v>
      </c>
      <c r="R2769" t="s">
        <v>8357</v>
      </c>
      <c r="S2769" s="11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8315</v>
      </c>
      <c r="R2770" t="s">
        <v>8357</v>
      </c>
      <c r="S2770" s="11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8315</v>
      </c>
      <c r="R2771" t="s">
        <v>8357</v>
      </c>
      <c r="S2771" s="11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8315</v>
      </c>
      <c r="R2772" t="s">
        <v>8357</v>
      </c>
      <c r="S2772" s="11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8315</v>
      </c>
      <c r="R2773" t="s">
        <v>8357</v>
      </c>
      <c r="S2773" s="11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8315</v>
      </c>
      <c r="R2774" t="s">
        <v>8357</v>
      </c>
      <c r="S2774" s="11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8315</v>
      </c>
      <c r="R2775" t="s">
        <v>8357</v>
      </c>
      <c r="S2775" s="11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8315</v>
      </c>
      <c r="R2776" t="s">
        <v>8357</v>
      </c>
      <c r="S2776" s="11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8315</v>
      </c>
      <c r="R2777" t="s">
        <v>8357</v>
      </c>
      <c r="S2777" s="11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8315</v>
      </c>
      <c r="R2778" t="s">
        <v>8357</v>
      </c>
      <c r="S2778" s="11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8315</v>
      </c>
      <c r="R2779" t="s">
        <v>8357</v>
      </c>
      <c r="S2779" s="11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8315</v>
      </c>
      <c r="R2780" t="s">
        <v>8357</v>
      </c>
      <c r="S2780" s="11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8315</v>
      </c>
      <c r="R2781" t="s">
        <v>8357</v>
      </c>
      <c r="S2781" s="11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8315</v>
      </c>
      <c r="R2782" t="s">
        <v>8357</v>
      </c>
      <c r="S2782" s="11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8324</v>
      </c>
      <c r="S2783" s="11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8324</v>
      </c>
      <c r="S2784" s="11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8324</v>
      </c>
      <c r="S2785" s="11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8324</v>
      </c>
      <c r="S2786" s="11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8324</v>
      </c>
      <c r="S2787" s="11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8324</v>
      </c>
      <c r="S2788" s="11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8324</v>
      </c>
      <c r="S2789" s="11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8324</v>
      </c>
      <c r="S2790" s="11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8324</v>
      </c>
      <c r="S2791" s="11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8324</v>
      </c>
      <c r="S2792" s="11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8324</v>
      </c>
      <c r="S2793" s="11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8324</v>
      </c>
      <c r="S2794" s="11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8324</v>
      </c>
      <c r="S2795" s="11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8324</v>
      </c>
      <c r="S2796" s="11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8324</v>
      </c>
      <c r="S2797" s="11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8324</v>
      </c>
      <c r="S2798" s="11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8324</v>
      </c>
      <c r="S2799" s="11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8324</v>
      </c>
      <c r="S2800" s="11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8324</v>
      </c>
      <c r="S2801" s="11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8324</v>
      </c>
      <c r="S2802" s="11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8324</v>
      </c>
      <c r="S2803" s="11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8324</v>
      </c>
      <c r="S2804" s="11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8324</v>
      </c>
      <c r="S2805" s="11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8324</v>
      </c>
      <c r="S2806" s="11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8324</v>
      </c>
      <c r="S2807" s="11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8324</v>
      </c>
      <c r="S2808" s="11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8324</v>
      </c>
      <c r="S2809" s="11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8324</v>
      </c>
      <c r="S2810" s="11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8324</v>
      </c>
      <c r="S2811" s="11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8324</v>
      </c>
      <c r="S2812" s="11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8324</v>
      </c>
      <c r="S2813" s="11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8324</v>
      </c>
      <c r="S2814" s="11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8324</v>
      </c>
      <c r="S2815" s="11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8324</v>
      </c>
      <c r="S2816" s="11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8324</v>
      </c>
      <c r="S2817" s="11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8324</v>
      </c>
      <c r="S2818" s="11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6">
        <f t="shared" ref="P2819:P2882" si="177">E2819/L2819</f>
        <v>23.636363636363637</v>
      </c>
      <c r="Q2819" t="s">
        <v>8317</v>
      </c>
      <c r="R2819" t="s">
        <v>8324</v>
      </c>
      <c r="S2819" s="11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8324</v>
      </c>
      <c r="S2820" s="11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8324</v>
      </c>
      <c r="S2821" s="11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8324</v>
      </c>
      <c r="S2822" s="11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8324</v>
      </c>
      <c r="S2823" s="11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8324</v>
      </c>
      <c r="S2824" s="11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8324</v>
      </c>
      <c r="S2825" s="11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8324</v>
      </c>
      <c r="S2826" s="11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8324</v>
      </c>
      <c r="S2827" s="11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8324</v>
      </c>
      <c r="S2828" s="11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8324</v>
      </c>
      <c r="S2829" s="11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8324</v>
      </c>
      <c r="S2830" s="11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8324</v>
      </c>
      <c r="S2831" s="11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8324</v>
      </c>
      <c r="S2832" s="11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8324</v>
      </c>
      <c r="S2833" s="11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8324</v>
      </c>
      <c r="S2834" s="11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8324</v>
      </c>
      <c r="S2835" s="11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8324</v>
      </c>
      <c r="S2836" s="11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8324</v>
      </c>
      <c r="S2837" s="11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8324</v>
      </c>
      <c r="S2838" s="11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8324</v>
      </c>
      <c r="S2839" s="11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8324</v>
      </c>
      <c r="S2840" s="11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8324</v>
      </c>
      <c r="S2841" s="11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8324</v>
      </c>
      <c r="S2842" s="11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8324</v>
      </c>
      <c r="S2843" s="11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8324</v>
      </c>
      <c r="S2844" s="11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8324</v>
      </c>
      <c r="S2845" s="11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8324</v>
      </c>
      <c r="S2846" s="11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8324</v>
      </c>
      <c r="S2847" s="11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8324</v>
      </c>
      <c r="S2848" s="11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8324</v>
      </c>
      <c r="S2849" s="11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8324</v>
      </c>
      <c r="S2850" s="11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8324</v>
      </c>
      <c r="S2851" s="11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8324</v>
      </c>
      <c r="S2852" s="11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8324</v>
      </c>
      <c r="S2853" s="11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8324</v>
      </c>
      <c r="S2854" s="11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8324</v>
      </c>
      <c r="S2855" s="11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8324</v>
      </c>
      <c r="S2856" s="11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8324</v>
      </c>
      <c r="S2857" s="11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8324</v>
      </c>
      <c r="S2858" s="11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8324</v>
      </c>
      <c r="S2859" s="11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8324</v>
      </c>
      <c r="S2860" s="11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8324</v>
      </c>
      <c r="S2861" s="11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8324</v>
      </c>
      <c r="S2862" s="11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8324</v>
      </c>
      <c r="S2863" s="11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8324</v>
      </c>
      <c r="S2864" s="11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8324</v>
      </c>
      <c r="S2865" s="11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8324</v>
      </c>
      <c r="S2866" s="11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8324</v>
      </c>
      <c r="S2867" s="11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8324</v>
      </c>
      <c r="S2868" s="11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8324</v>
      </c>
      <c r="S2869" s="11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8324</v>
      </c>
      <c r="S2870" s="11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8324</v>
      </c>
      <c r="S2871" s="11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8324</v>
      </c>
      <c r="S2872" s="11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8324</v>
      </c>
      <c r="S2873" s="11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8324</v>
      </c>
      <c r="S2874" s="11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8324</v>
      </c>
      <c r="S2875" s="11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8324</v>
      </c>
      <c r="S2876" s="11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8324</v>
      </c>
      <c r="S2877" s="11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8324</v>
      </c>
      <c r="S2878" s="11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8324</v>
      </c>
      <c r="S2879" s="11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8324</v>
      </c>
      <c r="S2880" s="11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8324</v>
      </c>
      <c r="S2881" s="11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8324</v>
      </c>
      <c r="S2882" s="11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6" t="e">
        <f t="shared" ref="P2883:P2946" si="181">E2883/L2883</f>
        <v>#DIV/0!</v>
      </c>
      <c r="Q2883" t="s">
        <v>8317</v>
      </c>
      <c r="R2883" t="s">
        <v>8324</v>
      </c>
      <c r="S2883" s="11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8324</v>
      </c>
      <c r="S2884" s="11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8324</v>
      </c>
      <c r="S2885" s="11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8324</v>
      </c>
      <c r="S2886" s="11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8324</v>
      </c>
      <c r="S2887" s="11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8324</v>
      </c>
      <c r="S2888" s="11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8324</v>
      </c>
      <c r="S2889" s="11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8324</v>
      </c>
      <c r="S2890" s="11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8324</v>
      </c>
      <c r="S2891" s="11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8324</v>
      </c>
      <c r="S2892" s="11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8324</v>
      </c>
      <c r="S2893" s="11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8324</v>
      </c>
      <c r="S2894" s="11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8324</v>
      </c>
      <c r="S2895" s="11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8324</v>
      </c>
      <c r="S2896" s="11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8324</v>
      </c>
      <c r="S2897" s="11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8324</v>
      </c>
      <c r="S2898" s="11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8324</v>
      </c>
      <c r="S2899" s="11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8324</v>
      </c>
      <c r="S2900" s="11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8324</v>
      </c>
      <c r="S2901" s="11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8324</v>
      </c>
      <c r="S2902" s="11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8324</v>
      </c>
      <c r="S2903" s="11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8324</v>
      </c>
      <c r="S2904" s="11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8324</v>
      </c>
      <c r="S2905" s="11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8324</v>
      </c>
      <c r="S2906" s="11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8324</v>
      </c>
      <c r="S2907" s="11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8324</v>
      </c>
      <c r="S2908" s="11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8324</v>
      </c>
      <c r="S2909" s="11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8324</v>
      </c>
      <c r="S2910" s="11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8324</v>
      </c>
      <c r="S2911" s="11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8324</v>
      </c>
      <c r="S2912" s="11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8324</v>
      </c>
      <c r="S2913" s="11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8324</v>
      </c>
      <c r="S2914" s="11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8324</v>
      </c>
      <c r="S2915" s="11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8324</v>
      </c>
      <c r="S2916" s="11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8324</v>
      </c>
      <c r="S2917" s="11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8324</v>
      </c>
      <c r="S2918" s="11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8324</v>
      </c>
      <c r="S2919" s="11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8324</v>
      </c>
      <c r="S2920" s="11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8324</v>
      </c>
      <c r="S2921" s="11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8324</v>
      </c>
      <c r="S2922" s="11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8358</v>
      </c>
      <c r="S2923" s="11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8358</v>
      </c>
      <c r="S2924" s="11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8358</v>
      </c>
      <c r="S2925" s="11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8358</v>
      </c>
      <c r="S2926" s="11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8358</v>
      </c>
      <c r="S2927" s="11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8358</v>
      </c>
      <c r="S2928" s="11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8358</v>
      </c>
      <c r="S2929" s="11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8358</v>
      </c>
      <c r="S2930" s="11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8358</v>
      </c>
      <c r="S2931" s="11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8358</v>
      </c>
      <c r="S2932" s="11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8358</v>
      </c>
      <c r="S2933" s="11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8358</v>
      </c>
      <c r="S2934" s="11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8358</v>
      </c>
      <c r="S2935" s="11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8358</v>
      </c>
      <c r="S2936" s="11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8358</v>
      </c>
      <c r="S2937" s="11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8358</v>
      </c>
      <c r="S2938" s="11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8358</v>
      </c>
      <c r="S2939" s="11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8358</v>
      </c>
      <c r="S2940" s="11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8358</v>
      </c>
      <c r="S2941" s="11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8358</v>
      </c>
      <c r="S2942" s="11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8356</v>
      </c>
      <c r="S2943" s="11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8356</v>
      </c>
      <c r="S2944" s="11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8356</v>
      </c>
      <c r="S2945" s="11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8356</v>
      </c>
      <c r="S2946" s="11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6" t="e">
        <f t="shared" ref="P2947:P3010" si="185">E2947/L2947</f>
        <v>#DIV/0!</v>
      </c>
      <c r="Q2947" t="s">
        <v>8317</v>
      </c>
      <c r="R2947" t="s">
        <v>8356</v>
      </c>
      <c r="S2947" s="11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8356</v>
      </c>
      <c r="S2948" s="11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8356</v>
      </c>
      <c r="S2949" s="11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8356</v>
      </c>
      <c r="S2950" s="11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8356</v>
      </c>
      <c r="S2951" s="11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8356</v>
      </c>
      <c r="S2952" s="11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8356</v>
      </c>
      <c r="S2953" s="11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8356</v>
      </c>
      <c r="S2954" s="11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8356</v>
      </c>
      <c r="S2955" s="11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8356</v>
      </c>
      <c r="S2956" s="11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8356</v>
      </c>
      <c r="S2957" s="11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8356</v>
      </c>
      <c r="S2958" s="11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8356</v>
      </c>
      <c r="S2959" s="11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8356</v>
      </c>
      <c r="S2960" s="11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8356</v>
      </c>
      <c r="S2961" s="11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8356</v>
      </c>
      <c r="S2962" s="11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8324</v>
      </c>
      <c r="S2963" s="11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8324</v>
      </c>
      <c r="S2964" s="11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8324</v>
      </c>
      <c r="S2965" s="11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8324</v>
      </c>
      <c r="S2966" s="11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8324</v>
      </c>
      <c r="S2967" s="11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8324</v>
      </c>
      <c r="S2968" s="11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8324</v>
      </c>
      <c r="S2969" s="11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8324</v>
      </c>
      <c r="S2970" s="11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8324</v>
      </c>
      <c r="S2971" s="11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8324</v>
      </c>
      <c r="S2972" s="11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8324</v>
      </c>
      <c r="S2973" s="11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8324</v>
      </c>
      <c r="S2974" s="11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8324</v>
      </c>
      <c r="S2975" s="11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8324</v>
      </c>
      <c r="S2976" s="11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8324</v>
      </c>
      <c r="S2977" s="11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8324</v>
      </c>
      <c r="S2978" s="11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8324</v>
      </c>
      <c r="S2979" s="11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8324</v>
      </c>
      <c r="S2980" s="11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8324</v>
      </c>
      <c r="S2981" s="11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8324</v>
      </c>
      <c r="S2982" s="11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8356</v>
      </c>
      <c r="S2983" s="11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8356</v>
      </c>
      <c r="S2984" s="11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8356</v>
      </c>
      <c r="S2985" s="11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8356</v>
      </c>
      <c r="S2986" s="11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8356</v>
      </c>
      <c r="S2987" s="11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8356</v>
      </c>
      <c r="S2988" s="11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8356</v>
      </c>
      <c r="S2989" s="11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8356</v>
      </c>
      <c r="S2990" s="11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8356</v>
      </c>
      <c r="S2991" s="11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8356</v>
      </c>
      <c r="S2992" s="11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8356</v>
      </c>
      <c r="S2993" s="11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8356</v>
      </c>
      <c r="S2994" s="11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8356</v>
      </c>
      <c r="S2995" s="11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8356</v>
      </c>
      <c r="S2996" s="11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8356</v>
      </c>
      <c r="S2997" s="11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8356</v>
      </c>
      <c r="S2998" s="11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8356</v>
      </c>
      <c r="S2999" s="11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8356</v>
      </c>
      <c r="S3000" s="11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8356</v>
      </c>
      <c r="S3001" s="11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8356</v>
      </c>
      <c r="S3002" s="11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8356</v>
      </c>
      <c r="S3003" s="11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8356</v>
      </c>
      <c r="S3004" s="11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8356</v>
      </c>
      <c r="S3005" s="11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8356</v>
      </c>
      <c r="S3006" s="11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8356</v>
      </c>
      <c r="S3007" s="11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8356</v>
      </c>
      <c r="S3008" s="11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8356</v>
      </c>
      <c r="S3009" s="11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8356</v>
      </c>
      <c r="S3010" s="11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6">
        <f t="shared" ref="P3011:P3074" si="189">E3011/L3011</f>
        <v>233.8984375</v>
      </c>
      <c r="Q3011" t="s">
        <v>8317</v>
      </c>
      <c r="R3011" t="s">
        <v>8356</v>
      </c>
      <c r="S3011" s="11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8356</v>
      </c>
      <c r="S3012" s="11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8356</v>
      </c>
      <c r="S3013" s="11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8356</v>
      </c>
      <c r="S3014" s="11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8356</v>
      </c>
      <c r="S3015" s="11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8356</v>
      </c>
      <c r="S3016" s="11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8356</v>
      </c>
      <c r="S3017" s="11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8356</v>
      </c>
      <c r="S3018" s="11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8356</v>
      </c>
      <c r="S3019" s="11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8356</v>
      </c>
      <c r="S3020" s="11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8356</v>
      </c>
      <c r="S3021" s="11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8356</v>
      </c>
      <c r="S3022" s="11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8356</v>
      </c>
      <c r="S3023" s="11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8356</v>
      </c>
      <c r="S3024" s="11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8356</v>
      </c>
      <c r="S3025" s="11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8356</v>
      </c>
      <c r="S3026" s="11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8356</v>
      </c>
      <c r="S3027" s="11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8356</v>
      </c>
      <c r="S3028" s="11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8356</v>
      </c>
      <c r="S3029" s="11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8356</v>
      </c>
      <c r="S3030" s="11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8356</v>
      </c>
      <c r="S3031" s="11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8356</v>
      </c>
      <c r="S3032" s="11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8356</v>
      </c>
      <c r="S3033" s="11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8356</v>
      </c>
      <c r="S3034" s="11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8356</v>
      </c>
      <c r="S3035" s="11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8356</v>
      </c>
      <c r="S3036" s="11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8356</v>
      </c>
      <c r="S3037" s="11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8356</v>
      </c>
      <c r="S3038" s="11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8356</v>
      </c>
      <c r="S3039" s="11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8356</v>
      </c>
      <c r="S3040" s="11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8356</v>
      </c>
      <c r="S3041" s="11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8356</v>
      </c>
      <c r="S3042" s="11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8356</v>
      </c>
      <c r="S3043" s="11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8356</v>
      </c>
      <c r="S3044" s="11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8356</v>
      </c>
      <c r="S3045" s="11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8356</v>
      </c>
      <c r="S3046" s="11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8356</v>
      </c>
      <c r="S3047" s="11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8356</v>
      </c>
      <c r="S3048" s="11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8356</v>
      </c>
      <c r="S3049" s="11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8356</v>
      </c>
      <c r="S3050" s="11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8356</v>
      </c>
      <c r="S3051" s="11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8356</v>
      </c>
      <c r="S3052" s="11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8356</v>
      </c>
      <c r="S3053" s="11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8356</v>
      </c>
      <c r="S3054" s="11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8356</v>
      </c>
      <c r="S3055" s="11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8356</v>
      </c>
      <c r="S3056" s="11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8356</v>
      </c>
      <c r="S3057" s="11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8356</v>
      </c>
      <c r="S3058" s="11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8356</v>
      </c>
      <c r="S3059" s="11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8356</v>
      </c>
      <c r="S3060" s="11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8356</v>
      </c>
      <c r="S3061" s="11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8356</v>
      </c>
      <c r="S3062" s="11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8356</v>
      </c>
      <c r="S3063" s="11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8356</v>
      </c>
      <c r="S3064" s="11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8356</v>
      </c>
      <c r="S3065" s="11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8356</v>
      </c>
      <c r="S3066" s="11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8356</v>
      </c>
      <c r="S3067" s="11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8356</v>
      </c>
      <c r="S3068" s="11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8356</v>
      </c>
      <c r="S3069" s="11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8356</v>
      </c>
      <c r="S3070" s="11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8356</v>
      </c>
      <c r="S3071" s="11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8356</v>
      </c>
      <c r="S3072" s="11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8356</v>
      </c>
      <c r="S3073" s="11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8356</v>
      </c>
      <c r="S3074" s="11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8356</v>
      </c>
      <c r="S3075" s="11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8356</v>
      </c>
      <c r="S3076" s="11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8356</v>
      </c>
      <c r="S3077" s="11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8356</v>
      </c>
      <c r="S3078" s="11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8356</v>
      </c>
      <c r="S3079" s="11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8356</v>
      </c>
      <c r="S3080" s="11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8356</v>
      </c>
      <c r="S3081" s="11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8356</v>
      </c>
      <c r="S3082" s="11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8356</v>
      </c>
      <c r="S3083" s="11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8356</v>
      </c>
      <c r="S3084" s="11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8356</v>
      </c>
      <c r="S3085" s="11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8356</v>
      </c>
      <c r="S3086" s="11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8356</v>
      </c>
      <c r="S3087" s="11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8356</v>
      </c>
      <c r="S3088" s="11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8356</v>
      </c>
      <c r="S3089" s="11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8356</v>
      </c>
      <c r="S3090" s="11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8356</v>
      </c>
      <c r="S3091" s="11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8356</v>
      </c>
      <c r="S3092" s="11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8356</v>
      </c>
      <c r="S3093" s="11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8356</v>
      </c>
      <c r="S3094" s="11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8356</v>
      </c>
      <c r="S3095" s="11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8356</v>
      </c>
      <c r="S3096" s="11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8356</v>
      </c>
      <c r="S3097" s="11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8356</v>
      </c>
      <c r="S3098" s="11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8356</v>
      </c>
      <c r="S3099" s="11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8356</v>
      </c>
      <c r="S3100" s="11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8356</v>
      </c>
      <c r="S3101" s="11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8356</v>
      </c>
      <c r="S3102" s="11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8356</v>
      </c>
      <c r="S3103" s="11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8356</v>
      </c>
      <c r="S3104" s="11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8356</v>
      </c>
      <c r="S3105" s="11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8356</v>
      </c>
      <c r="S3106" s="11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8356</v>
      </c>
      <c r="S3107" s="11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8356</v>
      </c>
      <c r="S3108" s="11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8356</v>
      </c>
      <c r="S3109" s="11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8356</v>
      </c>
      <c r="S3110" s="11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8356</v>
      </c>
      <c r="S3111" s="11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8356</v>
      </c>
      <c r="S3112" s="11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8356</v>
      </c>
      <c r="S3113" s="11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8356</v>
      </c>
      <c r="S3114" s="11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8356</v>
      </c>
      <c r="S3115" s="11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8356</v>
      </c>
      <c r="S3116" s="11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8356</v>
      </c>
      <c r="S3117" s="11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8356</v>
      </c>
      <c r="S3118" s="11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8356</v>
      </c>
      <c r="S3119" s="11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8356</v>
      </c>
      <c r="S3120" s="11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8356</v>
      </c>
      <c r="S3121" s="11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8356</v>
      </c>
      <c r="S3122" s="11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8356</v>
      </c>
      <c r="S3123" s="11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8356</v>
      </c>
      <c r="S3124" s="11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8356</v>
      </c>
      <c r="S3125" s="11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8356</v>
      </c>
      <c r="S3126" s="11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8356</v>
      </c>
      <c r="S3127" s="11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8356</v>
      </c>
      <c r="S3128" s="11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8356</v>
      </c>
      <c r="S3129" s="11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8324</v>
      </c>
      <c r="S3130" s="11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8324</v>
      </c>
      <c r="S3131" s="11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8324</v>
      </c>
      <c r="S3132" s="11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8324</v>
      </c>
      <c r="S3133" s="11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8324</v>
      </c>
      <c r="S3134" s="11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8324</v>
      </c>
      <c r="S3135" s="11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8324</v>
      </c>
      <c r="S3136" s="11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8324</v>
      </c>
      <c r="S3137" s="11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8324</v>
      </c>
      <c r="S3138" s="11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6">
        <f t="shared" ref="P3139:P3202" si="197">E3139/L3139</f>
        <v>50</v>
      </c>
      <c r="Q3139" t="s">
        <v>8317</v>
      </c>
      <c r="R3139" t="s">
        <v>8324</v>
      </c>
      <c r="S3139" s="11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8324</v>
      </c>
      <c r="S3140" s="11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8324</v>
      </c>
      <c r="S3141" s="11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8324</v>
      </c>
      <c r="S3142" s="11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8324</v>
      </c>
      <c r="S3143" s="11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8324</v>
      </c>
      <c r="S3144" s="11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8324</v>
      </c>
      <c r="S3145" s="11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8324</v>
      </c>
      <c r="S3146" s="11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8324</v>
      </c>
      <c r="S3147" s="11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8324</v>
      </c>
      <c r="S3148" s="11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8324</v>
      </c>
      <c r="S3149" s="11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8324</v>
      </c>
      <c r="S3150" s="11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8324</v>
      </c>
      <c r="S3151" s="11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8324</v>
      </c>
      <c r="S3152" s="11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8324</v>
      </c>
      <c r="S3153" s="11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8324</v>
      </c>
      <c r="S3154" s="11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8324</v>
      </c>
      <c r="S3155" s="11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8324</v>
      </c>
      <c r="S3156" s="11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8324</v>
      </c>
      <c r="S3157" s="11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8324</v>
      </c>
      <c r="S3158" s="11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8324</v>
      </c>
      <c r="S3159" s="11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8324</v>
      </c>
      <c r="S3160" s="11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8324</v>
      </c>
      <c r="S3161" s="11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8324</v>
      </c>
      <c r="S3162" s="11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8324</v>
      </c>
      <c r="S3163" s="11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8324</v>
      </c>
      <c r="S3164" s="11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8324</v>
      </c>
      <c r="S3165" s="11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8324</v>
      </c>
      <c r="S3166" s="11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8324</v>
      </c>
      <c r="S3167" s="11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8324</v>
      </c>
      <c r="S3168" s="11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8324</v>
      </c>
      <c r="S3169" s="11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8324</v>
      </c>
      <c r="S3170" s="11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8324</v>
      </c>
      <c r="S3171" s="11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8324</v>
      </c>
      <c r="S3172" s="11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8324</v>
      </c>
      <c r="S3173" s="11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8324</v>
      </c>
      <c r="S3174" s="11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8324</v>
      </c>
      <c r="S3175" s="11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8324</v>
      </c>
      <c r="S3176" s="11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8324</v>
      </c>
      <c r="S3177" s="11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8324</v>
      </c>
      <c r="S3178" s="11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8324</v>
      </c>
      <c r="S3179" s="11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8324</v>
      </c>
      <c r="S3180" s="11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8324</v>
      </c>
      <c r="S3181" s="11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8324</v>
      </c>
      <c r="S3182" s="11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8324</v>
      </c>
      <c r="S3183" s="11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8324</v>
      </c>
      <c r="S3184" s="11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8324</v>
      </c>
      <c r="S3185" s="11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8324</v>
      </c>
      <c r="S3186" s="11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8324</v>
      </c>
      <c r="S3187" s="11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8324</v>
      </c>
      <c r="S3188" s="11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8324</v>
      </c>
      <c r="S3189" s="11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8358</v>
      </c>
      <c r="S3190" s="11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8358</v>
      </c>
      <c r="S3191" s="11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8358</v>
      </c>
      <c r="S3192" s="11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8358</v>
      </c>
      <c r="S3193" s="11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8358</v>
      </c>
      <c r="S3194" s="11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8358</v>
      </c>
      <c r="S3195" s="11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8358</v>
      </c>
      <c r="S3196" s="11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8358</v>
      </c>
      <c r="S3197" s="11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8358</v>
      </c>
      <c r="S3198" s="11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8358</v>
      </c>
      <c r="S3199" s="11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8358</v>
      </c>
      <c r="S3200" s="11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8358</v>
      </c>
      <c r="S3201" s="11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8358</v>
      </c>
      <c r="S3202" s="11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6">
        <f t="shared" ref="P3203:P3266" si="201">E3203/L3203</f>
        <v>12.5</v>
      </c>
      <c r="Q3203" t="s">
        <v>8317</v>
      </c>
      <c r="R3203" t="s">
        <v>8358</v>
      </c>
      <c r="S3203" s="11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8358</v>
      </c>
      <c r="S3204" s="11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8358</v>
      </c>
      <c r="S3205" s="11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8358</v>
      </c>
      <c r="S3206" s="11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8358</v>
      </c>
      <c r="S3207" s="11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8358</v>
      </c>
      <c r="S3208" s="11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8358</v>
      </c>
      <c r="S3209" s="11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8324</v>
      </c>
      <c r="S3210" s="11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8324</v>
      </c>
      <c r="S3211" s="11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8324</v>
      </c>
      <c r="S3212" s="11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8324</v>
      </c>
      <c r="S3213" s="11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8324</v>
      </c>
      <c r="S3214" s="11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8324</v>
      </c>
      <c r="S3215" s="11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8324</v>
      </c>
      <c r="S3216" s="11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8324</v>
      </c>
      <c r="S3217" s="11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8324</v>
      </c>
      <c r="S3218" s="11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8324</v>
      </c>
      <c r="S3219" s="11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8324</v>
      </c>
      <c r="S3220" s="11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8324</v>
      </c>
      <c r="S3221" s="11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8324</v>
      </c>
      <c r="S3222" s="11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8324</v>
      </c>
      <c r="S3223" s="11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8324</v>
      </c>
      <c r="S3224" s="11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8324</v>
      </c>
      <c r="S3225" s="11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8324</v>
      </c>
      <c r="S3226" s="11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8324</v>
      </c>
      <c r="S3227" s="11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8324</v>
      </c>
      <c r="S3228" s="11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8324</v>
      </c>
      <c r="S3229" s="11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8324</v>
      </c>
      <c r="S3230" s="11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8324</v>
      </c>
      <c r="S3231" s="11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8324</v>
      </c>
      <c r="S3232" s="11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8324</v>
      </c>
      <c r="S3233" s="11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8324</v>
      </c>
      <c r="S3234" s="11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8324</v>
      </c>
      <c r="S3235" s="11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8324</v>
      </c>
      <c r="S3236" s="11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8324</v>
      </c>
      <c r="S3237" s="11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8324</v>
      </c>
      <c r="S3238" s="11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8324</v>
      </c>
      <c r="S3239" s="11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8324</v>
      </c>
      <c r="S3240" s="11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8324</v>
      </c>
      <c r="S3241" s="11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8324</v>
      </c>
      <c r="S3242" s="11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8324</v>
      </c>
      <c r="S3243" s="11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8324</v>
      </c>
      <c r="S3244" s="11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8324</v>
      </c>
      <c r="S3245" s="11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8324</v>
      </c>
      <c r="S3246" s="11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8324</v>
      </c>
      <c r="S3247" s="11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8324</v>
      </c>
      <c r="S3248" s="11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8324</v>
      </c>
      <c r="S3249" s="11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8324</v>
      </c>
      <c r="S3250" s="11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8324</v>
      </c>
      <c r="S3251" s="11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8324</v>
      </c>
      <c r="S3252" s="11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8324</v>
      </c>
      <c r="S3253" s="11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8324</v>
      </c>
      <c r="S3254" s="11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8324</v>
      </c>
      <c r="S3255" s="11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8324</v>
      </c>
      <c r="S3256" s="11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8324</v>
      </c>
      <c r="S3257" s="11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8324</v>
      </c>
      <c r="S3258" s="11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8324</v>
      </c>
      <c r="S3259" s="11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8324</v>
      </c>
      <c r="S3260" s="11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8324</v>
      </c>
      <c r="S3261" s="11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8324</v>
      </c>
      <c r="S3262" s="11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8324</v>
      </c>
      <c r="S3263" s="11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8324</v>
      </c>
      <c r="S3264" s="11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8324</v>
      </c>
      <c r="S3265" s="11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8324</v>
      </c>
      <c r="S3266" s="11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6">
        <f t="shared" ref="P3267:P3330" si="205">E3267/L3267</f>
        <v>70.285714285714292</v>
      </c>
      <c r="Q3267" t="s">
        <v>8317</v>
      </c>
      <c r="R3267" t="s">
        <v>8324</v>
      </c>
      <c r="S3267" s="11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8324</v>
      </c>
      <c r="S3268" s="11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8324</v>
      </c>
      <c r="S3269" s="11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8324</v>
      </c>
      <c r="S3270" s="11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8324</v>
      </c>
      <c r="S3271" s="11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8324</v>
      </c>
      <c r="S3272" s="11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8324</v>
      </c>
      <c r="S3273" s="11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8324</v>
      </c>
      <c r="S3274" s="11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8324</v>
      </c>
      <c r="S3275" s="11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8324</v>
      </c>
      <c r="S3276" s="11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8324</v>
      </c>
      <c r="S3277" s="11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8324</v>
      </c>
      <c r="S3278" s="11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8324</v>
      </c>
      <c r="S3279" s="11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8324</v>
      </c>
      <c r="S3280" s="11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8324</v>
      </c>
      <c r="S3281" s="11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8324</v>
      </c>
      <c r="S3282" s="11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8324</v>
      </c>
      <c r="S3283" s="11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8324</v>
      </c>
      <c r="S3284" s="11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8324</v>
      </c>
      <c r="S3285" s="11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8324</v>
      </c>
      <c r="S3286" s="11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8324</v>
      </c>
      <c r="S3287" s="11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8324</v>
      </c>
      <c r="S3288" s="11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8324</v>
      </c>
      <c r="S3289" s="11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8324</v>
      </c>
      <c r="S3290" s="11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8324</v>
      </c>
      <c r="S3291" s="11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8324</v>
      </c>
      <c r="S3292" s="11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8324</v>
      </c>
      <c r="S3293" s="11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8324</v>
      </c>
      <c r="S3294" s="11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8324</v>
      </c>
      <c r="S3295" s="11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8324</v>
      </c>
      <c r="S3296" s="11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8324</v>
      </c>
      <c r="S3297" s="11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8324</v>
      </c>
      <c r="S3298" s="11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8324</v>
      </c>
      <c r="S3299" s="11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8324</v>
      </c>
      <c r="S3300" s="11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8324</v>
      </c>
      <c r="S3301" s="11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8324</v>
      </c>
      <c r="S3302" s="11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8324</v>
      </c>
      <c r="S3303" s="11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8324</v>
      </c>
      <c r="S3304" s="11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8324</v>
      </c>
      <c r="S3305" s="11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8324</v>
      </c>
      <c r="S3306" s="11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8324</v>
      </c>
      <c r="S3307" s="11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8324</v>
      </c>
      <c r="S3308" s="11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8324</v>
      </c>
      <c r="S3309" s="11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8324</v>
      </c>
      <c r="S3310" s="11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8324</v>
      </c>
      <c r="S3311" s="11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8324</v>
      </c>
      <c r="S3312" s="11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8324</v>
      </c>
      <c r="S3313" s="11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8324</v>
      </c>
      <c r="S3314" s="11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8324</v>
      </c>
      <c r="S3315" s="11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8324</v>
      </c>
      <c r="S3316" s="11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8324</v>
      </c>
      <c r="S3317" s="11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8324</v>
      </c>
      <c r="S3318" s="11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8324</v>
      </c>
      <c r="S3319" s="11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8324</v>
      </c>
      <c r="S3320" s="11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8324</v>
      </c>
      <c r="S3321" s="11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8324</v>
      </c>
      <c r="S3322" s="11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8324</v>
      </c>
      <c r="S3323" s="11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8324</v>
      </c>
      <c r="S3324" s="11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8324</v>
      </c>
      <c r="S3325" s="11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8324</v>
      </c>
      <c r="S3326" s="11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8324</v>
      </c>
      <c r="S3327" s="11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8324</v>
      </c>
      <c r="S3328" s="11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8324</v>
      </c>
      <c r="S3329" s="11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8324</v>
      </c>
      <c r="S3330" s="11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6">
        <f t="shared" ref="P3331:P3394" si="209">E3331/L3331</f>
        <v>44.92307692307692</v>
      </c>
      <c r="Q3331" t="s">
        <v>8317</v>
      </c>
      <c r="R3331" t="s">
        <v>8324</v>
      </c>
      <c r="S3331" s="11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8324</v>
      </c>
      <c r="S3332" s="11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8324</v>
      </c>
      <c r="S3333" s="11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8324</v>
      </c>
      <c r="S3334" s="11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8324</v>
      </c>
      <c r="S3335" s="11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8324</v>
      </c>
      <c r="S3336" s="11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8324</v>
      </c>
      <c r="S3337" s="11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8324</v>
      </c>
      <c r="S3338" s="11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8324</v>
      </c>
      <c r="S3339" s="11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8324</v>
      </c>
      <c r="S3340" s="11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8324</v>
      </c>
      <c r="S3341" s="11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8324</v>
      </c>
      <c r="S3342" s="11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8324</v>
      </c>
      <c r="S3343" s="11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8324</v>
      </c>
      <c r="S3344" s="11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8324</v>
      </c>
      <c r="S3345" s="11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8324</v>
      </c>
      <c r="S3346" s="11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8324</v>
      </c>
      <c r="S3347" s="11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8324</v>
      </c>
      <c r="S3348" s="11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8324</v>
      </c>
      <c r="S3349" s="11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8324</v>
      </c>
      <c r="S3350" s="11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8324</v>
      </c>
      <c r="S3351" s="11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8324</v>
      </c>
      <c r="S3352" s="11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8324</v>
      </c>
      <c r="S3353" s="11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8324</v>
      </c>
      <c r="S3354" s="11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8324</v>
      </c>
      <c r="S3355" s="11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8324</v>
      </c>
      <c r="S3356" s="11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8324</v>
      </c>
      <c r="S3357" s="11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8324</v>
      </c>
      <c r="S3358" s="11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8324</v>
      </c>
      <c r="S3359" s="11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8324</v>
      </c>
      <c r="S3360" s="11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8324</v>
      </c>
      <c r="S3361" s="11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8324</v>
      </c>
      <c r="S3362" s="11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8324</v>
      </c>
      <c r="S3363" s="11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8324</v>
      </c>
      <c r="S3364" s="11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8324</v>
      </c>
      <c r="S3365" s="11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8324</v>
      </c>
      <c r="S3366" s="11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8324</v>
      </c>
      <c r="S3367" s="11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8324</v>
      </c>
      <c r="S3368" s="11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8324</v>
      </c>
      <c r="S3369" s="11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8324</v>
      </c>
      <c r="S3370" s="11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8324</v>
      </c>
      <c r="S3371" s="11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8324</v>
      </c>
      <c r="S3372" s="11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8324</v>
      </c>
      <c r="S3373" s="11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8324</v>
      </c>
      <c r="S3374" s="11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8324</v>
      </c>
      <c r="S3375" s="11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8324</v>
      </c>
      <c r="S3376" s="11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8324</v>
      </c>
      <c r="S3377" s="11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8324</v>
      </c>
      <c r="S3378" s="11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8324</v>
      </c>
      <c r="S3379" s="11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8324</v>
      </c>
      <c r="S3380" s="11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8324</v>
      </c>
      <c r="S3381" s="11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8324</v>
      </c>
      <c r="S3382" s="11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8324</v>
      </c>
      <c r="S3383" s="11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8324</v>
      </c>
      <c r="S3384" s="11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8324</v>
      </c>
      <c r="S3385" s="11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8324</v>
      </c>
      <c r="S3386" s="11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8324</v>
      </c>
      <c r="S3387" s="11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8324</v>
      </c>
      <c r="S3388" s="11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8324</v>
      </c>
      <c r="S3389" s="11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8324</v>
      </c>
      <c r="S3390" s="11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8324</v>
      </c>
      <c r="S3391" s="11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8324</v>
      </c>
      <c r="S3392" s="11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8324</v>
      </c>
      <c r="S3393" s="11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8324</v>
      </c>
      <c r="S3394" s="11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8324</v>
      </c>
      <c r="S3395" s="11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8324</v>
      </c>
      <c r="S3396" s="11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8324</v>
      </c>
      <c r="S3397" s="11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8324</v>
      </c>
      <c r="S3398" s="11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8324</v>
      </c>
      <c r="S3399" s="11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8324</v>
      </c>
      <c r="S3400" s="11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8324</v>
      </c>
      <c r="S3401" s="11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8324</v>
      </c>
      <c r="S3402" s="11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8324</v>
      </c>
      <c r="S3403" s="11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8324</v>
      </c>
      <c r="S3404" s="11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8324</v>
      </c>
      <c r="S3405" s="11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8324</v>
      </c>
      <c r="S3406" s="11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8324</v>
      </c>
      <c r="S3407" s="11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8324</v>
      </c>
      <c r="S3408" s="11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8324</v>
      </c>
      <c r="S3409" s="11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8324</v>
      </c>
      <c r="S3410" s="11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8324</v>
      </c>
      <c r="S3411" s="11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8324</v>
      </c>
      <c r="S3412" s="11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8324</v>
      </c>
      <c r="S3413" s="11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8324</v>
      </c>
      <c r="S3414" s="11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8324</v>
      </c>
      <c r="S3415" s="11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8324</v>
      </c>
      <c r="S3416" s="11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8324</v>
      </c>
      <c r="S3417" s="11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8324</v>
      </c>
      <c r="S3418" s="11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8324</v>
      </c>
      <c r="S3419" s="11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8324</v>
      </c>
      <c r="S3420" s="11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8324</v>
      </c>
      <c r="S3421" s="11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8324</v>
      </c>
      <c r="S3422" s="11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8324</v>
      </c>
      <c r="S3423" s="11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8324</v>
      </c>
      <c r="S3424" s="11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8324</v>
      </c>
      <c r="S3425" s="11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8324</v>
      </c>
      <c r="S3426" s="11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8324</v>
      </c>
      <c r="S3427" s="11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8324</v>
      </c>
      <c r="S3428" s="11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8324</v>
      </c>
      <c r="S3429" s="11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8324</v>
      </c>
      <c r="S3430" s="11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8324</v>
      </c>
      <c r="S3431" s="11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8324</v>
      </c>
      <c r="S3432" s="11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8324</v>
      </c>
      <c r="S3433" s="11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8324</v>
      </c>
      <c r="S3434" s="11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8324</v>
      </c>
      <c r="S3435" s="11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8324</v>
      </c>
      <c r="S3436" s="11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8324</v>
      </c>
      <c r="S3437" s="11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8324</v>
      </c>
      <c r="S3438" s="11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8324</v>
      </c>
      <c r="S3439" s="11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8324</v>
      </c>
      <c r="S3440" s="11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8324</v>
      </c>
      <c r="S3441" s="11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8324</v>
      </c>
      <c r="S3442" s="11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8324</v>
      </c>
      <c r="S3443" s="11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8324</v>
      </c>
      <c r="S3444" s="11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8324</v>
      </c>
      <c r="S3445" s="11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8324</v>
      </c>
      <c r="S3446" s="11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8324</v>
      </c>
      <c r="S3447" s="11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8324</v>
      </c>
      <c r="S3448" s="11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8324</v>
      </c>
      <c r="S3449" s="11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8324</v>
      </c>
      <c r="S3450" s="11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8324</v>
      </c>
      <c r="S3451" s="11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8324</v>
      </c>
      <c r="S3452" s="11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8324</v>
      </c>
      <c r="S3453" s="11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8324</v>
      </c>
      <c r="S3454" s="11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8324</v>
      </c>
      <c r="S3455" s="11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8324</v>
      </c>
      <c r="S3456" s="11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8324</v>
      </c>
      <c r="S3457" s="11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8324</v>
      </c>
      <c r="S3458" s="11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8324</v>
      </c>
      <c r="S3459" s="11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8324</v>
      </c>
      <c r="S3460" s="11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8324</v>
      </c>
      <c r="S3461" s="11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8324</v>
      </c>
      <c r="S3462" s="11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8324</v>
      </c>
      <c r="S3463" s="11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8324</v>
      </c>
      <c r="S3464" s="11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8324</v>
      </c>
      <c r="S3465" s="11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8324</v>
      </c>
      <c r="S3466" s="11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8324</v>
      </c>
      <c r="S3467" s="11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8324</v>
      </c>
      <c r="S3468" s="11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8324</v>
      </c>
      <c r="S3469" s="11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8324</v>
      </c>
      <c r="S3470" s="11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8324</v>
      </c>
      <c r="S3471" s="11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8324</v>
      </c>
      <c r="S3472" s="11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8324</v>
      </c>
      <c r="S3473" s="11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8324</v>
      </c>
      <c r="S3474" s="11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8324</v>
      </c>
      <c r="S3475" s="11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8324</v>
      </c>
      <c r="S3476" s="11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8324</v>
      </c>
      <c r="S3477" s="11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8324</v>
      </c>
      <c r="S3478" s="11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8324</v>
      </c>
      <c r="S3479" s="11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8324</v>
      </c>
      <c r="S3480" s="11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8324</v>
      </c>
      <c r="S3481" s="11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8324</v>
      </c>
      <c r="S3482" s="11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8324</v>
      </c>
      <c r="S3483" s="11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8324</v>
      </c>
      <c r="S3484" s="11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8324</v>
      </c>
      <c r="S3485" s="11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8324</v>
      </c>
      <c r="S3486" s="11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8324</v>
      </c>
      <c r="S3487" s="11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8324</v>
      </c>
      <c r="S3488" s="11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8324</v>
      </c>
      <c r="S3489" s="11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8324</v>
      </c>
      <c r="S3490" s="11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8324</v>
      </c>
      <c r="S3491" s="11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8324</v>
      </c>
      <c r="S3492" s="11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8324</v>
      </c>
      <c r="S3493" s="11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8324</v>
      </c>
      <c r="S3494" s="11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8324</v>
      </c>
      <c r="S3495" s="11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8324</v>
      </c>
      <c r="S3496" s="11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8324</v>
      </c>
      <c r="S3497" s="11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8324</v>
      </c>
      <c r="S3498" s="11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8324</v>
      </c>
      <c r="S3499" s="11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8324</v>
      </c>
      <c r="S3500" s="11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8324</v>
      </c>
      <c r="S3501" s="11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8324</v>
      </c>
      <c r="S3502" s="11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8324</v>
      </c>
      <c r="S3503" s="11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8324</v>
      </c>
      <c r="S3504" s="11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8324</v>
      </c>
      <c r="S3505" s="11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8324</v>
      </c>
      <c r="S3506" s="11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8324</v>
      </c>
      <c r="S3507" s="11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8324</v>
      </c>
      <c r="S3508" s="11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8324</v>
      </c>
      <c r="S3509" s="11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8324</v>
      </c>
      <c r="S3510" s="11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8324</v>
      </c>
      <c r="S3511" s="11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8324</v>
      </c>
      <c r="S3512" s="11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8324</v>
      </c>
      <c r="S3513" s="11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8324</v>
      </c>
      <c r="S3514" s="11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8324</v>
      </c>
      <c r="S3515" s="11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8324</v>
      </c>
      <c r="S3516" s="11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8324</v>
      </c>
      <c r="S3517" s="11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8324</v>
      </c>
      <c r="S3518" s="11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8324</v>
      </c>
      <c r="S3519" s="11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8324</v>
      </c>
      <c r="S3520" s="11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8324</v>
      </c>
      <c r="S3521" s="11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8324</v>
      </c>
      <c r="S3522" s="11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8324</v>
      </c>
      <c r="S3523" s="11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8324</v>
      </c>
      <c r="S3524" s="11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8324</v>
      </c>
      <c r="S3525" s="11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8324</v>
      </c>
      <c r="S3526" s="11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8324</v>
      </c>
      <c r="S3527" s="11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8324</v>
      </c>
      <c r="S3528" s="11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8324</v>
      </c>
      <c r="S3529" s="11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8324</v>
      </c>
      <c r="S3530" s="11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8324</v>
      </c>
      <c r="S3531" s="11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8324</v>
      </c>
      <c r="S3532" s="11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8324</v>
      </c>
      <c r="S3533" s="11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8324</v>
      </c>
      <c r="S3534" s="11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8324</v>
      </c>
      <c r="S3535" s="11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8324</v>
      </c>
      <c r="S3536" s="11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8324</v>
      </c>
      <c r="S3537" s="11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8324</v>
      </c>
      <c r="S3538" s="11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8324</v>
      </c>
      <c r="S3539" s="11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8324</v>
      </c>
      <c r="S3540" s="11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8324</v>
      </c>
      <c r="S3541" s="11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8324</v>
      </c>
      <c r="S3542" s="11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8324</v>
      </c>
      <c r="S3543" s="11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8324</v>
      </c>
      <c r="S3544" s="11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8324</v>
      </c>
      <c r="S3545" s="11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8324</v>
      </c>
      <c r="S3546" s="11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8324</v>
      </c>
      <c r="S3547" s="11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8324</v>
      </c>
      <c r="S3548" s="11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8324</v>
      </c>
      <c r="S3549" s="11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8324</v>
      </c>
      <c r="S3550" s="11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8324</v>
      </c>
      <c r="S3551" s="11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8324</v>
      </c>
      <c r="S3552" s="11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8324</v>
      </c>
      <c r="S3553" s="11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8324</v>
      </c>
      <c r="S3554" s="11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8324</v>
      </c>
      <c r="S3555" s="11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8324</v>
      </c>
      <c r="S3556" s="11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8324</v>
      </c>
      <c r="S3557" s="11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8324</v>
      </c>
      <c r="S3558" s="11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8324</v>
      </c>
      <c r="S3559" s="11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8324</v>
      </c>
      <c r="S3560" s="11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8324</v>
      </c>
      <c r="S3561" s="11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8324</v>
      </c>
      <c r="S3562" s="11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8324</v>
      </c>
      <c r="S3563" s="11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8324</v>
      </c>
      <c r="S3564" s="11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8324</v>
      </c>
      <c r="S3565" s="11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8324</v>
      </c>
      <c r="S3566" s="11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8324</v>
      </c>
      <c r="S3567" s="11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8324</v>
      </c>
      <c r="S3568" s="11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8324</v>
      </c>
      <c r="S3569" s="11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8324</v>
      </c>
      <c r="S3570" s="11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8324</v>
      </c>
      <c r="S3571" s="11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8324</v>
      </c>
      <c r="S3572" s="11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8324</v>
      </c>
      <c r="S3573" s="11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8324</v>
      </c>
      <c r="S3574" s="11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8324</v>
      </c>
      <c r="S3575" s="11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8324</v>
      </c>
      <c r="S3576" s="11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8324</v>
      </c>
      <c r="S3577" s="11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8324</v>
      </c>
      <c r="S3578" s="11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8324</v>
      </c>
      <c r="S3579" s="11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8324</v>
      </c>
      <c r="S3580" s="11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8324</v>
      </c>
      <c r="S3581" s="11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8324</v>
      </c>
      <c r="S3582" s="11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8324</v>
      </c>
      <c r="S3583" s="11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8324</v>
      </c>
      <c r="S3584" s="11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8324</v>
      </c>
      <c r="S3585" s="11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8324</v>
      </c>
      <c r="S3586" s="11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8324</v>
      </c>
      <c r="S3587" s="11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8324</v>
      </c>
      <c r="S3588" s="11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8324</v>
      </c>
      <c r="S3589" s="11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8324</v>
      </c>
      <c r="S3590" s="11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8324</v>
      </c>
      <c r="S3591" s="11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8324</v>
      </c>
      <c r="S3592" s="11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8324</v>
      </c>
      <c r="S3593" s="11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8324</v>
      </c>
      <c r="S3594" s="11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8324</v>
      </c>
      <c r="S3595" s="11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8324</v>
      </c>
      <c r="S3596" s="11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8324</v>
      </c>
      <c r="S3597" s="11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8324</v>
      </c>
      <c r="S3598" s="11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8324</v>
      </c>
      <c r="S3599" s="11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8324</v>
      </c>
      <c r="S3600" s="11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8324</v>
      </c>
      <c r="S3601" s="11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8324</v>
      </c>
      <c r="S3602" s="11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8324</v>
      </c>
      <c r="S3603" s="11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8324</v>
      </c>
      <c r="S3604" s="11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8324</v>
      </c>
      <c r="S3605" s="11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8324</v>
      </c>
      <c r="S3606" s="11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8324</v>
      </c>
      <c r="S3607" s="11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8324</v>
      </c>
      <c r="S3608" s="11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8324</v>
      </c>
      <c r="S3609" s="11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8324</v>
      </c>
      <c r="S3610" s="11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8324</v>
      </c>
      <c r="S3611" s="11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8324</v>
      </c>
      <c r="S3612" s="11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8324</v>
      </c>
      <c r="S3613" s="11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8324</v>
      </c>
      <c r="S3614" s="11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8324</v>
      </c>
      <c r="S3615" s="11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8324</v>
      </c>
      <c r="S3616" s="11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8324</v>
      </c>
      <c r="S3617" s="11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8324</v>
      </c>
      <c r="S3618" s="11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8324</v>
      </c>
      <c r="S3619" s="11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8324</v>
      </c>
      <c r="S3620" s="11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8324</v>
      </c>
      <c r="S3621" s="11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8324</v>
      </c>
      <c r="S3622" s="11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8324</v>
      </c>
      <c r="S3623" s="11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8324</v>
      </c>
      <c r="S3624" s="11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8324</v>
      </c>
      <c r="S3625" s="11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8324</v>
      </c>
      <c r="S3626" s="11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8324</v>
      </c>
      <c r="S3627" s="11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8324</v>
      </c>
      <c r="S3628" s="11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8324</v>
      </c>
      <c r="S3629" s="11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8358</v>
      </c>
      <c r="S3630" s="11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8358</v>
      </c>
      <c r="S3631" s="11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8358</v>
      </c>
      <c r="S3632" s="11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8358</v>
      </c>
      <c r="S3633" s="11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8358</v>
      </c>
      <c r="S3634" s="11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8358</v>
      </c>
      <c r="S3635" s="11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8358</v>
      </c>
      <c r="S3636" s="11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8358</v>
      </c>
      <c r="S3637" s="11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8358</v>
      </c>
      <c r="S3638" s="11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8358</v>
      </c>
      <c r="S3639" s="11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8358</v>
      </c>
      <c r="S3640" s="11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8358</v>
      </c>
      <c r="S3641" s="11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8358</v>
      </c>
      <c r="S3642" s="11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8358</v>
      </c>
      <c r="S3643" s="11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8358</v>
      </c>
      <c r="S3644" s="11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8358</v>
      </c>
      <c r="S3645" s="11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8358</v>
      </c>
      <c r="S3646" s="11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8358</v>
      </c>
      <c r="S3647" s="11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8358</v>
      </c>
      <c r="S3648" s="11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8358</v>
      </c>
      <c r="S3649" s="11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8324</v>
      </c>
      <c r="S3650" s="11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6">
        <f t="shared" ref="P3651:P3714" si="229">E3651/L3651</f>
        <v>97.5</v>
      </c>
      <c r="Q3651" t="s">
        <v>8317</v>
      </c>
      <c r="R3651" t="s">
        <v>8324</v>
      </c>
      <c r="S3651" s="11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8324</v>
      </c>
      <c r="S3652" s="11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8324</v>
      </c>
      <c r="S3653" s="11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8324</v>
      </c>
      <c r="S3654" s="11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8324</v>
      </c>
      <c r="S3655" s="11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8324</v>
      </c>
      <c r="S3656" s="11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8324</v>
      </c>
      <c r="S3657" s="11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8324</v>
      </c>
      <c r="S3658" s="11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8324</v>
      </c>
      <c r="S3659" s="11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8324</v>
      </c>
      <c r="S3660" s="11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8324</v>
      </c>
      <c r="S3661" s="11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8324</v>
      </c>
      <c r="S3662" s="11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8324</v>
      </c>
      <c r="S3663" s="11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8324</v>
      </c>
      <c r="S3664" s="11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8324</v>
      </c>
      <c r="S3665" s="11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8324</v>
      </c>
      <c r="S3666" s="11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8324</v>
      </c>
      <c r="S3667" s="11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8324</v>
      </c>
      <c r="S3668" s="11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8324</v>
      </c>
      <c r="S3669" s="11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8324</v>
      </c>
      <c r="S3670" s="11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8324</v>
      </c>
      <c r="S3671" s="11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8324</v>
      </c>
      <c r="S3672" s="11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8324</v>
      </c>
      <c r="S3673" s="11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8324</v>
      </c>
      <c r="S3674" s="11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8324</v>
      </c>
      <c r="S3675" s="11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8324</v>
      </c>
      <c r="S3676" s="11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8324</v>
      </c>
      <c r="S3677" s="11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8324</v>
      </c>
      <c r="S3678" s="11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8324</v>
      </c>
      <c r="S3679" s="11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8324</v>
      </c>
      <c r="S3680" s="11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8324</v>
      </c>
      <c r="S3681" s="11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8324</v>
      </c>
      <c r="S3682" s="11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8324</v>
      </c>
      <c r="S3683" s="11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8324</v>
      </c>
      <c r="S3684" s="11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8324</v>
      </c>
      <c r="S3685" s="11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8324</v>
      </c>
      <c r="S3686" s="11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8324</v>
      </c>
      <c r="S3687" s="11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8324</v>
      </c>
      <c r="S3688" s="11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8324</v>
      </c>
      <c r="S3689" s="11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8324</v>
      </c>
      <c r="S3690" s="11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8324</v>
      </c>
      <c r="S3691" s="11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8324</v>
      </c>
      <c r="S3692" s="11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8324</v>
      </c>
      <c r="S3693" s="11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8324</v>
      </c>
      <c r="S3694" s="11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8324</v>
      </c>
      <c r="S3695" s="11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8324</v>
      </c>
      <c r="S3696" s="11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8324</v>
      </c>
      <c r="S3697" s="11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8324</v>
      </c>
      <c r="S3698" s="11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8324</v>
      </c>
      <c r="S3699" s="11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8324</v>
      </c>
      <c r="S3700" s="11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8324</v>
      </c>
      <c r="S3701" s="11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8324</v>
      </c>
      <c r="S3702" s="11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8324</v>
      </c>
      <c r="S3703" s="11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8324</v>
      </c>
      <c r="S3704" s="11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8324</v>
      </c>
      <c r="S3705" s="11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8324</v>
      </c>
      <c r="S3706" s="11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8324</v>
      </c>
      <c r="S3707" s="11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8324</v>
      </c>
      <c r="S3708" s="11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8324</v>
      </c>
      <c r="S3709" s="11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8324</v>
      </c>
      <c r="S3710" s="11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8324</v>
      </c>
      <c r="S3711" s="11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8324</v>
      </c>
      <c r="S3712" s="11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8324</v>
      </c>
      <c r="S3713" s="11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8324</v>
      </c>
      <c r="S3714" s="11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8324</v>
      </c>
      <c r="S3715" s="11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8324</v>
      </c>
      <c r="S3716" s="11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8324</v>
      </c>
      <c r="S3717" s="11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8324</v>
      </c>
      <c r="S3718" s="11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8324</v>
      </c>
      <c r="S3719" s="11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8324</v>
      </c>
      <c r="S3720" s="11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8324</v>
      </c>
      <c r="S3721" s="11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8324</v>
      </c>
      <c r="S3722" s="11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8324</v>
      </c>
      <c r="S3723" s="11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8324</v>
      </c>
      <c r="S3724" s="11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8324</v>
      </c>
      <c r="S3725" s="11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8324</v>
      </c>
      <c r="S3726" s="11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8324</v>
      </c>
      <c r="S3727" s="11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8324</v>
      </c>
      <c r="S3728" s="11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8324</v>
      </c>
      <c r="S3729" s="11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8324</v>
      </c>
      <c r="S3730" s="11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8324</v>
      </c>
      <c r="S3731" s="11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8324</v>
      </c>
      <c r="S3732" s="11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8324</v>
      </c>
      <c r="S3733" s="11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8324</v>
      </c>
      <c r="S3734" s="11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8324</v>
      </c>
      <c r="S3735" s="11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8324</v>
      </c>
      <c r="S3736" s="11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8324</v>
      </c>
      <c r="S3737" s="11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8324</v>
      </c>
      <c r="S3738" s="11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8324</v>
      </c>
      <c r="S3739" s="11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8324</v>
      </c>
      <c r="S3740" s="11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8324</v>
      </c>
      <c r="S3741" s="11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8324</v>
      </c>
      <c r="S3742" s="11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8324</v>
      </c>
      <c r="S3743" s="11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8324</v>
      </c>
      <c r="S3744" s="11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8324</v>
      </c>
      <c r="S3745" s="11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8324</v>
      </c>
      <c r="S3746" s="11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8324</v>
      </c>
      <c r="S3747" s="11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8324</v>
      </c>
      <c r="S3748" s="11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8324</v>
      </c>
      <c r="S3749" s="11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8358</v>
      </c>
      <c r="S3750" s="11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8358</v>
      </c>
      <c r="S3751" s="11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8358</v>
      </c>
      <c r="S3752" s="11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8358</v>
      </c>
      <c r="S3753" s="11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8358</v>
      </c>
      <c r="S3754" s="11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8358</v>
      </c>
      <c r="S3755" s="11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8358</v>
      </c>
      <c r="S3756" s="11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8358</v>
      </c>
      <c r="S3757" s="11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8358</v>
      </c>
      <c r="S3758" s="11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8358</v>
      </c>
      <c r="S3759" s="11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8358</v>
      </c>
      <c r="S3760" s="11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8358</v>
      </c>
      <c r="S3761" s="11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8358</v>
      </c>
      <c r="S3762" s="11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8358</v>
      </c>
      <c r="S3763" s="11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8358</v>
      </c>
      <c r="S3764" s="11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8358</v>
      </c>
      <c r="S3765" s="11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8358</v>
      </c>
      <c r="S3766" s="11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8358</v>
      </c>
      <c r="S3767" s="11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8358</v>
      </c>
      <c r="S3768" s="11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8358</v>
      </c>
      <c r="S3769" s="11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8358</v>
      </c>
      <c r="S3770" s="11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8358</v>
      </c>
      <c r="S3771" s="11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8358</v>
      </c>
      <c r="S3772" s="11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8358</v>
      </c>
      <c r="S3773" s="11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8358</v>
      </c>
      <c r="S3774" s="11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8358</v>
      </c>
      <c r="S3775" s="11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8358</v>
      </c>
      <c r="S3776" s="11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8358</v>
      </c>
      <c r="S3777" s="11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8358</v>
      </c>
      <c r="S3778" s="11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8358</v>
      </c>
      <c r="S3779" s="11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8358</v>
      </c>
      <c r="S3780" s="11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8358</v>
      </c>
      <c r="S3781" s="11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8358</v>
      </c>
      <c r="S3782" s="11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8358</v>
      </c>
      <c r="S3783" s="11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8358</v>
      </c>
      <c r="S3784" s="11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8358</v>
      </c>
      <c r="S3785" s="11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8358</v>
      </c>
      <c r="S3786" s="11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8358</v>
      </c>
      <c r="S3787" s="11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8358</v>
      </c>
      <c r="S3788" s="11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8358</v>
      </c>
      <c r="S3789" s="11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8358</v>
      </c>
      <c r="S3790" s="11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8358</v>
      </c>
      <c r="S3791" s="11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8358</v>
      </c>
      <c r="S3792" s="11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8358</v>
      </c>
      <c r="S3793" s="11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8358</v>
      </c>
      <c r="S3794" s="11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8358</v>
      </c>
      <c r="S3795" s="11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8358</v>
      </c>
      <c r="S3796" s="11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8358</v>
      </c>
      <c r="S3797" s="11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8358</v>
      </c>
      <c r="S3798" s="11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8358</v>
      </c>
      <c r="S3799" s="11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8358</v>
      </c>
      <c r="S3800" s="11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8358</v>
      </c>
      <c r="S3801" s="11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8358</v>
      </c>
      <c r="S3802" s="11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8358</v>
      </c>
      <c r="S3803" s="11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8358</v>
      </c>
      <c r="S3804" s="11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8358</v>
      </c>
      <c r="S3805" s="11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8358</v>
      </c>
      <c r="S3806" s="11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8358</v>
      </c>
      <c r="S3807" s="11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8358</v>
      </c>
      <c r="S3808" s="11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8358</v>
      </c>
      <c r="S3809" s="11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8324</v>
      </c>
      <c r="S3810" s="11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8324</v>
      </c>
      <c r="S3811" s="11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8324</v>
      </c>
      <c r="S3812" s="11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8324</v>
      </c>
      <c r="S3813" s="11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8324</v>
      </c>
      <c r="S3814" s="11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8324</v>
      </c>
      <c r="S3815" s="11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8324</v>
      </c>
      <c r="S3816" s="11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8324</v>
      </c>
      <c r="S3817" s="11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8324</v>
      </c>
      <c r="S3818" s="11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8324</v>
      </c>
      <c r="S3819" s="11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8324</v>
      </c>
      <c r="S3820" s="11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8324</v>
      </c>
      <c r="S3821" s="11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8324</v>
      </c>
      <c r="S3822" s="11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8324</v>
      </c>
      <c r="S3823" s="11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8324</v>
      </c>
      <c r="S3824" s="11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8324</v>
      </c>
      <c r="S3825" s="11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8324</v>
      </c>
      <c r="S3826" s="11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8324</v>
      </c>
      <c r="S3827" s="11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8324</v>
      </c>
      <c r="S3828" s="11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8324</v>
      </c>
      <c r="S3829" s="11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8324</v>
      </c>
      <c r="S3830" s="11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8324</v>
      </c>
      <c r="S3831" s="11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8324</v>
      </c>
      <c r="S3832" s="11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8324</v>
      </c>
      <c r="S3833" s="11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8324</v>
      </c>
      <c r="S3834" s="11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8324</v>
      </c>
      <c r="S3835" s="11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8324</v>
      </c>
      <c r="S3836" s="11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8324</v>
      </c>
      <c r="S3837" s="11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8324</v>
      </c>
      <c r="S3838" s="11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8324</v>
      </c>
      <c r="S3839" s="11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8324</v>
      </c>
      <c r="S3840" s="11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8324</v>
      </c>
      <c r="S3841" s="11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8324</v>
      </c>
      <c r="S3842" s="11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8324</v>
      </c>
      <c r="S3843" s="11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8324</v>
      </c>
      <c r="S3844" s="11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8324</v>
      </c>
      <c r="S3845" s="11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8324</v>
      </c>
      <c r="S3846" s="11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8324</v>
      </c>
      <c r="S3847" s="11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8324</v>
      </c>
      <c r="S3848" s="11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8324</v>
      </c>
      <c r="S3849" s="11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8324</v>
      </c>
      <c r="S3850" s="11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8324</v>
      </c>
      <c r="S3851" s="11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8324</v>
      </c>
      <c r="S3852" s="11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8324</v>
      </c>
      <c r="S3853" s="11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8324</v>
      </c>
      <c r="S3854" s="11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8324</v>
      </c>
      <c r="S3855" s="11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8324</v>
      </c>
      <c r="S3856" s="11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8324</v>
      </c>
      <c r="S3857" s="11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8324</v>
      </c>
      <c r="S3858" s="11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8324</v>
      </c>
      <c r="S3859" s="11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8324</v>
      </c>
      <c r="S3860" s="11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8324</v>
      </c>
      <c r="S3861" s="11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8324</v>
      </c>
      <c r="S3862" s="11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8324</v>
      </c>
      <c r="S3863" s="11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8324</v>
      </c>
      <c r="S3864" s="11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8324</v>
      </c>
      <c r="S3865" s="11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8324</v>
      </c>
      <c r="S3866" s="11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8324</v>
      </c>
      <c r="S3867" s="11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8324</v>
      </c>
      <c r="S3868" s="11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8324</v>
      </c>
      <c r="S3869" s="11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8358</v>
      </c>
      <c r="S3870" s="11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8358</v>
      </c>
      <c r="S3871" s="11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8358</v>
      </c>
      <c r="S3872" s="11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8358</v>
      </c>
      <c r="S3873" s="11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8358</v>
      </c>
      <c r="S3874" s="11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8358</v>
      </c>
      <c r="S3875" s="11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8358</v>
      </c>
      <c r="S3876" s="11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8358</v>
      </c>
      <c r="S3877" s="11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8358</v>
      </c>
      <c r="S3878" s="11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8358</v>
      </c>
      <c r="S3879" s="11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8358</v>
      </c>
      <c r="S3880" s="11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8358</v>
      </c>
      <c r="S3881" s="11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8358</v>
      </c>
      <c r="S3882" s="11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8358</v>
      </c>
      <c r="S3883" s="11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8358</v>
      </c>
      <c r="S3884" s="11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8358</v>
      </c>
      <c r="S3885" s="11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8358</v>
      </c>
      <c r="S3886" s="11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8358</v>
      </c>
      <c r="S3887" s="11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8358</v>
      </c>
      <c r="S3888" s="11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8358</v>
      </c>
      <c r="S3889" s="11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8324</v>
      </c>
      <c r="S3890" s="11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8324</v>
      </c>
      <c r="S3891" s="11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8324</v>
      </c>
      <c r="S3892" s="11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8324</v>
      </c>
      <c r="S3893" s="11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8324</v>
      </c>
      <c r="S3894" s="11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8324</v>
      </c>
      <c r="S3895" s="11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8324</v>
      </c>
      <c r="S3896" s="11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8324</v>
      </c>
      <c r="S3897" s="11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8324</v>
      </c>
      <c r="S3898" s="11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8324</v>
      </c>
      <c r="S3899" s="11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8324</v>
      </c>
      <c r="S3900" s="11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8324</v>
      </c>
      <c r="S3901" s="11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8324</v>
      </c>
      <c r="S3902" s="11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8324</v>
      </c>
      <c r="S3903" s="11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8324</v>
      </c>
      <c r="S3904" s="11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8324</v>
      </c>
      <c r="S3905" s="11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8324</v>
      </c>
      <c r="S3906" s="11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8324</v>
      </c>
      <c r="S3907" s="11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8324</v>
      </c>
      <c r="S3908" s="11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8324</v>
      </c>
      <c r="S3909" s="11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8324</v>
      </c>
      <c r="S3910" s="11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8324</v>
      </c>
      <c r="S3911" s="11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8324</v>
      </c>
      <c r="S3912" s="11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8324</v>
      </c>
      <c r="S3913" s="11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8324</v>
      </c>
      <c r="S3914" s="11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8324</v>
      </c>
      <c r="S3915" s="11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8324</v>
      </c>
      <c r="S3916" s="11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8324</v>
      </c>
      <c r="S3917" s="11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8324</v>
      </c>
      <c r="S3918" s="11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8324</v>
      </c>
      <c r="S3919" s="11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8324</v>
      </c>
      <c r="S3920" s="11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8324</v>
      </c>
      <c r="S3921" s="11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8324</v>
      </c>
      <c r="S3922" s="11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8324</v>
      </c>
      <c r="S3923" s="11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8324</v>
      </c>
      <c r="S3924" s="11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8324</v>
      </c>
      <c r="S3925" s="11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8324</v>
      </c>
      <c r="S3926" s="11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8324</v>
      </c>
      <c r="S3927" s="11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8324</v>
      </c>
      <c r="S3928" s="11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8324</v>
      </c>
      <c r="S3929" s="11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8324</v>
      </c>
      <c r="S3930" s="11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8324</v>
      </c>
      <c r="S3931" s="11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8324</v>
      </c>
      <c r="S3932" s="11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8324</v>
      </c>
      <c r="S3933" s="11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8324</v>
      </c>
      <c r="S3934" s="11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8324</v>
      </c>
      <c r="S3935" s="11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8324</v>
      </c>
      <c r="S3936" s="11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8324</v>
      </c>
      <c r="S3937" s="11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8324</v>
      </c>
      <c r="S3938" s="11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8324</v>
      </c>
      <c r="S3939" s="11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8324</v>
      </c>
      <c r="S3940" s="11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8324</v>
      </c>
      <c r="S3941" s="11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8324</v>
      </c>
      <c r="S3942" s="11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8324</v>
      </c>
      <c r="S3943" s="11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8324</v>
      </c>
      <c r="S3944" s="11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8324</v>
      </c>
      <c r="S3945" s="11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8324</v>
      </c>
      <c r="S3946" s="11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8324</v>
      </c>
      <c r="S3947" s="11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8324</v>
      </c>
      <c r="S3948" s="11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8324</v>
      </c>
      <c r="S3949" s="11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8324</v>
      </c>
      <c r="S3950" s="11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8324</v>
      </c>
      <c r="S3951" s="11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8324</v>
      </c>
      <c r="S3952" s="11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8324</v>
      </c>
      <c r="S3953" s="11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8324</v>
      </c>
      <c r="S3954" s="11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8324</v>
      </c>
      <c r="S3955" s="11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8324</v>
      </c>
      <c r="S3956" s="11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8324</v>
      </c>
      <c r="S3957" s="11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8324</v>
      </c>
      <c r="S3958" s="11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8324</v>
      </c>
      <c r="S3959" s="11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8324</v>
      </c>
      <c r="S3960" s="11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8324</v>
      </c>
      <c r="S3961" s="11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8324</v>
      </c>
      <c r="S3962" s="11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8324</v>
      </c>
      <c r="S3963" s="11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8324</v>
      </c>
      <c r="S3964" s="11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8324</v>
      </c>
      <c r="S3965" s="11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8324</v>
      </c>
      <c r="S3966" s="11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8324</v>
      </c>
      <c r="S3967" s="11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8324</v>
      </c>
      <c r="S3968" s="11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8324</v>
      </c>
      <c r="S3969" s="11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8324</v>
      </c>
      <c r="S3970" s="11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8324</v>
      </c>
      <c r="S3971" s="11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8324</v>
      </c>
      <c r="S3972" s="11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8324</v>
      </c>
      <c r="S3973" s="11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8324</v>
      </c>
      <c r="S3974" s="11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8324</v>
      </c>
      <c r="S3975" s="11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8324</v>
      </c>
      <c r="S3976" s="11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8324</v>
      </c>
      <c r="S3977" s="11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8324</v>
      </c>
      <c r="S3978" s="11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8324</v>
      </c>
      <c r="S3979" s="11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8324</v>
      </c>
      <c r="S3980" s="11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8324</v>
      </c>
      <c r="S3981" s="11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8324</v>
      </c>
      <c r="S3982" s="11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8324</v>
      </c>
      <c r="S3983" s="11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8324</v>
      </c>
      <c r="S3984" s="11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8324</v>
      </c>
      <c r="S3985" s="11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8324</v>
      </c>
      <c r="S3986" s="11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8324</v>
      </c>
      <c r="S3987" s="11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8324</v>
      </c>
      <c r="S3988" s="11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8324</v>
      </c>
      <c r="S3989" s="11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8324</v>
      </c>
      <c r="S3990" s="11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8324</v>
      </c>
      <c r="S3991" s="11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8324</v>
      </c>
      <c r="S3992" s="11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8324</v>
      </c>
      <c r="S3993" s="11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8324</v>
      </c>
      <c r="S3994" s="11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8324</v>
      </c>
      <c r="S3995" s="11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8324</v>
      </c>
      <c r="S3996" s="11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8324</v>
      </c>
      <c r="S3997" s="11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8324</v>
      </c>
      <c r="S3998" s="11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8324</v>
      </c>
      <c r="S3999" s="11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8324</v>
      </c>
      <c r="S4000" s="11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8324</v>
      </c>
      <c r="S4001" s="11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8324</v>
      </c>
      <c r="S4002" s="11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8324</v>
      </c>
      <c r="S4003" s="11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8324</v>
      </c>
      <c r="S4004" s="11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8324</v>
      </c>
      <c r="S4005" s="11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8324</v>
      </c>
      <c r="S4006" s="11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8324</v>
      </c>
      <c r="S4007" s="11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8324</v>
      </c>
      <c r="S4008" s="11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8324</v>
      </c>
      <c r="S4009" s="11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8324</v>
      </c>
      <c r="S4010" s="11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8324</v>
      </c>
      <c r="S4011" s="11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8324</v>
      </c>
      <c r="S4012" s="11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8324</v>
      </c>
      <c r="S4013" s="11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8324</v>
      </c>
      <c r="S4014" s="11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8324</v>
      </c>
      <c r="S4015" s="11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8324</v>
      </c>
      <c r="S4016" s="11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8324</v>
      </c>
      <c r="S4017" s="11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8324</v>
      </c>
      <c r="S4018" s="11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8324</v>
      </c>
      <c r="S4019" s="11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8324</v>
      </c>
      <c r="S4020" s="11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8324</v>
      </c>
      <c r="S4021" s="11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8324</v>
      </c>
      <c r="S4022" s="11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8324</v>
      </c>
      <c r="S4023" s="11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8324</v>
      </c>
      <c r="S4024" s="11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8324</v>
      </c>
      <c r="S4025" s="11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8324</v>
      </c>
      <c r="S4026" s="11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8324</v>
      </c>
      <c r="S4027" s="11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8324</v>
      </c>
      <c r="S4028" s="11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8324</v>
      </c>
      <c r="S4029" s="11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8324</v>
      </c>
      <c r="S4030" s="11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8324</v>
      </c>
      <c r="S4031" s="11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8324</v>
      </c>
      <c r="S4032" s="11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8324</v>
      </c>
      <c r="S4033" s="11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8324</v>
      </c>
      <c r="S4034" s="11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8324</v>
      </c>
      <c r="S4035" s="11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8324</v>
      </c>
      <c r="S4036" s="11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8324</v>
      </c>
      <c r="S4037" s="11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8324</v>
      </c>
      <c r="S4038" s="11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8324</v>
      </c>
      <c r="S4039" s="11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8324</v>
      </c>
      <c r="S4040" s="11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8324</v>
      </c>
      <c r="S4041" s="11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8324</v>
      </c>
      <c r="S4042" s="11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8324</v>
      </c>
      <c r="S4043" s="11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8324</v>
      </c>
      <c r="S4044" s="11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8324</v>
      </c>
      <c r="S4045" s="11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8324</v>
      </c>
      <c r="S4046" s="11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8324</v>
      </c>
      <c r="S4047" s="11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8324</v>
      </c>
      <c r="S4048" s="11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8324</v>
      </c>
      <c r="S4049" s="11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8324</v>
      </c>
      <c r="S4050" s="11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8324</v>
      </c>
      <c r="S4051" s="11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8324</v>
      </c>
      <c r="S4052" s="11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8324</v>
      </c>
      <c r="S4053" s="11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8324</v>
      </c>
      <c r="S4054" s="11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8324</v>
      </c>
      <c r="S4055" s="11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8324</v>
      </c>
      <c r="S4056" s="11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8324</v>
      </c>
      <c r="S4057" s="11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8324</v>
      </c>
      <c r="S4058" s="11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8324</v>
      </c>
      <c r="S4059" s="11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8324</v>
      </c>
      <c r="S4060" s="11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8324</v>
      </c>
      <c r="S4061" s="11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8324</v>
      </c>
      <c r="S4062" s="11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8324</v>
      </c>
      <c r="S4063" s="11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8324</v>
      </c>
      <c r="S4064" s="11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8324</v>
      </c>
      <c r="S4065" s="11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8324</v>
      </c>
      <c r="S4066" s="11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8324</v>
      </c>
      <c r="S4067" s="11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8324</v>
      </c>
      <c r="S4068" s="11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8324</v>
      </c>
      <c r="S4069" s="11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8324</v>
      </c>
      <c r="S4070" s="11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8324</v>
      </c>
      <c r="S4071" s="11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8324</v>
      </c>
      <c r="S4072" s="11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8324</v>
      </c>
      <c r="S4073" s="11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8324</v>
      </c>
      <c r="S4074" s="11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8324</v>
      </c>
      <c r="S4075" s="11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8324</v>
      </c>
      <c r="S4076" s="11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8324</v>
      </c>
      <c r="S4077" s="11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8324</v>
      </c>
      <c r="S4078" s="11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8324</v>
      </c>
      <c r="S4079" s="11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8324</v>
      </c>
      <c r="S4080" s="11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8324</v>
      </c>
      <c r="S4081" s="11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8324</v>
      </c>
      <c r="S4082" s="11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8324</v>
      </c>
      <c r="S4083" s="11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8324</v>
      </c>
      <c r="S4084" s="11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8324</v>
      </c>
      <c r="S4085" s="11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8324</v>
      </c>
      <c r="S4086" s="11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8324</v>
      </c>
      <c r="S4087" s="11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8324</v>
      </c>
      <c r="S4088" s="11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8324</v>
      </c>
      <c r="S4089" s="11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8324</v>
      </c>
      <c r="S4090" s="11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8324</v>
      </c>
      <c r="S4091" s="11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8324</v>
      </c>
      <c r="S4092" s="11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8324</v>
      </c>
      <c r="S4093" s="11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8324</v>
      </c>
      <c r="S4094" s="11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8324</v>
      </c>
      <c r="S4095" s="11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8324</v>
      </c>
      <c r="S4096" s="11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8324</v>
      </c>
      <c r="S4097" s="11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8324</v>
      </c>
      <c r="S4098" s="11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6" t="e">
        <f t="shared" ref="P4099:P4115" si="257">E4099/L4099</f>
        <v>#DIV/0!</v>
      </c>
      <c r="Q4099" t="s">
        <v>8317</v>
      </c>
      <c r="R4099" t="s">
        <v>8324</v>
      </c>
      <c r="S4099" s="11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8324</v>
      </c>
      <c r="S4100" s="11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8324</v>
      </c>
      <c r="S4101" s="11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8324</v>
      </c>
      <c r="S4102" s="11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8324</v>
      </c>
      <c r="S4103" s="11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8324</v>
      </c>
      <c r="S4104" s="11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8324</v>
      </c>
      <c r="S4105" s="11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8324</v>
      </c>
      <c r="S4106" s="11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8324</v>
      </c>
      <c r="S4107" s="11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8324</v>
      </c>
      <c r="S4108" s="11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8324</v>
      </c>
      <c r="S4109" s="11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8324</v>
      </c>
      <c r="S4110" s="11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8324</v>
      </c>
      <c r="S4111" s="11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8324</v>
      </c>
      <c r="S4112" s="11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8324</v>
      </c>
      <c r="S4113" s="11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8324</v>
      </c>
      <c r="S4114" s="11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8324</v>
      </c>
      <c r="S4115" s="11">
        <f t="shared" si="258"/>
        <v>42358.573182870372</v>
      </c>
      <c r="T4115" s="10">
        <f t="shared" si="259"/>
        <v>42377.273611111115</v>
      </c>
    </row>
  </sheetData>
  <autoFilter ref="A1:T4115" xr:uid="{15A62E42-6DE2-FB43-B60C-A1AE4731D366}"/>
  <dataConsolidate/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fail">
      <formula>NOT(ISERROR(SEARCH("fail",F1)))</formula>
    </cfRule>
    <cfRule type="cellIs" dxfId="2" priority="4" operator="equal">
      <formula>$F$2</formula>
    </cfRule>
    <cfRule type="cellIs" dxfId="1" priority="5" operator="equal">
      <formula>$F$122</formula>
    </cfRule>
    <cfRule type="cellIs" dxfId="0" priority="6" operator="equal">
      <formula>$F$2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9CEB8-E5FB-5A48-9213-F46BE8432D48}">
  <sheetPr codeName="Sheet2"/>
  <dimension ref="A1:F14"/>
  <sheetViews>
    <sheetView workbookViewId="0">
      <selection activeCell="A18" sqref="A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8361</v>
      </c>
      <c r="B3" s="7" t="s">
        <v>8362</v>
      </c>
    </row>
    <row r="4" spans="1:6" x14ac:dyDescent="0.2">
      <c r="A4" s="7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8360</v>
      </c>
    </row>
    <row r="5" spans="1:6" x14ac:dyDescent="0.2">
      <c r="A5" s="8" t="s">
        <v>8309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8" t="s">
        <v>8310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8" t="s">
        <v>8311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8" t="s">
        <v>8312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8313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8" t="s">
        <v>8314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8" t="s">
        <v>8315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8" t="s">
        <v>8316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8" t="s">
        <v>8360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A564A-79B0-C74B-95A7-173A11AC8832}">
  <sheetPr codeName="Sheet3"/>
  <dimension ref="A1:F47"/>
  <sheetViews>
    <sheetView workbookViewId="0">
      <selection activeCell="C2" sqref="C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8364</v>
      </c>
      <c r="B2" t="s">
        <v>8363</v>
      </c>
    </row>
    <row r="4" spans="1:6" x14ac:dyDescent="0.2">
      <c r="A4" s="7" t="s">
        <v>8361</v>
      </c>
      <c r="B4" s="7" t="s">
        <v>8362</v>
      </c>
    </row>
    <row r="5" spans="1:6" x14ac:dyDescent="0.2">
      <c r="A5" s="7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8334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8322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8321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8333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8328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8332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8331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8330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8336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8327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8324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8329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8320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8319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8318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8326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8325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8360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1F823-1D75-BD41-9970-E816A2FF0CA8}">
  <sheetPr codeName="Sheet4"/>
  <dimension ref="A1:F18"/>
  <sheetViews>
    <sheetView workbookViewId="0">
      <selection activeCell="H23" sqref="H23"/>
    </sheetView>
  </sheetViews>
  <sheetFormatPr baseColWidth="10" defaultRowHeight="15" x14ac:dyDescent="0.2"/>
  <cols>
    <col min="1" max="1" width="13.1640625" bestFit="1" customWidth="1"/>
    <col min="2" max="2" width="15.66406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7" t="s">
        <v>8364</v>
      </c>
      <c r="B1" t="s">
        <v>8379</v>
      </c>
    </row>
    <row r="2" spans="1:6" x14ac:dyDescent="0.2">
      <c r="A2" s="7" t="s">
        <v>8380</v>
      </c>
      <c r="B2" t="s">
        <v>8363</v>
      </c>
    </row>
    <row r="4" spans="1:6" x14ac:dyDescent="0.2">
      <c r="A4" s="7" t="s">
        <v>8361</v>
      </c>
      <c r="B4" s="7" t="s">
        <v>8362</v>
      </c>
    </row>
    <row r="5" spans="1:6" x14ac:dyDescent="0.2">
      <c r="A5" s="7" t="s">
        <v>8359</v>
      </c>
      <c r="B5" t="s">
        <v>8219</v>
      </c>
      <c r="C5" t="s">
        <v>8221</v>
      </c>
      <c r="D5" t="s">
        <v>8220</v>
      </c>
      <c r="E5" t="s">
        <v>8222</v>
      </c>
      <c r="F5" t="s">
        <v>8360</v>
      </c>
    </row>
    <row r="6" spans="1:6" x14ac:dyDescent="0.2">
      <c r="A6" s="8" t="s">
        <v>8373</v>
      </c>
      <c r="B6" s="9">
        <v>182</v>
      </c>
      <c r="C6" s="9">
        <v>149</v>
      </c>
      <c r="D6" s="9">
        <v>34</v>
      </c>
      <c r="E6" s="9">
        <v>2</v>
      </c>
      <c r="F6" s="9">
        <v>367</v>
      </c>
    </row>
    <row r="7" spans="1:6" x14ac:dyDescent="0.2">
      <c r="A7" s="8" t="s">
        <v>8374</v>
      </c>
      <c r="B7" s="9">
        <v>202</v>
      </c>
      <c r="C7" s="9">
        <v>106</v>
      </c>
      <c r="D7" s="9">
        <v>27</v>
      </c>
      <c r="E7" s="9">
        <v>18</v>
      </c>
      <c r="F7" s="9">
        <v>353</v>
      </c>
    </row>
    <row r="8" spans="1:6" x14ac:dyDescent="0.2">
      <c r="A8" s="8" t="s">
        <v>8375</v>
      </c>
      <c r="B8" s="9">
        <v>180</v>
      </c>
      <c r="C8" s="9">
        <v>108</v>
      </c>
      <c r="D8" s="9">
        <v>28</v>
      </c>
      <c r="E8" s="9">
        <v>30</v>
      </c>
      <c r="F8" s="9">
        <v>346</v>
      </c>
    </row>
    <row r="9" spans="1:6" x14ac:dyDescent="0.2">
      <c r="A9" s="8" t="s">
        <v>8376</v>
      </c>
      <c r="B9" s="9">
        <v>192</v>
      </c>
      <c r="C9" s="9">
        <v>102</v>
      </c>
      <c r="D9" s="9">
        <v>27</v>
      </c>
      <c r="E9" s="9"/>
      <c r="F9" s="9">
        <v>321</v>
      </c>
    </row>
    <row r="10" spans="1:6" x14ac:dyDescent="0.2">
      <c r="A10" s="8" t="s">
        <v>8367</v>
      </c>
      <c r="B10" s="9">
        <v>234</v>
      </c>
      <c r="C10" s="9">
        <v>126</v>
      </c>
      <c r="D10" s="9">
        <v>26</v>
      </c>
      <c r="E10" s="9"/>
      <c r="F10" s="9">
        <v>386</v>
      </c>
    </row>
    <row r="11" spans="1:6" x14ac:dyDescent="0.2">
      <c r="A11" s="8" t="s">
        <v>8377</v>
      </c>
      <c r="B11" s="9">
        <v>211</v>
      </c>
      <c r="C11" s="9">
        <v>147</v>
      </c>
      <c r="D11" s="9">
        <v>27</v>
      </c>
      <c r="E11" s="9"/>
      <c r="F11" s="9">
        <v>385</v>
      </c>
    </row>
    <row r="12" spans="1:6" x14ac:dyDescent="0.2">
      <c r="A12" s="8" t="s">
        <v>8368</v>
      </c>
      <c r="B12" s="9">
        <v>194</v>
      </c>
      <c r="C12" s="9">
        <v>150</v>
      </c>
      <c r="D12" s="9">
        <v>43</v>
      </c>
      <c r="E12" s="9"/>
      <c r="F12" s="9">
        <v>387</v>
      </c>
    </row>
    <row r="13" spans="1:6" x14ac:dyDescent="0.2">
      <c r="A13" s="8" t="s">
        <v>8369</v>
      </c>
      <c r="B13" s="9">
        <v>166</v>
      </c>
      <c r="C13" s="9">
        <v>134</v>
      </c>
      <c r="D13" s="9">
        <v>33</v>
      </c>
      <c r="E13" s="9"/>
      <c r="F13" s="9">
        <v>333</v>
      </c>
    </row>
    <row r="14" spans="1:6" x14ac:dyDescent="0.2">
      <c r="A14" s="8" t="s">
        <v>8370</v>
      </c>
      <c r="B14" s="9">
        <v>147</v>
      </c>
      <c r="C14" s="9">
        <v>127</v>
      </c>
      <c r="D14" s="9">
        <v>24</v>
      </c>
      <c r="E14" s="9"/>
      <c r="F14" s="9">
        <v>298</v>
      </c>
    </row>
    <row r="15" spans="1:6" x14ac:dyDescent="0.2">
      <c r="A15" s="8" t="s">
        <v>8371</v>
      </c>
      <c r="B15" s="9">
        <v>183</v>
      </c>
      <c r="C15" s="9">
        <v>149</v>
      </c>
      <c r="D15" s="9">
        <v>20</v>
      </c>
      <c r="E15" s="9"/>
      <c r="F15" s="9">
        <v>352</v>
      </c>
    </row>
    <row r="16" spans="1:6" x14ac:dyDescent="0.2">
      <c r="A16" s="8" t="s">
        <v>8372</v>
      </c>
      <c r="B16" s="9">
        <v>183</v>
      </c>
      <c r="C16" s="9">
        <v>114</v>
      </c>
      <c r="D16" s="9">
        <v>37</v>
      </c>
      <c r="E16" s="9"/>
      <c r="F16" s="9">
        <v>334</v>
      </c>
    </row>
    <row r="17" spans="1:6" x14ac:dyDescent="0.2">
      <c r="A17" s="8" t="s">
        <v>8378</v>
      </c>
      <c r="B17" s="9">
        <v>111</v>
      </c>
      <c r="C17" s="9">
        <v>118</v>
      </c>
      <c r="D17" s="9">
        <v>23</v>
      </c>
      <c r="E17" s="9"/>
      <c r="F17" s="9">
        <v>252</v>
      </c>
    </row>
    <row r="18" spans="1:6" x14ac:dyDescent="0.2">
      <c r="A18" s="8" t="s">
        <v>8360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264F9-ABE6-A045-823D-C979795AEA56}">
  <dimension ref="A1:H13"/>
  <sheetViews>
    <sheetView workbookViewId="0">
      <selection activeCell="J28" sqref="J28"/>
    </sheetView>
  </sheetViews>
  <sheetFormatPr baseColWidth="10" defaultRowHeight="15" x14ac:dyDescent="0.2"/>
  <cols>
    <col min="1" max="1" width="22.1640625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8394</v>
      </c>
      <c r="C1" t="s">
        <v>8395</v>
      </c>
      <c r="D1" t="s">
        <v>8396</v>
      </c>
      <c r="E1" t="s">
        <v>8397</v>
      </c>
      <c r="F1" t="s">
        <v>8398</v>
      </c>
      <c r="G1" t="s">
        <v>8399</v>
      </c>
      <c r="H1" t="s">
        <v>8400</v>
      </c>
    </row>
    <row r="2" spans="1:8" x14ac:dyDescent="0.2">
      <c r="A2" t="s">
        <v>8382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>SUM(B2:D2)</f>
        <v>453</v>
      </c>
      <c r="F2" s="12">
        <f>B2/$E2</f>
        <v>0.71081677704194257</v>
      </c>
      <c r="G2" s="12">
        <f t="shared" ref="G2:H13" si="0">C2/$E2</f>
        <v>0.24944812362030905</v>
      </c>
      <c r="H2" s="12">
        <f t="shared" si="0"/>
        <v>3.9735099337748346E-2</v>
      </c>
    </row>
    <row r="3" spans="1:8" x14ac:dyDescent="0.2">
      <c r="A3" t="s">
        <v>8383</v>
      </c>
      <c r="B3">
        <f>COUNTIFS(Sheet1!$F$2:$F$4115,"successful",Sheet1!$D$2:$D$4115,"&gt;=1000",Sheet1!$D$2:$D$4115,"&lt;5000")</f>
        <v>932</v>
      </c>
      <c r="C3">
        <f>COUNTIFS(Sheet1!$F$2:$F$4115,"failed",Sheet1!$D$2:$D$4115,"&gt;=1000",Sheet1!$D$2:$D$4115,"&lt;5000")</f>
        <v>420</v>
      </c>
      <c r="D3">
        <f>COUNTIFS(Sheet1!$F$2:$F$4115,"canceled",Sheet1!$D$2:$D$4115,"&gt;=1000",Sheet1!$D$2:$D$4115,"&lt;5000")</f>
        <v>60</v>
      </c>
      <c r="E3">
        <f t="shared" ref="E3:E13" si="1">SUM(B3:D3)</f>
        <v>1412</v>
      </c>
      <c r="F3" s="12">
        <f t="shared" ref="F3:F13" si="2">B3/$E3</f>
        <v>0.66005665722379603</v>
      </c>
      <c r="G3" s="12">
        <f t="shared" si="0"/>
        <v>0.29745042492917845</v>
      </c>
      <c r="H3" s="12">
        <f t="shared" si="0"/>
        <v>4.2492917847025496E-2</v>
      </c>
    </row>
    <row r="4" spans="1:8" x14ac:dyDescent="0.2">
      <c r="A4" t="s">
        <v>8384</v>
      </c>
      <c r="B4">
        <f>COUNTIFS(Sheet1!$F$2:$F$4115,"successful",Sheet1!$D$2:$D$4115,"&gt;=5000",Sheet1!$D$2:$D$4115,"&lt;10000")</f>
        <v>381</v>
      </c>
      <c r="C4">
        <f>COUNTIFS(Sheet1!$F$2:$F$4115,"failed",Sheet1!$D$2:$D$4115,"&gt;=5000",Sheet1!$D$2:$D$4115,"&lt;10000")</f>
        <v>283</v>
      </c>
      <c r="D4">
        <f>COUNTIFS(Sheet1!$F$2:$F$4115,"canceled",Sheet1!$D$2:$D$4115,"&gt;=5000",Sheet1!$D$2:$D$4115,"&lt;10000")</f>
        <v>52</v>
      </c>
      <c r="E4">
        <f t="shared" si="1"/>
        <v>716</v>
      </c>
      <c r="F4" s="12">
        <f t="shared" si="2"/>
        <v>0.53212290502793291</v>
      </c>
      <c r="G4" s="12">
        <f t="shared" si="0"/>
        <v>0.39525139664804471</v>
      </c>
      <c r="H4" s="12">
        <f t="shared" si="0"/>
        <v>7.2625698324022353E-2</v>
      </c>
    </row>
    <row r="5" spans="1:8" x14ac:dyDescent="0.2">
      <c r="A5" t="s">
        <v>8385</v>
      </c>
      <c r="B5">
        <f>COUNTIFS(Sheet1!$F$2:$F$4115,"successful",Sheet1!$D$2:$D$4115,"&gt;=10000",Sheet1!$D$2:$D$4115,"&lt;15000")</f>
        <v>168</v>
      </c>
      <c r="C5">
        <f>COUNTIFS(Sheet1!$F$2:$F$4115,"failed",Sheet1!$D$2:$D$4115,"&gt;=10000",Sheet1!$D$2:$D$4115,"&lt;15000")</f>
        <v>144</v>
      </c>
      <c r="D5">
        <f>COUNTIFS(Sheet1!$F$2:$F$4115,"canceled",Sheet1!$D$2:$D$4115,"&gt;=10000",Sheet1!$D$2:$D$4115,"&lt;15000")</f>
        <v>40</v>
      </c>
      <c r="E5">
        <f t="shared" si="1"/>
        <v>352</v>
      </c>
      <c r="F5" s="12">
        <f t="shared" si="2"/>
        <v>0.47727272727272729</v>
      </c>
      <c r="G5" s="12">
        <f t="shared" si="0"/>
        <v>0.40909090909090912</v>
      </c>
      <c r="H5" s="12">
        <f t="shared" si="0"/>
        <v>0.11363636363636363</v>
      </c>
    </row>
    <row r="6" spans="1:8" x14ac:dyDescent="0.2">
      <c r="A6" t="s">
        <v>8386</v>
      </c>
      <c r="B6">
        <f>COUNTIFS(Sheet1!$F$2:$F$4115,"successful",Sheet1!$D$2:$D$4115,"&gt;=15000",Sheet1!$D$2:$D$4115,"&lt;20000")</f>
        <v>94</v>
      </c>
      <c r="C6">
        <f>COUNTIFS(Sheet1!$F$2:$F$4115,"failed",Sheet1!$D$2:$D$4115,"&gt;=15000",Sheet1!$D$2:$D$4115,"&lt;20000")</f>
        <v>90</v>
      </c>
      <c r="D6">
        <f>COUNTIFS(Sheet1!$F$2:$F$4115,"canceled",Sheet1!$D$2:$D$4115,"&gt;=15000",Sheet1!$D$2:$D$4115,"&lt;20000")</f>
        <v>17</v>
      </c>
      <c r="E6">
        <f t="shared" si="1"/>
        <v>201</v>
      </c>
      <c r="F6" s="12">
        <f t="shared" si="2"/>
        <v>0.46766169154228854</v>
      </c>
      <c r="G6" s="12">
        <f t="shared" si="0"/>
        <v>0.44776119402985076</v>
      </c>
      <c r="H6" s="12">
        <f t="shared" si="0"/>
        <v>8.45771144278607E-2</v>
      </c>
    </row>
    <row r="7" spans="1:8" x14ac:dyDescent="0.2">
      <c r="A7" t="s">
        <v>8387</v>
      </c>
      <c r="B7">
        <f>COUNTIFS(Sheet1!$F$2:$F$4115,"successful",Sheet1!$D$2:$D$4115,"&gt;=20000",Sheet1!$D$2:$D$4115,"&lt;25000")</f>
        <v>62</v>
      </c>
      <c r="C7">
        <f>COUNTIFS(Sheet1!$F$2:$F$4115,"failed",Sheet1!$D$2:$D$4115,"&gt;=20000",Sheet1!$D$2:$D$4115,"&lt;25000")</f>
        <v>72</v>
      </c>
      <c r="D7">
        <f>COUNTIFS(Sheet1!$F$2:$F$4115,"canceled",Sheet1!$D$2:$D$4115,"&gt;=20000",Sheet1!$D$2:$D$4115,"&lt;25000")</f>
        <v>14</v>
      </c>
      <c r="E7">
        <f t="shared" si="1"/>
        <v>148</v>
      </c>
      <c r="F7" s="12">
        <f t="shared" si="2"/>
        <v>0.41891891891891891</v>
      </c>
      <c r="G7" s="12">
        <f t="shared" si="0"/>
        <v>0.48648648648648651</v>
      </c>
      <c r="H7" s="12">
        <f t="shared" si="0"/>
        <v>9.45945945945946E-2</v>
      </c>
    </row>
    <row r="8" spans="1:8" x14ac:dyDescent="0.2">
      <c r="A8" t="s">
        <v>8388</v>
      </c>
      <c r="B8">
        <f>COUNTIFS(Sheet1!$F$2:$F$4115,"successful",Sheet1!$D$2:$D$4115,"&gt;=25000",Sheet1!$D$2:$D$4115,"&lt;30000")</f>
        <v>55</v>
      </c>
      <c r="C8">
        <f>COUNTIFS(Sheet1!$F$2:$F$4115,"failed",Sheet1!$D$2:$D$4115,"&gt;=25000",Sheet1!$D$2:$D$4115,"&lt;30000")</f>
        <v>64</v>
      </c>
      <c r="D8">
        <f>COUNTIFS(Sheet1!$F$2:$F$4115,"canceled",Sheet1!$D$2:$D$4115,"&gt;=25000",Sheet1!$D$2:$D$4115,"&lt;30000")</f>
        <v>18</v>
      </c>
      <c r="E8">
        <f t="shared" si="1"/>
        <v>137</v>
      </c>
      <c r="F8" s="12">
        <f t="shared" si="2"/>
        <v>0.40145985401459855</v>
      </c>
      <c r="G8" s="12">
        <f t="shared" si="0"/>
        <v>0.46715328467153283</v>
      </c>
      <c r="H8" s="12">
        <f t="shared" si="0"/>
        <v>0.13138686131386862</v>
      </c>
    </row>
    <row r="9" spans="1:8" x14ac:dyDescent="0.2">
      <c r="A9" t="s">
        <v>8389</v>
      </c>
      <c r="B9">
        <f>COUNTIFS(Sheet1!$F$2:$F$4115,"successful",Sheet1!$D$2:$D$4115,"&gt;=30000",Sheet1!$D$2:$D$4115,"&lt;35000")</f>
        <v>32</v>
      </c>
      <c r="C9">
        <f>COUNTIFS(Sheet1!$F$2:$F$4115,"failed",Sheet1!$D$2:$D$4115,"&gt;=30000",Sheet1!$D$2:$D$4115,"&lt;35000")</f>
        <v>37</v>
      </c>
      <c r="D9">
        <f>COUNTIFS(Sheet1!$F$2:$F$4115,"canceled",Sheet1!$D$2:$D$4115,"&gt;=30000",Sheet1!$D$2:$D$4115,"&lt;35000")</f>
        <v>13</v>
      </c>
      <c r="E9">
        <f t="shared" si="1"/>
        <v>82</v>
      </c>
      <c r="F9" s="12">
        <f t="shared" si="2"/>
        <v>0.3902439024390244</v>
      </c>
      <c r="G9" s="12">
        <f t="shared" si="0"/>
        <v>0.45121951219512196</v>
      </c>
      <c r="H9" s="12">
        <f t="shared" si="0"/>
        <v>0.15853658536585366</v>
      </c>
    </row>
    <row r="10" spans="1:8" x14ac:dyDescent="0.2">
      <c r="A10" t="s">
        <v>8390</v>
      </c>
      <c r="B10">
        <f>COUNTIFS(Sheet1!$F$2:$F$4115,"successful",Sheet1!$D$2:$D$4115,"&gt;=35000",Sheet1!$D$2:$D$4115,"&lt;40000")</f>
        <v>26</v>
      </c>
      <c r="C10">
        <f>COUNTIFS(Sheet1!$F$2:$F$4115,"failed",Sheet1!$D$2:$D$4115,"&gt;=35000",Sheet1!$D$2:$D$4115,"&lt;40000")</f>
        <v>22</v>
      </c>
      <c r="D10">
        <f>COUNTIFS(Sheet1!$F$2:$F$4115,"canceled",Sheet1!$D$2:$D$4115,"&gt;=35000",Sheet1!$D$2:$D$4115,"&lt;40000")</f>
        <v>7</v>
      </c>
      <c r="E10">
        <f t="shared" si="1"/>
        <v>55</v>
      </c>
      <c r="F10" s="12">
        <f t="shared" si="2"/>
        <v>0.47272727272727272</v>
      </c>
      <c r="G10" s="12">
        <f t="shared" si="0"/>
        <v>0.4</v>
      </c>
      <c r="H10" s="12">
        <f t="shared" si="0"/>
        <v>0.12727272727272726</v>
      </c>
    </row>
    <row r="11" spans="1:8" x14ac:dyDescent="0.2">
      <c r="A11" t="s">
        <v>8391</v>
      </c>
      <c r="B11">
        <f>COUNTIFS(Sheet1!$F$2:$F$4115,"successful",Sheet1!$D$2:$D$4115,"&gt;=40000",Sheet1!$D$2:$D$4115,"&lt;45000")</f>
        <v>21</v>
      </c>
      <c r="C11">
        <f>COUNTIFS(Sheet1!$F$2:$F$4115,"failed",Sheet1!$D$2:$D$4115,"&gt;=40000",Sheet1!$D$2:$D$4115,"&lt;45000")</f>
        <v>16</v>
      </c>
      <c r="D11">
        <f>COUNTIFS(Sheet1!$F$2:$F$4115,"canceled",Sheet1!$D$2:$D$4115,"&gt;=40000",Sheet1!$D$2:$D$4115,"&lt;45000")</f>
        <v>6</v>
      </c>
      <c r="E11">
        <f t="shared" si="1"/>
        <v>43</v>
      </c>
      <c r="F11" s="12">
        <f t="shared" si="2"/>
        <v>0.48837209302325579</v>
      </c>
      <c r="G11" s="12">
        <f t="shared" si="0"/>
        <v>0.37209302325581395</v>
      </c>
      <c r="H11" s="12">
        <f t="shared" si="0"/>
        <v>0.13953488372093023</v>
      </c>
    </row>
    <row r="12" spans="1:8" x14ac:dyDescent="0.2">
      <c r="A12" t="s">
        <v>8392</v>
      </c>
      <c r="B12">
        <f>COUNTIFS(Sheet1!$F$2:$F$4115,"successful",Sheet1!$D$2:$D$4115,"&gt;=45000",Sheet1!$D$2:$D$4115,"&lt;50000")</f>
        <v>6</v>
      </c>
      <c r="C12">
        <f>COUNTIFS(Sheet1!$F$2:$F$4115,"failed",Sheet1!$D$2:$D$4115,"&gt;=45000",Sheet1!$D$2:$D$4115,"&lt;50000")</f>
        <v>11</v>
      </c>
      <c r="D12">
        <f>COUNTIFS(Sheet1!$F$2:$F$4115,"canceled",Sheet1!$D$2:$D$4115,"&gt;=45000",Sheet1!$D$2:$D$4115,"&lt;50000")</f>
        <v>4</v>
      </c>
      <c r="E12">
        <f t="shared" si="1"/>
        <v>21</v>
      </c>
      <c r="F12" s="12">
        <f t="shared" si="2"/>
        <v>0.2857142857142857</v>
      </c>
      <c r="G12" s="12">
        <f t="shared" si="0"/>
        <v>0.52380952380952384</v>
      </c>
      <c r="H12" s="12">
        <f t="shared" si="0"/>
        <v>0.19047619047619047</v>
      </c>
    </row>
    <row r="13" spans="1:8" x14ac:dyDescent="0.2">
      <c r="A13" t="s">
        <v>8393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1"/>
        <v>444</v>
      </c>
      <c r="F13" s="12">
        <f t="shared" si="2"/>
        <v>0.19369369369369369</v>
      </c>
      <c r="G13" s="12">
        <f t="shared" si="0"/>
        <v>0.58108108108108103</v>
      </c>
      <c r="H13" s="12">
        <f t="shared" si="0"/>
        <v>0.22522522522522523</v>
      </c>
    </row>
  </sheetData>
  <pageMargins left="0.7" right="0.7" top="0.75" bottom="0.75" header="0.3" footer="0.3"/>
  <ignoredErrors>
    <ignoredError sqref="C2 B4 C3:C1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刘 逢春</cp:lastModifiedBy>
  <dcterms:created xsi:type="dcterms:W3CDTF">2017-04-20T15:17:24Z</dcterms:created>
  <dcterms:modified xsi:type="dcterms:W3CDTF">2019-08-24T07:27:52Z</dcterms:modified>
</cp:coreProperties>
</file>