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liuhongtian/Downloads/"/>
    </mc:Choice>
  </mc:AlternateContent>
  <xr:revisionPtr revIDLastSave="0" documentId="13_ncr:1_{4E2EEFDC-0641-574F-B2C4-5CC97CD1BF0C}" xr6:coauthVersionLast="47" xr6:coauthVersionMax="47" xr10:uidLastSave="{00000000-0000-0000-0000-000000000000}"/>
  <bookViews>
    <workbookView xWindow="40" yWindow="760" windowWidth="33600" windowHeight="18800" xr2:uid="{00000000-000D-0000-FFFF-FFFF00000000}"/>
  </bookViews>
  <sheets>
    <sheet name="Sheet1" sheetId="1" r:id="rId1"/>
  </sheets>
  <definedNames>
    <definedName name="_xlnm._FilterDatabase" localSheetId="0" hidden="1">Sheet1!$E$1:$E$86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G57" i="1"/>
  <c r="J56" i="1"/>
  <c r="G56" i="1"/>
  <c r="H56" i="1" s="1"/>
  <c r="J55" i="1"/>
  <c r="G55" i="1"/>
  <c r="H55" i="1" s="1"/>
  <c r="J54" i="1"/>
  <c r="G54" i="1"/>
  <c r="H54" i="1" s="1"/>
  <c r="J53" i="1"/>
  <c r="G53" i="1"/>
  <c r="J52" i="1"/>
  <c r="G52" i="1"/>
  <c r="H52" i="1" s="1"/>
  <c r="J51" i="1"/>
  <c r="G51" i="1"/>
  <c r="H51" i="1" s="1"/>
  <c r="J50" i="1"/>
  <c r="G50" i="1"/>
  <c r="H50" i="1" s="1"/>
  <c r="J49" i="1"/>
  <c r="G49" i="1"/>
  <c r="H49" i="1" s="1"/>
  <c r="J48" i="1"/>
  <c r="G48" i="1"/>
  <c r="H48" i="1" s="1"/>
  <c r="J47" i="1"/>
  <c r="G47" i="1"/>
  <c r="H47" i="1" s="1"/>
  <c r="J46" i="1"/>
  <c r="G46" i="1"/>
  <c r="H46" i="1" s="1"/>
  <c r="J45" i="1"/>
  <c r="G45" i="1"/>
  <c r="H45" i="1" s="1"/>
  <c r="J44" i="1"/>
  <c r="G44" i="1"/>
  <c r="H44" i="1" s="1"/>
  <c r="J43" i="1"/>
  <c r="G43" i="1"/>
  <c r="H43" i="1" s="1"/>
  <c r="J42" i="1"/>
  <c r="G42" i="1"/>
  <c r="H42" i="1" s="1"/>
  <c r="J41" i="1"/>
  <c r="G41" i="1"/>
  <c r="J40" i="1"/>
  <c r="G40" i="1"/>
  <c r="H40" i="1" s="1"/>
  <c r="J39" i="1"/>
  <c r="G39" i="1"/>
  <c r="H39" i="1" s="1"/>
  <c r="J38" i="1"/>
  <c r="G38" i="1"/>
  <c r="H38" i="1" s="1"/>
  <c r="J37" i="1"/>
  <c r="G37" i="1"/>
  <c r="H37" i="1" s="1"/>
  <c r="J36" i="1"/>
  <c r="G36" i="1"/>
  <c r="H36" i="1" s="1"/>
  <c r="J35" i="1"/>
  <c r="G35" i="1"/>
  <c r="H35" i="1" s="1"/>
  <c r="J34" i="1"/>
  <c r="G34" i="1"/>
  <c r="H34" i="1" s="1"/>
  <c r="J33" i="1"/>
  <c r="G33" i="1"/>
  <c r="H33" i="1" s="1"/>
  <c r="J32" i="1"/>
  <c r="G32" i="1"/>
  <c r="H32" i="1" s="1"/>
  <c r="J31" i="1"/>
  <c r="G31" i="1"/>
  <c r="H31" i="1" s="1"/>
  <c r="J30" i="1"/>
  <c r="G30" i="1"/>
  <c r="H30" i="1" s="1"/>
  <c r="J29" i="1"/>
  <c r="G29" i="1"/>
  <c r="H29" i="1" s="1"/>
  <c r="J28" i="1"/>
  <c r="G28" i="1"/>
  <c r="H28" i="1" s="1"/>
  <c r="J27" i="1"/>
  <c r="G27" i="1"/>
  <c r="H27" i="1" s="1"/>
  <c r="J26" i="1"/>
  <c r="G26" i="1"/>
  <c r="H26" i="1" s="1"/>
  <c r="J25" i="1"/>
  <c r="G25" i="1"/>
  <c r="H25" i="1" s="1"/>
  <c r="J24" i="1"/>
  <c r="G24" i="1"/>
  <c r="H24" i="1" s="1"/>
  <c r="J23" i="1"/>
  <c r="G23" i="1"/>
  <c r="H23" i="1" s="1"/>
  <c r="J22" i="1"/>
  <c r="G22" i="1"/>
  <c r="H22" i="1" s="1"/>
  <c r="J21" i="1"/>
  <c r="G21" i="1"/>
  <c r="H21" i="1" s="1"/>
  <c r="J20" i="1"/>
  <c r="G20" i="1"/>
  <c r="H20" i="1" s="1"/>
  <c r="J19" i="1"/>
  <c r="G19" i="1"/>
  <c r="H19" i="1" s="1"/>
  <c r="J18" i="1"/>
  <c r="G18" i="1"/>
  <c r="H18" i="1" s="1"/>
  <c r="J17" i="1"/>
  <c r="G17" i="1"/>
  <c r="J16" i="1"/>
  <c r="G16" i="1"/>
  <c r="H16" i="1" s="1"/>
  <c r="J15" i="1"/>
  <c r="G15" i="1"/>
  <c r="H15" i="1" s="1"/>
  <c r="J14" i="1"/>
  <c r="G14" i="1"/>
  <c r="H14" i="1" s="1"/>
  <c r="J13" i="1"/>
  <c r="G13" i="1"/>
  <c r="H13" i="1" s="1"/>
  <c r="J12" i="1"/>
  <c r="G12" i="1"/>
  <c r="H12" i="1" s="1"/>
  <c r="J11" i="1"/>
  <c r="G11" i="1"/>
  <c r="H11" i="1" s="1"/>
  <c r="J10" i="1"/>
  <c r="G10" i="1"/>
  <c r="H10" i="1" s="1"/>
  <c r="J9" i="1"/>
  <c r="G9" i="1"/>
  <c r="H9" i="1" s="1"/>
  <c r="J8" i="1"/>
  <c r="G8" i="1"/>
  <c r="H8" i="1" s="1"/>
  <c r="J7" i="1"/>
  <c r="G7" i="1"/>
  <c r="H7" i="1" s="1"/>
  <c r="J6" i="1"/>
  <c r="G6" i="1"/>
  <c r="H6" i="1" s="1"/>
  <c r="J5" i="1"/>
  <c r="G5" i="1"/>
  <c r="H5" i="1" s="1"/>
  <c r="J4" i="1"/>
  <c r="G4" i="1"/>
  <c r="H4" i="1" s="1"/>
  <c r="H53" i="1" l="1"/>
  <c r="H17" i="1"/>
  <c r="H41" i="1"/>
  <c r="H57" i="1"/>
</calcChain>
</file>

<file path=xl/sharedStrings.xml><?xml version="1.0" encoding="utf-8"?>
<sst xmlns="http://schemas.openxmlformats.org/spreadsheetml/2006/main" count="98" uniqueCount="84">
  <si>
    <t>维森集团直销合同业绩汇总表</t>
  </si>
  <si>
    <t>大区</t>
  </si>
  <si>
    <t>机构</t>
  </si>
  <si>
    <t>团队负责人</t>
  </si>
  <si>
    <t>指标</t>
  </si>
  <si>
    <t>合同金额</t>
  </si>
  <si>
    <t>新签</t>
  </si>
  <si>
    <t>新签占比</t>
  </si>
  <si>
    <t>收款金额</t>
  </si>
  <si>
    <t>指标完成率</t>
  </si>
  <si>
    <t>华北</t>
  </si>
  <si>
    <t>河北省</t>
  </si>
  <si>
    <t>杨文元</t>
  </si>
  <si>
    <t>郑东</t>
  </si>
  <si>
    <t>山西省</t>
  </si>
  <si>
    <t>李妍</t>
  </si>
  <si>
    <t>潘晴</t>
  </si>
  <si>
    <t>北京市</t>
  </si>
  <si>
    <t>王杰</t>
  </si>
  <si>
    <t>江科学</t>
  </si>
  <si>
    <t>天津市</t>
  </si>
  <si>
    <t>郭涛</t>
  </si>
  <si>
    <t>张妮</t>
  </si>
  <si>
    <t>东北</t>
  </si>
  <si>
    <t>辽宁省</t>
  </si>
  <si>
    <t>徐平</t>
  </si>
  <si>
    <t>蒋正雄</t>
  </si>
  <si>
    <t>吉林省</t>
  </si>
  <si>
    <t>赵静</t>
  </si>
  <si>
    <t>马可</t>
  </si>
  <si>
    <t>黑龙江省</t>
  </si>
  <si>
    <t>刘长庚</t>
  </si>
  <si>
    <t>许明</t>
  </si>
  <si>
    <t>华东</t>
  </si>
  <si>
    <t>江苏省</t>
  </si>
  <si>
    <t>付蕾</t>
  </si>
  <si>
    <t>殷嘉蕾</t>
  </si>
  <si>
    <t>浙江省</t>
  </si>
  <si>
    <t>孟玲</t>
  </si>
  <si>
    <t>安徽省</t>
  </si>
  <si>
    <t>李长昊</t>
  </si>
  <si>
    <t>蔡国</t>
  </si>
  <si>
    <t>福建省</t>
  </si>
  <si>
    <t>范成志</t>
  </si>
  <si>
    <t>江西省</t>
  </si>
  <si>
    <t>陈宝华</t>
  </si>
  <si>
    <t>吴媛</t>
  </si>
  <si>
    <t>山东省</t>
  </si>
  <si>
    <t>周刚</t>
  </si>
  <si>
    <t>宋铭</t>
  </si>
  <si>
    <t>台湾省</t>
  </si>
  <si>
    <t>余则</t>
  </si>
  <si>
    <t>上海市</t>
  </si>
  <si>
    <t>周唱</t>
  </si>
  <si>
    <t>华中</t>
  </si>
  <si>
    <t>河南省</t>
  </si>
  <si>
    <t>王芳</t>
  </si>
  <si>
    <t>蒋军</t>
  </si>
  <si>
    <t>湖北省</t>
  </si>
  <si>
    <t>刘景辉</t>
  </si>
  <si>
    <t>边小俊</t>
  </si>
  <si>
    <t>湖南省</t>
  </si>
  <si>
    <t>陈洪虎</t>
  </si>
  <si>
    <t>洪国炜</t>
  </si>
  <si>
    <t>华南</t>
  </si>
  <si>
    <t>广东省</t>
  </si>
  <si>
    <t>张杨</t>
  </si>
  <si>
    <t>张丽颖</t>
  </si>
  <si>
    <t>海南省</t>
  </si>
  <si>
    <t>陈源</t>
  </si>
  <si>
    <t>西南</t>
  </si>
  <si>
    <t>重庆市</t>
  </si>
  <si>
    <t>王松</t>
  </si>
  <si>
    <t>四川省</t>
  </si>
  <si>
    <t>梁振兴</t>
  </si>
  <si>
    <t>贵州省</t>
  </si>
  <si>
    <t>杨光</t>
  </si>
  <si>
    <t>云南省</t>
  </si>
  <si>
    <t>吴韦</t>
  </si>
  <si>
    <t>西北</t>
  </si>
  <si>
    <t>陕西省</t>
  </si>
  <si>
    <t>张小兵</t>
  </si>
  <si>
    <t>甘肃省</t>
  </si>
  <si>
    <t>青海省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</si>
</sst>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￥&quot;#,##0.00_);[Red]\(&quot;￥&quot;#,##0.00\)"/>
  </numFmts>
  <fonts count="6">
    <font>
      <sz val="11"/>
      <color rgb="FF000000"/>
      <name val="宋体"/>
      <scheme val="minor"/>
    </font>
    <font>
      <b/>
      <sz val="9"/>
      <color rgb="FFD0021B"/>
      <name val="微软雅黑"/>
      <family val="2"/>
      <charset val="134"/>
    </font>
    <font>
      <sz val="9"/>
      <color rgb="FF333333"/>
      <name val="微软雅黑"/>
      <charset val="134"/>
    </font>
    <font>
      <b/>
      <sz val="9"/>
      <color rgb="FF333333"/>
      <name val="微软雅黑"/>
      <charset val="134"/>
    </font>
    <font>
      <b/>
      <sz val="24"/>
      <color rgb="FF333333"/>
      <name val="Calibri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FD5FF"/>
      </patternFill>
    </fill>
    <fill>
      <patternFill patternType="solid">
        <fgColor rgb="FFE8EDF4"/>
      </patternFill>
    </fill>
    <fill>
      <patternFill patternType="solid">
        <fgColor rgb="FFFFDFAB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7">
    <xf numFmtId="0" fontId="0" fillId="0" borderId="0">
      <alignment vertical="top"/>
    </xf>
    <xf numFmtId="178" fontId="1" fillId="2" borderId="1">
      <alignment horizontal="center" vertical="center" wrapText="1"/>
    </xf>
    <xf numFmtId="10" fontId="2" fillId="2" borderId="1">
      <alignment horizontal="center" vertical="center" wrapText="1"/>
    </xf>
    <xf numFmtId="10" fontId="3" fillId="3" borderId="1">
      <alignment horizontal="center" vertical="center" wrapText="1"/>
    </xf>
    <xf numFmtId="10" fontId="2" fillId="2" borderId="1">
      <alignment horizontal="center" vertical="center" wrapText="1"/>
    </xf>
    <xf numFmtId="0" fontId="3" fillId="4" borderId="1">
      <alignment horizontal="center" vertical="center" wrapText="1"/>
    </xf>
    <xf numFmtId="0" fontId="1" fillId="2" borderId="1">
      <alignment horizontal="center" vertical="center" wrapText="1"/>
    </xf>
    <xf numFmtId="178" fontId="3" fillId="3" borderId="1">
      <alignment horizontal="center" vertical="center" wrapText="1"/>
    </xf>
    <xf numFmtId="178" fontId="1" fillId="2" borderId="1">
      <alignment horizontal="center" vertical="center" wrapText="1"/>
    </xf>
    <xf numFmtId="10" fontId="1" fillId="2" borderId="1">
      <alignment horizontal="center" vertical="center" wrapText="1"/>
    </xf>
    <xf numFmtId="0" fontId="2" fillId="2" borderId="1">
      <alignment horizontal="center" vertical="center" wrapText="1"/>
    </xf>
    <xf numFmtId="0" fontId="3" fillId="4" borderId="1">
      <alignment horizontal="center" vertical="center" wrapText="1"/>
    </xf>
    <xf numFmtId="178" fontId="1" fillId="2" borderId="1">
      <alignment horizontal="center" vertical="center" wrapText="1"/>
    </xf>
    <xf numFmtId="178" fontId="1" fillId="2" borderId="1">
      <alignment horizontal="center" vertical="center" wrapText="1"/>
    </xf>
    <xf numFmtId="0" fontId="2" fillId="3" borderId="1">
      <alignment horizontal="center" vertical="center" wrapText="1"/>
    </xf>
    <xf numFmtId="178" fontId="3" fillId="3" borderId="1">
      <alignment horizontal="center" vertical="center" wrapText="1"/>
    </xf>
    <xf numFmtId="0" fontId="3" fillId="3" borderId="1">
      <alignment horizontal="center" vertical="center" wrapText="1"/>
    </xf>
    <xf numFmtId="0" fontId="4" fillId="2" borderId="2">
      <alignment horizontal="left" vertical="center" wrapText="1"/>
    </xf>
    <xf numFmtId="10" fontId="1" fillId="2" borderId="1">
      <alignment horizontal="center" vertical="center" wrapText="1"/>
    </xf>
    <xf numFmtId="178" fontId="2" fillId="2" borderId="1">
      <alignment horizontal="center" vertical="center" wrapText="1"/>
    </xf>
    <xf numFmtId="178" fontId="3" fillId="3" borderId="1">
      <alignment horizontal="center" vertical="center" wrapText="1"/>
    </xf>
    <xf numFmtId="0" fontId="3" fillId="4" borderId="1">
      <alignment horizontal="center" vertical="center" wrapText="1"/>
    </xf>
    <xf numFmtId="0" fontId="3" fillId="3" borderId="1">
      <alignment horizontal="right" vertical="center" wrapText="1"/>
    </xf>
    <xf numFmtId="0" fontId="3" fillId="4" borderId="1">
      <alignment horizontal="center" vertical="center" wrapText="1"/>
    </xf>
    <xf numFmtId="0" fontId="3" fillId="5" borderId="1">
      <alignment horizontal="center" vertical="center" wrapText="1"/>
    </xf>
    <xf numFmtId="0" fontId="3" fillId="4" borderId="1">
      <alignment horizontal="center" vertical="center" wrapText="1"/>
    </xf>
    <xf numFmtId="10" fontId="3" fillId="3" borderId="1">
      <alignment horizontal="center" vertical="center" wrapText="1"/>
    </xf>
    <xf numFmtId="178" fontId="2" fillId="2" borderId="1">
      <alignment horizontal="center" vertical="center" wrapText="1"/>
    </xf>
    <xf numFmtId="178" fontId="2" fillId="2" borderId="1">
      <alignment horizontal="center" vertical="center" wrapText="1"/>
    </xf>
    <xf numFmtId="0" fontId="3" fillId="4" borderId="1">
      <alignment horizontal="center" vertical="center" wrapText="1"/>
    </xf>
    <xf numFmtId="0" fontId="3" fillId="4" borderId="1">
      <alignment horizontal="center" vertical="center" wrapText="1"/>
    </xf>
    <xf numFmtId="0" fontId="3" fillId="4" borderId="1">
      <alignment horizontal="center" vertical="center" wrapText="1"/>
    </xf>
    <xf numFmtId="178" fontId="2" fillId="2" borderId="1">
      <alignment horizontal="center" vertical="center" wrapText="1"/>
    </xf>
    <xf numFmtId="0" fontId="3" fillId="4" borderId="1">
      <alignment horizontal="center" vertical="center" wrapText="1"/>
    </xf>
    <xf numFmtId="178" fontId="3" fillId="3" borderId="1">
      <alignment horizontal="center" vertical="center" wrapText="1"/>
    </xf>
    <xf numFmtId="0" fontId="2" fillId="2" borderId="1">
      <alignment horizontal="center" vertical="center" wrapText="1"/>
    </xf>
    <xf numFmtId="0" fontId="3" fillId="4" borderId="1">
      <alignment horizontal="center" vertical="center" wrapText="1"/>
    </xf>
  </cellStyleXfs>
  <cellXfs count="20">
    <xf numFmtId="0" fontId="0" fillId="0" borderId="0" xfId="0">
      <alignment vertical="top"/>
    </xf>
    <xf numFmtId="10" fontId="2" fillId="2" borderId="1" xfId="2">
      <alignment horizontal="center" vertical="center" wrapText="1"/>
    </xf>
    <xf numFmtId="10" fontId="2" fillId="2" borderId="1" xfId="4">
      <alignment horizontal="center" vertical="center" wrapText="1"/>
    </xf>
    <xf numFmtId="0" fontId="3" fillId="4" borderId="1" xfId="5">
      <alignment horizontal="center" vertical="center" wrapText="1"/>
    </xf>
    <xf numFmtId="0" fontId="2" fillId="2" borderId="1" xfId="10">
      <alignment horizontal="center" vertical="center" wrapText="1"/>
    </xf>
    <xf numFmtId="178" fontId="2" fillId="2" borderId="1" xfId="19">
      <alignment horizontal="center" vertical="center" wrapText="1"/>
    </xf>
    <xf numFmtId="0" fontId="3" fillId="4" borderId="1" xfId="21">
      <alignment horizontal="center" vertical="center" wrapText="1"/>
    </xf>
    <xf numFmtId="0" fontId="3" fillId="4" borderId="1" xfId="23">
      <alignment horizontal="center" vertical="center" wrapText="1"/>
    </xf>
    <xf numFmtId="0" fontId="3" fillId="4" borderId="1" xfId="25">
      <alignment horizontal="center" vertical="center" wrapText="1"/>
    </xf>
    <xf numFmtId="178" fontId="2" fillId="2" borderId="1" xfId="27">
      <alignment horizontal="center" vertical="center" wrapText="1"/>
    </xf>
    <xf numFmtId="178" fontId="2" fillId="2" borderId="1" xfId="28">
      <alignment horizontal="center" vertical="center" wrapText="1"/>
    </xf>
    <xf numFmtId="0" fontId="3" fillId="4" borderId="1" xfId="29">
      <alignment horizontal="center" vertical="center" wrapText="1"/>
    </xf>
    <xf numFmtId="0" fontId="3" fillId="4" borderId="1" xfId="30">
      <alignment horizontal="center" vertical="center" wrapText="1"/>
    </xf>
    <xf numFmtId="0" fontId="3" fillId="4" borderId="1" xfId="31">
      <alignment horizontal="center" vertical="center" wrapText="1"/>
    </xf>
    <xf numFmtId="178" fontId="2" fillId="2" borderId="1" xfId="32">
      <alignment horizontal="center" vertical="center" wrapText="1"/>
    </xf>
    <xf numFmtId="0" fontId="3" fillId="4" borderId="1" xfId="33">
      <alignment horizontal="center" vertical="center" wrapText="1"/>
    </xf>
    <xf numFmtId="0" fontId="3" fillId="4" borderId="1" xfId="36">
      <alignment horizontal="center" vertical="center" wrapText="1"/>
    </xf>
    <xf numFmtId="0" fontId="2" fillId="3" borderId="1" xfId="14">
      <alignment horizontal="center" vertical="center" wrapText="1"/>
    </xf>
    <xf numFmtId="0" fontId="3" fillId="5" borderId="1" xfId="24">
      <alignment horizontal="center" vertical="center" wrapText="1"/>
    </xf>
    <xf numFmtId="0" fontId="4" fillId="2" borderId="2" xfId="17">
      <alignment horizontal="left" vertical="center" wrapText="1"/>
    </xf>
  </cellXfs>
  <cellStyles count="37">
    <cellStyle name="1" xfId="1" xr:uid="{00000000-0005-0000-0000-000001000000}"/>
    <cellStyle name="10" xfId="10" xr:uid="{00000000-0005-0000-0000-00000A000000}"/>
    <cellStyle name="11" xfId="11" xr:uid="{00000000-0005-0000-0000-00000B000000}"/>
    <cellStyle name="12" xfId="12" xr:uid="{00000000-0005-0000-0000-00000C000000}"/>
    <cellStyle name="13" xfId="13" xr:uid="{00000000-0005-0000-0000-00000D000000}"/>
    <cellStyle name="14" xfId="14" xr:uid="{00000000-0005-0000-0000-00000E000000}"/>
    <cellStyle name="15" xfId="15" xr:uid="{00000000-0005-0000-0000-00000F000000}"/>
    <cellStyle name="16" xfId="16" xr:uid="{00000000-0005-0000-0000-000010000000}"/>
    <cellStyle name="17" xfId="17" xr:uid="{00000000-0005-0000-0000-000011000000}"/>
    <cellStyle name="18" xfId="18" xr:uid="{00000000-0005-0000-0000-000012000000}"/>
    <cellStyle name="19" xfId="19" xr:uid="{00000000-0005-0000-0000-000013000000}"/>
    <cellStyle name="2" xfId="2" xr:uid="{00000000-0005-0000-0000-000002000000}"/>
    <cellStyle name="20" xfId="20" xr:uid="{00000000-0005-0000-0000-000014000000}"/>
    <cellStyle name="21" xfId="21" xr:uid="{00000000-0005-0000-0000-000015000000}"/>
    <cellStyle name="22" xfId="22" xr:uid="{00000000-0005-0000-0000-000016000000}"/>
    <cellStyle name="23" xfId="23" xr:uid="{00000000-0005-0000-0000-000017000000}"/>
    <cellStyle name="24" xfId="24" xr:uid="{00000000-0005-0000-0000-000018000000}"/>
    <cellStyle name="25" xfId="25" xr:uid="{00000000-0005-0000-0000-000019000000}"/>
    <cellStyle name="26" xfId="26" xr:uid="{00000000-0005-0000-0000-00001A000000}"/>
    <cellStyle name="27" xfId="27" xr:uid="{00000000-0005-0000-0000-00001B000000}"/>
    <cellStyle name="28" xfId="28" xr:uid="{00000000-0005-0000-0000-00001C000000}"/>
    <cellStyle name="29" xfId="29" xr:uid="{00000000-0005-0000-0000-00001D000000}"/>
    <cellStyle name="3" xfId="3" xr:uid="{00000000-0005-0000-0000-000003000000}"/>
    <cellStyle name="30" xfId="30" xr:uid="{00000000-0005-0000-0000-00001E000000}"/>
    <cellStyle name="31" xfId="31" xr:uid="{00000000-0005-0000-0000-00001F000000}"/>
    <cellStyle name="32" xfId="32" xr:uid="{00000000-0005-0000-0000-000020000000}"/>
    <cellStyle name="33" xfId="33" xr:uid="{00000000-0005-0000-0000-000021000000}"/>
    <cellStyle name="34" xfId="34" xr:uid="{00000000-0005-0000-0000-000022000000}"/>
    <cellStyle name="35" xfId="35" xr:uid="{00000000-0005-0000-0000-000023000000}"/>
    <cellStyle name="36" xfId="36" xr:uid="{00000000-0005-0000-0000-000024000000}"/>
    <cellStyle name="4" xfId="4" xr:uid="{00000000-0005-0000-0000-000004000000}"/>
    <cellStyle name="5" xfId="5" xr:uid="{00000000-0005-0000-0000-000005000000}"/>
    <cellStyle name="6" xfId="6" xr:uid="{00000000-0005-0000-0000-000006000000}"/>
    <cellStyle name="7" xfId="7" xr:uid="{00000000-0005-0000-0000-000007000000}"/>
    <cellStyle name="8" xfId="8" xr:uid="{00000000-0005-0000-0000-000008000000}"/>
    <cellStyle name="9" xfId="9" xr:uid="{00000000-0005-0000-0000-000009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8"/>
  <sheetViews>
    <sheetView tabSelected="1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L13" sqref="L13"/>
    </sheetView>
  </sheetViews>
  <sheetFormatPr baseColWidth="10" defaultColWidth="6.83203125" defaultRowHeight="15" customHeight="1"/>
  <cols>
    <col min="2" max="2" width="10.33203125" customWidth="1"/>
    <col min="3" max="3" width="13.1640625" customWidth="1"/>
    <col min="4" max="4" width="11.5" customWidth="1"/>
    <col min="5" max="5" width="12.83203125" customWidth="1"/>
    <col min="6" max="6" width="15.5" customWidth="1"/>
    <col min="7" max="7" width="14.1640625" customWidth="1"/>
    <col min="8" max="8" width="11.1640625" customWidth="1"/>
    <col min="9" max="9" width="13.1640625" customWidth="1"/>
    <col min="10" max="10" width="10.5" customWidth="1"/>
  </cols>
  <sheetData>
    <row r="1" spans="2:10" ht="33.75" customHeight="1">
      <c r="B1" s="19" t="s">
        <v>0</v>
      </c>
      <c r="C1" s="19"/>
      <c r="D1" s="19"/>
      <c r="E1" s="19"/>
      <c r="F1" s="19"/>
      <c r="G1" s="19"/>
      <c r="H1" s="19"/>
      <c r="I1" s="19"/>
    </row>
    <row r="2" spans="2:10" ht="15.75" customHeight="1">
      <c r="B2" s="19"/>
      <c r="C2" s="19"/>
      <c r="D2" s="19"/>
      <c r="E2" s="19"/>
      <c r="F2" s="19"/>
      <c r="G2" s="19"/>
      <c r="H2" s="19"/>
      <c r="I2" s="19"/>
    </row>
    <row r="3" spans="2:10" ht="24" customHeight="1">
      <c r="B3" s="12" t="s">
        <v>1</v>
      </c>
      <c r="C3" s="8" t="s">
        <v>2</v>
      </c>
      <c r="D3" s="7" t="s">
        <v>3</v>
      </c>
      <c r="E3" s="6" t="s">
        <v>4</v>
      </c>
      <c r="F3" s="3" t="s">
        <v>5</v>
      </c>
      <c r="G3" s="13" t="s">
        <v>6</v>
      </c>
      <c r="H3" s="16" t="s">
        <v>7</v>
      </c>
      <c r="I3" s="15" t="s">
        <v>8</v>
      </c>
      <c r="J3" s="11" t="s">
        <v>9</v>
      </c>
    </row>
    <row r="4" spans="2:10" ht="15" customHeight="1">
      <c r="B4" s="18" t="s">
        <v>10</v>
      </c>
      <c r="C4" s="17" t="s">
        <v>11</v>
      </c>
      <c r="D4" s="4" t="s">
        <v>12</v>
      </c>
      <c r="E4" s="5">
        <v>850000</v>
      </c>
      <c r="F4" s="14">
        <v>9101600</v>
      </c>
      <c r="G4" s="10">
        <f>F4-1200000</f>
        <v>7901600</v>
      </c>
      <c r="H4" s="1">
        <f>IFERROR(G4/F4,"--")</f>
        <v>0.86815504966159796</v>
      </c>
      <c r="I4" s="9">
        <v>2806440</v>
      </c>
      <c r="J4" s="2">
        <f>IFERROR(F4/E4,"--")</f>
        <v>10.707764705882353</v>
      </c>
    </row>
    <row r="5" spans="2:10" ht="15" customHeight="1">
      <c r="B5" s="18"/>
      <c r="C5" s="17"/>
      <c r="D5" s="4" t="s">
        <v>13</v>
      </c>
      <c r="E5" s="5">
        <v>765000</v>
      </c>
      <c r="F5" s="14">
        <v>2032000</v>
      </c>
      <c r="G5" s="10">
        <f>F5-1200000</f>
        <v>832000</v>
      </c>
      <c r="H5" s="1">
        <f>IFERROR(G5/F5,"--")</f>
        <v>0.40944881889763779</v>
      </c>
      <c r="I5" s="9">
        <v>637600</v>
      </c>
      <c r="J5" s="2">
        <f>IFERROR(F5/E5,"--")</f>
        <v>2.6562091503267973</v>
      </c>
    </row>
    <row r="6" spans="2:10" ht="15" customHeight="1">
      <c r="B6" s="18"/>
      <c r="C6" s="17" t="s">
        <v>14</v>
      </c>
      <c r="D6" s="4" t="s">
        <v>15</v>
      </c>
      <c r="E6" s="5">
        <v>680000</v>
      </c>
      <c r="F6" s="14">
        <v>10373600</v>
      </c>
      <c r="G6" s="10">
        <f>F6-1200000</f>
        <v>9173600</v>
      </c>
      <c r="H6" s="1">
        <f>IFERROR(G6/F6,"--")</f>
        <v>0.88432173980103335</v>
      </c>
      <c r="I6" s="9">
        <v>3171240</v>
      </c>
      <c r="J6" s="2">
        <f>IFERROR(F6/E6,"--")</f>
        <v>15.255294117647059</v>
      </c>
    </row>
    <row r="7" spans="2:10" ht="15" customHeight="1">
      <c r="B7" s="18"/>
      <c r="C7" s="17"/>
      <c r="D7" s="4" t="s">
        <v>16</v>
      </c>
      <c r="E7" s="5">
        <v>510000</v>
      </c>
      <c r="F7" s="14">
        <v>2272000</v>
      </c>
      <c r="G7" s="10">
        <f>F7-1200000</f>
        <v>1072000</v>
      </c>
      <c r="H7" s="1">
        <f>IFERROR(G7/F7,"--")</f>
        <v>0.47183098591549294</v>
      </c>
      <c r="I7" s="9">
        <v>709600</v>
      </c>
      <c r="J7" s="2">
        <f>IFERROR(F7/E7,"--")</f>
        <v>4.4549019607843139</v>
      </c>
    </row>
    <row r="8" spans="2:10" ht="15" customHeight="1">
      <c r="B8" s="18"/>
      <c r="C8" s="17" t="s">
        <v>17</v>
      </c>
      <c r="D8" s="4" t="s">
        <v>18</v>
      </c>
      <c r="E8" s="5">
        <v>1802000</v>
      </c>
      <c r="F8" s="14">
        <v>3488000</v>
      </c>
      <c r="G8" s="10">
        <f>F8-1200000</f>
        <v>2288000</v>
      </c>
      <c r="H8" s="1">
        <f>IFERROR(G8/F8,"--")</f>
        <v>0.65596330275229353</v>
      </c>
      <c r="I8" s="9">
        <v>1088400</v>
      </c>
      <c r="J8" s="2">
        <f>IFERROR(F8/E8,"--")</f>
        <v>1.9356270810210876</v>
      </c>
    </row>
    <row r="9" spans="2:10" ht="15" customHeight="1">
      <c r="B9" s="18"/>
      <c r="C9" s="17"/>
      <c r="D9" s="4" t="s">
        <v>19</v>
      </c>
      <c r="E9" s="5">
        <v>0</v>
      </c>
      <c r="F9" s="14">
        <v>8939200</v>
      </c>
      <c r="G9" s="10">
        <f>F9-1200000</f>
        <v>7739200</v>
      </c>
      <c r="H9" s="1">
        <f>IFERROR(G9/F9,"--")</f>
        <v>0.865759799534634</v>
      </c>
      <c r="I9" s="9">
        <v>2737280</v>
      </c>
      <c r="J9" s="2" t="str">
        <f>IFERROR(F9/E9,"--")</f>
        <v>--</v>
      </c>
    </row>
    <row r="10" spans="2:10" ht="15" customHeight="1">
      <c r="B10" s="18"/>
      <c r="C10" s="17" t="s">
        <v>20</v>
      </c>
      <c r="D10" s="4" t="s">
        <v>21</v>
      </c>
      <c r="E10" s="5">
        <v>1530000</v>
      </c>
      <c r="F10" s="14">
        <v>3576000</v>
      </c>
      <c r="G10" s="10">
        <f>F10-1200000</f>
        <v>2376000</v>
      </c>
      <c r="H10" s="1">
        <f>IFERROR(G10/F10,"--")</f>
        <v>0.66442953020134232</v>
      </c>
      <c r="I10" s="9">
        <v>1114800</v>
      </c>
      <c r="J10" s="2">
        <f>IFERROR(F10/E10,"--")</f>
        <v>2.3372549019607844</v>
      </c>
    </row>
    <row r="11" spans="2:10" ht="15" customHeight="1">
      <c r="B11" s="18"/>
      <c r="C11" s="17"/>
      <c r="D11" s="4" t="s">
        <v>22</v>
      </c>
      <c r="E11" s="5">
        <v>0</v>
      </c>
      <c r="F11" s="14">
        <v>10105600</v>
      </c>
      <c r="G11" s="10">
        <f>F11-1200000</f>
        <v>8905600</v>
      </c>
      <c r="H11" s="1">
        <f>IFERROR(G11/F11,"--")</f>
        <v>0.88125395820139329</v>
      </c>
      <c r="I11" s="9">
        <v>3074240</v>
      </c>
      <c r="J11" s="2" t="str">
        <f>IFERROR(F11/E11,"--")</f>
        <v>--</v>
      </c>
    </row>
    <row r="12" spans="2:10" ht="15" customHeight="1">
      <c r="B12" s="18" t="s">
        <v>23</v>
      </c>
      <c r="C12" s="17" t="s">
        <v>24</v>
      </c>
      <c r="D12" s="4" t="s">
        <v>25</v>
      </c>
      <c r="E12" s="5">
        <v>1020000</v>
      </c>
      <c r="F12" s="14">
        <v>11199200</v>
      </c>
      <c r="G12" s="10">
        <f>F12-1200000</f>
        <v>9999200</v>
      </c>
      <c r="H12" s="1">
        <f>IFERROR(G12/F12,"--")</f>
        <v>0.89284948924923213</v>
      </c>
      <c r="I12" s="9">
        <v>3415080</v>
      </c>
      <c r="J12" s="2">
        <f>IFERROR(F12/E12,"--")</f>
        <v>10.979607843137256</v>
      </c>
    </row>
    <row r="13" spans="2:10" ht="15" customHeight="1">
      <c r="B13" s="18"/>
      <c r="C13" s="17"/>
      <c r="D13" s="4" t="s">
        <v>26</v>
      </c>
      <c r="E13" s="5">
        <v>850000</v>
      </c>
      <c r="F13" s="14">
        <v>2336000</v>
      </c>
      <c r="G13" s="10">
        <f>F13-1200000</f>
        <v>1136000</v>
      </c>
      <c r="H13" s="1">
        <f>IFERROR(G13/F13,"--")</f>
        <v>0.4863013698630137</v>
      </c>
      <c r="I13" s="9">
        <v>728800</v>
      </c>
      <c r="J13" s="2">
        <f>IFERROR(F13/E13,"--")</f>
        <v>2.7482352941176469</v>
      </c>
    </row>
    <row r="14" spans="2:10" ht="15" customHeight="1">
      <c r="B14" s="18"/>
      <c r="C14" s="17" t="s">
        <v>27</v>
      </c>
      <c r="D14" s="4" t="s">
        <v>28</v>
      </c>
      <c r="E14" s="5">
        <v>765000</v>
      </c>
      <c r="F14" s="14">
        <v>9284000</v>
      </c>
      <c r="G14" s="10">
        <f>F14-1200000</f>
        <v>8084000</v>
      </c>
      <c r="H14" s="1">
        <f>IFERROR(G14/F14,"--")</f>
        <v>0.87074536837570016</v>
      </c>
      <c r="I14" s="9">
        <v>2857800</v>
      </c>
      <c r="J14" s="2">
        <f>IFERROR(F14/E14,"--")</f>
        <v>12.1359477124183</v>
      </c>
    </row>
    <row r="15" spans="2:10" ht="15" customHeight="1">
      <c r="B15" s="18"/>
      <c r="C15" s="17"/>
      <c r="D15" s="4" t="s">
        <v>29</v>
      </c>
      <c r="E15" s="5">
        <v>680000</v>
      </c>
      <c r="F15" s="14">
        <v>2088000</v>
      </c>
      <c r="G15" s="10">
        <f>F15-1200000</f>
        <v>888000</v>
      </c>
      <c r="H15" s="1">
        <f>IFERROR(G15/F15,"--")</f>
        <v>0.42528735632183906</v>
      </c>
      <c r="I15" s="9">
        <v>654400</v>
      </c>
      <c r="J15" s="2">
        <f>IFERROR(F15/E15,"--")</f>
        <v>3.0705882352941178</v>
      </c>
    </row>
    <row r="16" spans="2:10" ht="15" customHeight="1">
      <c r="B16" s="18"/>
      <c r="C16" s="17" t="s">
        <v>30</v>
      </c>
      <c r="D16" s="4" t="s">
        <v>31</v>
      </c>
      <c r="E16" s="5">
        <v>476000</v>
      </c>
      <c r="F16" s="14">
        <v>8789600</v>
      </c>
      <c r="G16" s="10">
        <f>F16-1200000</f>
        <v>7589600</v>
      </c>
      <c r="H16" s="1">
        <f>IFERROR(G16/F16,"--")</f>
        <v>0.86347501592791476</v>
      </c>
      <c r="I16" s="9">
        <v>2710440</v>
      </c>
      <c r="J16" s="2">
        <f>IFERROR(F16/E16,"--")</f>
        <v>18.465546218487393</v>
      </c>
    </row>
    <row r="17" spans="2:10" ht="15" customHeight="1">
      <c r="B17" s="18"/>
      <c r="C17" s="17"/>
      <c r="D17" s="4" t="s">
        <v>32</v>
      </c>
      <c r="E17" s="5">
        <v>1020000</v>
      </c>
      <c r="F17" s="14">
        <v>2368000</v>
      </c>
      <c r="G17" s="10">
        <f>F17-1200000</f>
        <v>1168000</v>
      </c>
      <c r="H17" s="1">
        <f>IFERROR(G17/F17,"--")</f>
        <v>0.49324324324324326</v>
      </c>
      <c r="I17" s="9">
        <v>738400</v>
      </c>
      <c r="J17" s="2">
        <f>IFERROR(F17/E17,"--")</f>
        <v>2.3215686274509806</v>
      </c>
    </row>
    <row r="18" spans="2:10" ht="15" customHeight="1">
      <c r="B18" s="18" t="s">
        <v>33</v>
      </c>
      <c r="C18" s="17" t="s">
        <v>34</v>
      </c>
      <c r="D18" s="4" t="s">
        <v>35</v>
      </c>
      <c r="E18" s="5">
        <v>1326000</v>
      </c>
      <c r="F18" s="14">
        <v>12797600</v>
      </c>
      <c r="G18" s="10">
        <f>F18-1200000</f>
        <v>11597600</v>
      </c>
      <c r="H18" s="1">
        <f>IFERROR(G18/F18,"--")</f>
        <v>0.90623241857848347</v>
      </c>
      <c r="I18" s="9">
        <v>3881640</v>
      </c>
      <c r="J18" s="2">
        <f>IFERROR(F18/E18,"--")</f>
        <v>9.6512820512820507</v>
      </c>
    </row>
    <row r="19" spans="2:10" ht="15" customHeight="1">
      <c r="B19" s="18"/>
      <c r="C19" s="17"/>
      <c r="D19" s="4" t="s">
        <v>36</v>
      </c>
      <c r="E19" s="5">
        <v>765000</v>
      </c>
      <c r="F19" s="14">
        <v>2368000</v>
      </c>
      <c r="G19" s="10">
        <f>F19-1200000</f>
        <v>1168000</v>
      </c>
      <c r="H19" s="1">
        <f>IFERROR(G19/F19,"--")</f>
        <v>0.49324324324324326</v>
      </c>
      <c r="I19" s="9">
        <v>738400</v>
      </c>
      <c r="J19" s="2">
        <f>IFERROR(F19/E19,"--")</f>
        <v>3.0954248366013073</v>
      </c>
    </row>
    <row r="20" spans="2:10" ht="15" customHeight="1">
      <c r="B20" s="18"/>
      <c r="C20" s="17" t="s">
        <v>37</v>
      </c>
      <c r="D20" s="4" t="s">
        <v>38</v>
      </c>
      <c r="E20" s="5">
        <v>612000</v>
      </c>
      <c r="F20" s="14">
        <v>7728800</v>
      </c>
      <c r="G20" s="10">
        <f>F20-1200000</f>
        <v>6528800</v>
      </c>
      <c r="H20" s="1">
        <f>IFERROR(G20/F20,"--")</f>
        <v>0.84473656971328015</v>
      </c>
      <c r="I20" s="9">
        <v>2406120</v>
      </c>
      <c r="J20" s="2">
        <f>IFERROR(F20/E20,"--")</f>
        <v>12.62875816993464</v>
      </c>
    </row>
    <row r="21" spans="2:10" ht="15" customHeight="1">
      <c r="B21" s="18"/>
      <c r="C21" s="17"/>
      <c r="D21" s="4" t="s">
        <v>19</v>
      </c>
      <c r="E21" s="5">
        <v>476000</v>
      </c>
      <c r="F21" s="14">
        <v>1816000</v>
      </c>
      <c r="G21" s="10">
        <f>F21-1200000</f>
        <v>616000</v>
      </c>
      <c r="H21" s="1">
        <f>IFERROR(G21/F21,"--")</f>
        <v>0.33920704845814981</v>
      </c>
      <c r="I21" s="9">
        <v>572800</v>
      </c>
      <c r="J21" s="2">
        <f>IFERROR(F21/E21,"--")</f>
        <v>3.8151260504201683</v>
      </c>
    </row>
    <row r="22" spans="2:10" ht="15" customHeight="1">
      <c r="B22" s="18"/>
      <c r="C22" s="17" t="s">
        <v>39</v>
      </c>
      <c r="D22" s="4" t="s">
        <v>40</v>
      </c>
      <c r="E22" s="5">
        <v>850000</v>
      </c>
      <c r="F22" s="14">
        <v>11045600</v>
      </c>
      <c r="G22" s="10">
        <f>F22-1200000</f>
        <v>9845600</v>
      </c>
      <c r="H22" s="1">
        <f>IFERROR(G22/F22,"--")</f>
        <v>0.89135945534873617</v>
      </c>
      <c r="I22" s="9">
        <v>3368040</v>
      </c>
      <c r="J22" s="2">
        <f>IFERROR(F22/E22,"--")</f>
        <v>12.994823529411764</v>
      </c>
    </row>
    <row r="23" spans="2:10" ht="15" customHeight="1">
      <c r="B23" s="18"/>
      <c r="C23" s="17"/>
      <c r="D23" s="4" t="s">
        <v>41</v>
      </c>
      <c r="E23" s="5">
        <v>1326000</v>
      </c>
      <c r="F23" s="14">
        <v>2656000</v>
      </c>
      <c r="G23" s="10">
        <f>F23-1200000</f>
        <v>1456000</v>
      </c>
      <c r="H23" s="1">
        <f>IFERROR(G23/F23,"--")</f>
        <v>0.54819277108433739</v>
      </c>
      <c r="I23" s="9">
        <v>824800</v>
      </c>
      <c r="J23" s="2">
        <f>IFERROR(F23/E23,"--")</f>
        <v>2.0030165912518854</v>
      </c>
    </row>
    <row r="24" spans="2:10" ht="15" customHeight="1">
      <c r="B24" s="18"/>
      <c r="C24" s="17" t="s">
        <v>42</v>
      </c>
      <c r="D24" s="4" t="s">
        <v>43</v>
      </c>
      <c r="E24" s="5">
        <v>1020000</v>
      </c>
      <c r="F24" s="14">
        <v>9467200</v>
      </c>
      <c r="G24" s="10">
        <f>F24-1200000</f>
        <v>8267200</v>
      </c>
      <c r="H24" s="1">
        <f>IFERROR(G24/F24,"--")</f>
        <v>0.87324657765759672</v>
      </c>
      <c r="I24" s="9">
        <v>2900480</v>
      </c>
      <c r="J24" s="2">
        <f>IFERROR(F24/E24,"--")</f>
        <v>9.2815686274509801</v>
      </c>
    </row>
    <row r="25" spans="2:10" ht="15" customHeight="1">
      <c r="B25" s="18"/>
      <c r="C25" s="17"/>
      <c r="D25" s="4" t="s">
        <v>22</v>
      </c>
      <c r="E25" s="5">
        <v>612000</v>
      </c>
      <c r="F25" s="14">
        <v>2676000</v>
      </c>
      <c r="G25" s="10">
        <f>F25-1200000</f>
        <v>1476000</v>
      </c>
      <c r="H25" s="1">
        <f>IFERROR(G25/F25,"--")</f>
        <v>0.55156950672645744</v>
      </c>
      <c r="I25" s="9">
        <v>837800</v>
      </c>
      <c r="J25" s="2">
        <f>IFERROR(F25/E25,"--")</f>
        <v>4.3725490196078427</v>
      </c>
    </row>
    <row r="26" spans="2:10" ht="15" customHeight="1">
      <c r="B26" s="18"/>
      <c r="C26" s="17" t="s">
        <v>44</v>
      </c>
      <c r="D26" s="4" t="s">
        <v>45</v>
      </c>
      <c r="E26" s="5">
        <v>1190000</v>
      </c>
      <c r="F26" s="14">
        <v>9497600</v>
      </c>
      <c r="G26" s="10">
        <f>F26-1200000</f>
        <v>8297600</v>
      </c>
      <c r="H26" s="1">
        <f>IFERROR(G26/F26,"--")</f>
        <v>0.87365229110512133</v>
      </c>
      <c r="I26" s="9">
        <v>2911040</v>
      </c>
      <c r="J26" s="2">
        <f>IFERROR(F26/E26,"--")</f>
        <v>7.9811764705882355</v>
      </c>
    </row>
    <row r="27" spans="2:10" ht="15" customHeight="1">
      <c r="B27" s="18"/>
      <c r="C27" s="17"/>
      <c r="D27" s="4" t="s">
        <v>46</v>
      </c>
      <c r="E27" s="5">
        <v>850000</v>
      </c>
      <c r="F27" s="14">
        <v>2764000</v>
      </c>
      <c r="G27" s="10">
        <f>F27-1200000</f>
        <v>1564000</v>
      </c>
      <c r="H27" s="1">
        <f>IFERROR(G27/F27,"--")</f>
        <v>0.56584659913169322</v>
      </c>
      <c r="I27" s="9">
        <v>864200</v>
      </c>
      <c r="J27" s="2">
        <f>IFERROR(F27/E27,"--")</f>
        <v>3.2517647058823531</v>
      </c>
    </row>
    <row r="28" spans="2:10" ht="15" customHeight="1">
      <c r="B28" s="18"/>
      <c r="C28" s="17" t="s">
        <v>47</v>
      </c>
      <c r="D28" s="4" t="s">
        <v>48</v>
      </c>
      <c r="E28" s="5">
        <v>765000</v>
      </c>
      <c r="F28" s="14">
        <v>11473600</v>
      </c>
      <c r="G28" s="10">
        <f>F28-1200000</f>
        <v>10273600</v>
      </c>
      <c r="H28" s="1">
        <f>IFERROR(G28/F28,"--")</f>
        <v>0.89541207641890952</v>
      </c>
      <c r="I28" s="9">
        <v>3477440</v>
      </c>
      <c r="J28" s="2">
        <f>IFERROR(F28/E28,"--")</f>
        <v>14.998169934640522</v>
      </c>
    </row>
    <row r="29" spans="2:10" ht="15" customHeight="1">
      <c r="B29" s="18"/>
      <c r="C29" s="17"/>
      <c r="D29" s="4" t="s">
        <v>49</v>
      </c>
      <c r="E29" s="5">
        <v>1020000</v>
      </c>
      <c r="F29" s="14">
        <v>3284000</v>
      </c>
      <c r="G29" s="10">
        <f>F29-1200000</f>
        <v>2084000</v>
      </c>
      <c r="H29" s="1">
        <f>IFERROR(G29/F29,"--")</f>
        <v>0.63459196102314253</v>
      </c>
      <c r="I29" s="9">
        <v>1020200</v>
      </c>
      <c r="J29" s="2">
        <f>IFERROR(F29/E29,"--")</f>
        <v>3.219607843137255</v>
      </c>
    </row>
    <row r="30" spans="2:10" ht="15" customHeight="1">
      <c r="B30" s="18"/>
      <c r="C30" s="17" t="s">
        <v>50</v>
      </c>
      <c r="D30" s="4" t="s">
        <v>51</v>
      </c>
      <c r="E30" s="5">
        <v>2346000</v>
      </c>
      <c r="F30" s="14">
        <v>3960000</v>
      </c>
      <c r="G30" s="10">
        <f>F30-1200000</f>
        <v>2760000</v>
      </c>
      <c r="H30" s="1">
        <f>IFERROR(G30/F30,"--")</f>
        <v>0.69696969696969702</v>
      </c>
      <c r="I30" s="9">
        <v>1230000</v>
      </c>
      <c r="J30" s="2">
        <f>IFERROR(F30/E30,"--")</f>
        <v>1.6879795396419437</v>
      </c>
    </row>
    <row r="31" spans="2:10" ht="15" customHeight="1">
      <c r="B31" s="18"/>
      <c r="C31" s="17"/>
      <c r="D31" s="4" t="s">
        <v>36</v>
      </c>
      <c r="E31" s="5">
        <v>0</v>
      </c>
      <c r="F31" s="14">
        <v>10105600</v>
      </c>
      <c r="G31" s="10">
        <f>F31-1200000</f>
        <v>8905600</v>
      </c>
      <c r="H31" s="1">
        <f>IFERROR(G31/F31,"--")</f>
        <v>0.88125395820139329</v>
      </c>
      <c r="I31" s="9">
        <v>3074240</v>
      </c>
      <c r="J31" s="2" t="str">
        <f>IFERROR(F31/E31,"--")</f>
        <v>--</v>
      </c>
    </row>
    <row r="32" spans="2:10" ht="15" customHeight="1">
      <c r="B32" s="18"/>
      <c r="C32" s="17" t="s">
        <v>52</v>
      </c>
      <c r="D32" s="4" t="s">
        <v>53</v>
      </c>
      <c r="E32" s="5">
        <v>1615000</v>
      </c>
      <c r="F32" s="14">
        <v>3096000</v>
      </c>
      <c r="G32" s="10">
        <f>F32-1200000</f>
        <v>1896000</v>
      </c>
      <c r="H32" s="1">
        <f>IFERROR(G32/F32,"--")</f>
        <v>0.61240310077519378</v>
      </c>
      <c r="I32" s="9">
        <v>970800</v>
      </c>
      <c r="J32" s="2">
        <f>IFERROR(F32/E32,"--")</f>
        <v>1.9170278637770899</v>
      </c>
    </row>
    <row r="33" spans="2:10" ht="15" customHeight="1">
      <c r="B33" s="18"/>
      <c r="C33" s="17"/>
      <c r="D33" s="4" t="s">
        <v>41</v>
      </c>
      <c r="E33" s="5">
        <v>0</v>
      </c>
      <c r="F33" s="14">
        <v>7297600</v>
      </c>
      <c r="G33" s="10">
        <f>F33-1200000</f>
        <v>6097600</v>
      </c>
      <c r="H33" s="1">
        <f>IFERROR(G33/F33,"--")</f>
        <v>0.83556237667178246</v>
      </c>
      <c r="I33" s="9">
        <v>2263040</v>
      </c>
      <c r="J33" s="2" t="str">
        <f>IFERROR(F33/E33,"--")</f>
        <v>--</v>
      </c>
    </row>
    <row r="34" spans="2:10" ht="15" customHeight="1">
      <c r="B34" s="18" t="s">
        <v>54</v>
      </c>
      <c r="C34" s="17" t="s">
        <v>55</v>
      </c>
      <c r="D34" s="4" t="s">
        <v>56</v>
      </c>
      <c r="E34" s="5">
        <v>510000</v>
      </c>
      <c r="F34" s="14">
        <v>8555200</v>
      </c>
      <c r="G34" s="10">
        <f>F34-1200000</f>
        <v>7355200</v>
      </c>
      <c r="H34" s="1">
        <f>IFERROR(G34/F34,"--")</f>
        <v>0.85973443052178788</v>
      </c>
      <c r="I34" s="9">
        <v>2631680</v>
      </c>
      <c r="J34" s="2">
        <f>IFERROR(F34/E34,"--")</f>
        <v>16.774901960784312</v>
      </c>
    </row>
    <row r="35" spans="2:10" ht="15" customHeight="1">
      <c r="B35" s="18"/>
      <c r="C35" s="17"/>
      <c r="D35" s="4" t="s">
        <v>57</v>
      </c>
      <c r="E35" s="5">
        <v>1190000</v>
      </c>
      <c r="F35" s="14">
        <v>2868000</v>
      </c>
      <c r="G35" s="10">
        <f>F35-1200000</f>
        <v>1668000</v>
      </c>
      <c r="H35" s="1">
        <f>IFERROR(G35/F35,"--")</f>
        <v>0.58158995815899583</v>
      </c>
      <c r="I35" s="9">
        <v>895400</v>
      </c>
      <c r="J35" s="2">
        <f>IFERROR(F35/E35,"--")</f>
        <v>2.4100840336134453</v>
      </c>
    </row>
    <row r="36" spans="2:10" ht="15" customHeight="1">
      <c r="B36" s="18"/>
      <c r="C36" s="17" t="s">
        <v>58</v>
      </c>
      <c r="D36" s="4" t="s">
        <v>59</v>
      </c>
      <c r="E36" s="5">
        <v>850000</v>
      </c>
      <c r="F36" s="14">
        <v>8529600</v>
      </c>
      <c r="G36" s="10">
        <f>F36-1200000</f>
        <v>7329600</v>
      </c>
      <c r="H36" s="1">
        <f>IFERROR(G36/F36,"--")</f>
        <v>0.85931344963421497</v>
      </c>
      <c r="I36" s="9">
        <v>2627840</v>
      </c>
      <c r="J36" s="2">
        <f>IFERROR(F36/E36,"--")</f>
        <v>10.034823529411765</v>
      </c>
    </row>
    <row r="37" spans="2:10" ht="15" customHeight="1">
      <c r="B37" s="18"/>
      <c r="C37" s="17"/>
      <c r="D37" s="4" t="s">
        <v>60</v>
      </c>
      <c r="E37" s="5">
        <v>765000</v>
      </c>
      <c r="F37" s="14">
        <v>2604000</v>
      </c>
      <c r="G37" s="10">
        <f>F37-1200000</f>
        <v>1404000</v>
      </c>
      <c r="H37" s="1">
        <f>IFERROR(G37/F37,"--")</f>
        <v>0.53917050691244239</v>
      </c>
      <c r="I37" s="9">
        <v>816200</v>
      </c>
      <c r="J37" s="2">
        <f>IFERROR(F37/E37,"--")</f>
        <v>3.4039215686274509</v>
      </c>
    </row>
    <row r="38" spans="2:10" ht="15" customHeight="1">
      <c r="B38" s="18"/>
      <c r="C38" s="17" t="s">
        <v>61</v>
      </c>
      <c r="D38" s="4" t="s">
        <v>62</v>
      </c>
      <c r="E38" s="5">
        <v>680000</v>
      </c>
      <c r="F38" s="14">
        <v>9881600</v>
      </c>
      <c r="G38" s="10">
        <f>F38-1200000</f>
        <v>8681600</v>
      </c>
      <c r="H38" s="1">
        <f>IFERROR(G38/F38,"--")</f>
        <v>0.87856217616580312</v>
      </c>
      <c r="I38" s="9">
        <v>3016640</v>
      </c>
      <c r="J38" s="2">
        <f>IFERROR(F38/E38,"--")</f>
        <v>14.531764705882352</v>
      </c>
    </row>
    <row r="39" spans="2:10" ht="15" customHeight="1">
      <c r="B39" s="18"/>
      <c r="C39" s="17"/>
      <c r="D39" s="4" t="s">
        <v>63</v>
      </c>
      <c r="E39" s="5">
        <v>510000</v>
      </c>
      <c r="F39" s="14">
        <v>2764000</v>
      </c>
      <c r="G39" s="10">
        <f>F39-1200000</f>
        <v>1564000</v>
      </c>
      <c r="H39" s="1">
        <f>IFERROR(G39/F39,"--")</f>
        <v>0.56584659913169322</v>
      </c>
      <c r="I39" s="9">
        <v>864200</v>
      </c>
      <c r="J39" s="2">
        <f>IFERROR(F39/E39,"--")</f>
        <v>5.4196078431372552</v>
      </c>
    </row>
    <row r="40" spans="2:10" ht="15" customHeight="1">
      <c r="B40" s="18" t="s">
        <v>64</v>
      </c>
      <c r="C40" s="17" t="s">
        <v>65</v>
      </c>
      <c r="D40" s="4" t="s">
        <v>66</v>
      </c>
      <c r="E40" s="5">
        <v>1020000</v>
      </c>
      <c r="F40" s="14">
        <v>10547200</v>
      </c>
      <c r="G40" s="10">
        <f>F40-1200000</f>
        <v>9347200</v>
      </c>
      <c r="H40" s="1">
        <f>IFERROR(G40/F40,"--")</f>
        <v>0.88622572815533984</v>
      </c>
      <c r="I40" s="9">
        <v>3212480</v>
      </c>
      <c r="J40" s="2">
        <f>IFERROR(F40/E40,"--")</f>
        <v>10.340392156862745</v>
      </c>
    </row>
    <row r="41" spans="2:10" ht="15" customHeight="1">
      <c r="B41" s="18"/>
      <c r="C41" s="17"/>
      <c r="D41" s="4" t="s">
        <v>67</v>
      </c>
      <c r="E41" s="5">
        <v>850000</v>
      </c>
      <c r="F41" s="14">
        <v>2988000</v>
      </c>
      <c r="G41" s="10">
        <f>F41-1200000</f>
        <v>1788000</v>
      </c>
      <c r="H41" s="1">
        <f>IFERROR(G41/F41,"--")</f>
        <v>0.59839357429718876</v>
      </c>
      <c r="I41" s="9">
        <v>931400</v>
      </c>
      <c r="J41" s="2">
        <f>IFERROR(F41/E41,"--")</f>
        <v>3.5152941176470587</v>
      </c>
    </row>
    <row r="42" spans="2:10" ht="15" customHeight="1">
      <c r="B42" s="18"/>
      <c r="C42" s="17" t="s">
        <v>68</v>
      </c>
      <c r="D42" s="4" t="s">
        <v>69</v>
      </c>
      <c r="E42" s="5">
        <v>765000</v>
      </c>
      <c r="F42" s="14">
        <v>8752000</v>
      </c>
      <c r="G42" s="10">
        <f>F42-1200000</f>
        <v>7552000</v>
      </c>
      <c r="H42" s="1">
        <f>IFERROR(G42/F42,"--")</f>
        <v>0.86288848263254114</v>
      </c>
      <c r="I42" s="9">
        <v>2691200</v>
      </c>
      <c r="J42" s="2">
        <f>IFERROR(F42/E42,"--")</f>
        <v>11.440522875816994</v>
      </c>
    </row>
    <row r="43" spans="2:10" ht="15" customHeight="1">
      <c r="B43" s="18"/>
      <c r="C43" s="17"/>
      <c r="D43" s="4" t="s">
        <v>21</v>
      </c>
      <c r="E43" s="5">
        <v>680000</v>
      </c>
      <c r="F43" s="14">
        <v>2620000</v>
      </c>
      <c r="G43" s="10">
        <f>F43-1200000</f>
        <v>1420000</v>
      </c>
      <c r="H43" s="1">
        <f>IFERROR(G43/F43,"--")</f>
        <v>0.5419847328244275</v>
      </c>
      <c r="I43" s="9">
        <v>821000</v>
      </c>
      <c r="J43" s="2">
        <f>IFERROR(F43/E43,"--")</f>
        <v>3.8529411764705883</v>
      </c>
    </row>
    <row r="44" spans="2:10" ht="15" customHeight="1">
      <c r="B44" s="18" t="s">
        <v>70</v>
      </c>
      <c r="C44" s="17" t="s">
        <v>71</v>
      </c>
      <c r="D44" s="4" t="s">
        <v>72</v>
      </c>
      <c r="E44" s="5">
        <v>2210000</v>
      </c>
      <c r="F44" s="14">
        <v>3760000</v>
      </c>
      <c r="G44" s="10">
        <f>F44-1200000</f>
        <v>2560000</v>
      </c>
      <c r="H44" s="1">
        <f>IFERROR(G44/F44,"--")</f>
        <v>0.68085106382978722</v>
      </c>
      <c r="I44" s="9">
        <v>1170000</v>
      </c>
      <c r="J44" s="2">
        <f>IFERROR(F44/E44,"--")</f>
        <v>1.7013574660633484</v>
      </c>
    </row>
    <row r="45" spans="2:10" ht="15" customHeight="1">
      <c r="B45" s="18"/>
      <c r="C45" s="17"/>
      <c r="D45" s="4" t="s">
        <v>63</v>
      </c>
      <c r="E45" s="5">
        <v>0</v>
      </c>
      <c r="F45" s="14">
        <v>9371200</v>
      </c>
      <c r="G45" s="10">
        <f>F45-1200000</f>
        <v>8171200</v>
      </c>
      <c r="H45" s="1">
        <f>IFERROR(G45/F45,"--")</f>
        <v>0.87194809629503156</v>
      </c>
      <c r="I45" s="9">
        <v>2862080</v>
      </c>
      <c r="J45" s="2" t="str">
        <f>IFERROR(F45/E45,"--")</f>
        <v>--</v>
      </c>
    </row>
    <row r="46" spans="2:10" ht="15" customHeight="1">
      <c r="B46" s="18"/>
      <c r="C46" s="17" t="s">
        <v>73</v>
      </c>
      <c r="D46" s="4" t="s">
        <v>72</v>
      </c>
      <c r="E46" s="5">
        <v>1020000</v>
      </c>
      <c r="F46" s="14">
        <v>2764000</v>
      </c>
      <c r="G46" s="10">
        <f>F46-1200000</f>
        <v>1564000</v>
      </c>
      <c r="H46" s="1">
        <f>IFERROR(G46/F46,"--")</f>
        <v>0.56584659913169322</v>
      </c>
      <c r="I46" s="9">
        <v>864200</v>
      </c>
      <c r="J46" s="2">
        <f>IFERROR(F46/E46,"--")</f>
        <v>2.7098039215686276</v>
      </c>
    </row>
    <row r="47" spans="2:10" ht="15" customHeight="1">
      <c r="B47" s="18"/>
      <c r="C47" s="17"/>
      <c r="D47" s="4" t="s">
        <v>74</v>
      </c>
      <c r="E47" s="5">
        <v>0</v>
      </c>
      <c r="F47" s="14">
        <v>8169600</v>
      </c>
      <c r="G47" s="10">
        <f>F47-1200000</f>
        <v>6969600</v>
      </c>
      <c r="H47" s="1">
        <f>IFERROR(G47/F47,"--")</f>
        <v>0.85311398354876611</v>
      </c>
      <c r="I47" s="9">
        <v>2517440</v>
      </c>
      <c r="J47" s="2" t="str">
        <f>IFERROR(F47/E47,"--")</f>
        <v>--</v>
      </c>
    </row>
    <row r="48" spans="2:10" ht="15" customHeight="1">
      <c r="B48" s="18"/>
      <c r="C48" s="17" t="s">
        <v>75</v>
      </c>
      <c r="D48" s="4" t="s">
        <v>13</v>
      </c>
      <c r="E48" s="5">
        <v>765000</v>
      </c>
      <c r="F48" s="14">
        <v>3164000</v>
      </c>
      <c r="G48" s="10">
        <f>F48-1200000</f>
        <v>1964000</v>
      </c>
      <c r="H48" s="1">
        <f>IFERROR(G48/F48,"--")</f>
        <v>0.62073324905183314</v>
      </c>
      <c r="I48" s="9">
        <v>984200</v>
      </c>
      <c r="J48" s="2">
        <f>IFERROR(F48/E48,"--")</f>
        <v>4.1359477124183011</v>
      </c>
    </row>
    <row r="49" spans="2:10" ht="15" customHeight="1">
      <c r="B49" s="18"/>
      <c r="C49" s="17"/>
      <c r="D49" s="4" t="s">
        <v>76</v>
      </c>
      <c r="E49" s="5">
        <v>0</v>
      </c>
      <c r="F49" s="14">
        <v>11377600</v>
      </c>
      <c r="G49" s="10">
        <f>F49-1200000</f>
        <v>10177600</v>
      </c>
      <c r="H49" s="1">
        <f>IFERROR(G49/F49,"--")</f>
        <v>0.89452960202503162</v>
      </c>
      <c r="I49" s="9">
        <v>3448640</v>
      </c>
      <c r="J49" s="2" t="str">
        <f>IFERROR(F49/E49,"--")</f>
        <v>--</v>
      </c>
    </row>
    <row r="50" spans="2:10" ht="15" customHeight="1">
      <c r="B50" s="18"/>
      <c r="C50" s="17" t="s">
        <v>77</v>
      </c>
      <c r="D50" s="4" t="s">
        <v>16</v>
      </c>
      <c r="E50" s="5">
        <v>476000</v>
      </c>
      <c r="F50" s="14">
        <v>2276000</v>
      </c>
      <c r="G50" s="10">
        <f>F50-1200000</f>
        <v>1076000</v>
      </c>
      <c r="H50" s="1">
        <f>IFERROR(G50/F50,"--")</f>
        <v>0.47275922671353249</v>
      </c>
      <c r="I50" s="9">
        <v>717800</v>
      </c>
      <c r="J50" s="2">
        <f>IFERROR(F50/E50,"--")</f>
        <v>4.7815126050420167</v>
      </c>
    </row>
    <row r="51" spans="2:10" ht="15" customHeight="1">
      <c r="B51" s="18"/>
      <c r="C51" s="17"/>
      <c r="D51" s="4" t="s">
        <v>78</v>
      </c>
      <c r="E51" s="5">
        <v>0</v>
      </c>
      <c r="F51" s="14">
        <v>6980800</v>
      </c>
      <c r="G51" s="10">
        <f>F51-1200000</f>
        <v>5780800</v>
      </c>
      <c r="H51" s="1">
        <f>IFERROR(G51/F51,"--")</f>
        <v>0.8280999312399725</v>
      </c>
      <c r="I51" s="9">
        <v>2174720</v>
      </c>
      <c r="J51" s="2" t="str">
        <f>IFERROR(F51/E51,"--")</f>
        <v>--</v>
      </c>
    </row>
    <row r="52" spans="2:10" ht="15" customHeight="1">
      <c r="B52" s="18" t="s">
        <v>79</v>
      </c>
      <c r="C52" s="17" t="s">
        <v>80</v>
      </c>
      <c r="D52" s="4" t="s">
        <v>26</v>
      </c>
      <c r="E52" s="5">
        <v>1326000</v>
      </c>
      <c r="F52" s="14">
        <v>3188000</v>
      </c>
      <c r="G52" s="10">
        <f>F52-1200000</f>
        <v>1988000</v>
      </c>
      <c r="H52" s="1">
        <f>IFERROR(G52/F52,"--")</f>
        <v>0.62358845671267249</v>
      </c>
      <c r="I52" s="9">
        <v>991400</v>
      </c>
      <c r="J52" s="2">
        <f>IFERROR(F52/E52,"--")</f>
        <v>2.4042232277526394</v>
      </c>
    </row>
    <row r="53" spans="2:10" ht="15" customHeight="1">
      <c r="B53" s="18"/>
      <c r="C53" s="17"/>
      <c r="D53" s="4" t="s">
        <v>81</v>
      </c>
      <c r="E53" s="5">
        <v>0</v>
      </c>
      <c r="F53" s="14">
        <v>9817600</v>
      </c>
      <c r="G53" s="10">
        <f>F53-1200000</f>
        <v>8617600</v>
      </c>
      <c r="H53" s="1">
        <f>IFERROR(G53/F53,"--")</f>
        <v>0.8777705345501956</v>
      </c>
      <c r="I53" s="9">
        <v>2995040</v>
      </c>
      <c r="J53" s="2" t="str">
        <f>IFERROR(F53/E53,"--")</f>
        <v>--</v>
      </c>
    </row>
    <row r="54" spans="2:10" ht="15" customHeight="1">
      <c r="B54" s="18"/>
      <c r="C54" s="17" t="s">
        <v>82</v>
      </c>
      <c r="D54" s="4" t="s">
        <v>29</v>
      </c>
      <c r="E54" s="5">
        <v>612000</v>
      </c>
      <c r="F54" s="14">
        <v>2436000</v>
      </c>
      <c r="G54" s="10">
        <f>F54-1200000</f>
        <v>1236000</v>
      </c>
      <c r="H54" s="1">
        <f>IFERROR(G54/F54,"--")</f>
        <v>0.5073891625615764</v>
      </c>
      <c r="I54" s="9">
        <v>765800</v>
      </c>
      <c r="J54" s="2">
        <f>IFERROR(F54/E54,"--")</f>
        <v>3.9803921568627452</v>
      </c>
    </row>
    <row r="55" spans="2:10" ht="15" customHeight="1">
      <c r="B55" s="18"/>
      <c r="C55" s="17"/>
      <c r="D55" s="4" t="s">
        <v>29</v>
      </c>
      <c r="E55" s="5">
        <v>0</v>
      </c>
      <c r="F55" s="14">
        <v>7211200</v>
      </c>
      <c r="G55" s="10">
        <f>F55-1200000</f>
        <v>6011200</v>
      </c>
      <c r="H55" s="1">
        <f>IFERROR(G55/F55,"--")</f>
        <v>0.83359218992678052</v>
      </c>
      <c r="I55" s="9">
        <v>2238080</v>
      </c>
      <c r="J55" s="2" t="str">
        <f>IFERROR(F55/E55,"--")</f>
        <v>--</v>
      </c>
    </row>
    <row r="56" spans="2:10" ht="15" customHeight="1">
      <c r="B56" s="18"/>
      <c r="C56" s="17" t="s">
        <v>83</v>
      </c>
      <c r="D56" s="4" t="s">
        <v>32</v>
      </c>
      <c r="E56" s="5">
        <v>850000</v>
      </c>
      <c r="F56" s="14">
        <v>2604000</v>
      </c>
      <c r="G56" s="10">
        <f>F56-1200000</f>
        <v>1404000</v>
      </c>
      <c r="H56" s="1">
        <f>IFERROR(G56/F56,"--")</f>
        <v>0.53917050691244239</v>
      </c>
      <c r="I56" s="9">
        <v>816200</v>
      </c>
      <c r="J56" s="2">
        <f>IFERROR(F56/E56,"--")</f>
        <v>3.0635294117647058</v>
      </c>
    </row>
    <row r="57" spans="2:10" ht="15" customHeight="1">
      <c r="B57" s="18"/>
      <c r="C57" s="17"/>
      <c r="D57" s="4" t="s">
        <v>32</v>
      </c>
      <c r="E57" s="5">
        <v>0</v>
      </c>
      <c r="F57" s="14">
        <v>7513600</v>
      </c>
      <c r="G57" s="10">
        <f>F57-1200000</f>
        <v>6313600</v>
      </c>
      <c r="H57" s="1">
        <f>IFERROR(G57/F57,"--")</f>
        <v>0.84028960817717202</v>
      </c>
      <c r="I57" s="9">
        <v>2325440</v>
      </c>
      <c r="J57" s="2" t="str">
        <f>IFERROR(F57/E57,"--")</f>
        <v>--</v>
      </c>
    </row>
    <row r="58" spans="2:10" ht="15.75" customHeight="1"/>
  </sheetData>
  <mergeCells count="35">
    <mergeCell ref="C4:C5"/>
    <mergeCell ref="B4:B11"/>
    <mergeCell ref="B1:I2"/>
    <mergeCell ref="C10:C11"/>
    <mergeCell ref="C8:C9"/>
    <mergeCell ref="C6:C7"/>
    <mergeCell ref="C14:C15"/>
    <mergeCell ref="C12:C13"/>
    <mergeCell ref="B12:B17"/>
    <mergeCell ref="C18:C19"/>
    <mergeCell ref="B18:B33"/>
    <mergeCell ref="C16:C17"/>
    <mergeCell ref="C22:C23"/>
    <mergeCell ref="C20:C21"/>
    <mergeCell ref="C26:C27"/>
    <mergeCell ref="C24:C25"/>
    <mergeCell ref="C32:C33"/>
    <mergeCell ref="C30:C31"/>
    <mergeCell ref="C28:C29"/>
    <mergeCell ref="C36:C37"/>
    <mergeCell ref="C34:C35"/>
    <mergeCell ref="B34:B39"/>
    <mergeCell ref="C40:C41"/>
    <mergeCell ref="B40:B43"/>
    <mergeCell ref="C38:C39"/>
    <mergeCell ref="C44:C45"/>
    <mergeCell ref="B44:B51"/>
    <mergeCell ref="C42:C43"/>
    <mergeCell ref="C48:C49"/>
    <mergeCell ref="C46:C47"/>
    <mergeCell ref="C52:C53"/>
    <mergeCell ref="B52:B57"/>
    <mergeCell ref="C50:C51"/>
    <mergeCell ref="C56:C57"/>
    <mergeCell ref="C54:C55"/>
  </mergeCells>
  <phoneticPr fontId="5" type="noConversion"/>
  <pageMargins left="0.75" right="0.75" top="1" bottom="1" header="0.5" footer="0.5"/>
  <pageSetup paperSize="9"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洪天 刘</cp:lastModifiedBy>
  <dcterms:modified xsi:type="dcterms:W3CDTF">2025-02-11T08:17:48Z</dcterms:modified>
</cp:coreProperties>
</file>