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105" windowWidth="15015" windowHeight="7770" activeTab="1"/>
  </bookViews>
  <sheets>
    <sheet name="助学贷款样式" sheetId="11" r:id="rId1"/>
    <sheet name="单列排序" sheetId="8" r:id="rId2"/>
    <sheet name="多列排序" sheetId="9" r:id="rId3"/>
    <sheet name="自动筛选" sheetId="7" r:id="rId4"/>
    <sheet name="高级筛选" sheetId="12" r:id="rId5"/>
    <sheet name="分类汇总" sheetId="13" r:id="rId6"/>
    <sheet name="嵌套分类汇总" sheetId="14" r:id="rId7"/>
    <sheet name="助学贷款第二批" sheetId="15" r:id="rId8"/>
    <sheet name="合并计算" sheetId="16" r:id="rId9"/>
  </sheets>
  <definedNames>
    <definedName name="_xlnm._FilterDatabase" localSheetId="4" hidden="1">高级筛选!$A$2:$G$14</definedName>
    <definedName name="_xlnm._FilterDatabase" localSheetId="3" hidden="1">自动筛选!$A$2:$G$14</definedName>
    <definedName name="_xlnm.Criteria" localSheetId="4">高级筛选!$F$18:$G$20</definedName>
    <definedName name="_xlnm.Extract" localSheetId="4">高级筛选!#REF!</definedName>
  </definedNames>
  <calcPr calcId="144525"/>
</workbook>
</file>

<file path=xl/calcChain.xml><?xml version="1.0" encoding="utf-8"?>
<calcChain xmlns="http://schemas.openxmlformats.org/spreadsheetml/2006/main">
  <c r="F23" i="14" l="1"/>
  <c r="F19" i="14"/>
  <c r="F16" i="14"/>
  <c r="F12" i="14"/>
  <c r="F9" i="14"/>
  <c r="F7" i="14"/>
  <c r="F4" i="14"/>
  <c r="F10" i="14" s="1"/>
  <c r="F24" i="14"/>
  <c r="F17" i="14"/>
  <c r="F18" i="13"/>
  <c r="F17" i="13"/>
  <c r="F12" i="13"/>
  <c r="F7" i="13"/>
  <c r="F25" i="14" l="1"/>
</calcChain>
</file>

<file path=xl/sharedStrings.xml><?xml version="1.0" encoding="utf-8"?>
<sst xmlns="http://schemas.openxmlformats.org/spreadsheetml/2006/main" count="291" uniqueCount="60">
  <si>
    <t>助学贷款清单</t>
  </si>
  <si>
    <t>序号</t>
  </si>
  <si>
    <t>院系</t>
  </si>
  <si>
    <t>学号</t>
  </si>
  <si>
    <t xml:space="preserve">借贷金额 </t>
  </si>
  <si>
    <t>期限</t>
  </si>
  <si>
    <t>管理工程学院</t>
  </si>
  <si>
    <t>张春芳</t>
  </si>
  <si>
    <t>机械工程学院</t>
  </si>
  <si>
    <t>胡  鸿</t>
  </si>
  <si>
    <t>张洪斌</t>
  </si>
  <si>
    <t>信息工程系</t>
  </si>
  <si>
    <t>欧阳飞</t>
  </si>
  <si>
    <t>胡  萍</t>
  </si>
  <si>
    <t>杨  潇</t>
  </si>
  <si>
    <t>夏  天</t>
  </si>
  <si>
    <t>陈  学</t>
  </si>
  <si>
    <t>王亚君</t>
  </si>
  <si>
    <t>刘澎澎</t>
  </si>
  <si>
    <t>朱  丽</t>
  </si>
  <si>
    <t>姓名</t>
  </si>
  <si>
    <t>借贷日期</t>
  </si>
  <si>
    <t>李晓芳</t>
  </si>
  <si>
    <t>院系</t>
    <phoneticPr fontId="1" type="noConversion"/>
  </si>
  <si>
    <t>借贷金额</t>
    <phoneticPr fontId="1" type="noConversion"/>
  </si>
  <si>
    <t>期限</t>
    <phoneticPr fontId="1" type="noConversion"/>
  </si>
  <si>
    <t>&gt;=3000</t>
    <phoneticPr fontId="1" type="noConversion"/>
  </si>
  <si>
    <t>&gt;=3</t>
    <phoneticPr fontId="1" type="noConversion"/>
  </si>
  <si>
    <t>机械工程学院 平均值</t>
  </si>
  <si>
    <t>信息工程系 平均值</t>
  </si>
  <si>
    <t>总计平均值</t>
  </si>
  <si>
    <t xml:space="preserve"> </t>
    <phoneticPr fontId="1" type="noConversion"/>
  </si>
  <si>
    <t>管理工程学院 平均值</t>
    <phoneticPr fontId="1" type="noConversion"/>
  </si>
  <si>
    <t>管理工程学院 汇总</t>
  </si>
  <si>
    <t>机械工程学院 汇总</t>
  </si>
  <si>
    <t>信息工程系 汇总</t>
  </si>
  <si>
    <t>总计</t>
  </si>
  <si>
    <t>1 汇总</t>
  </si>
  <si>
    <t>2 汇总</t>
  </si>
  <si>
    <t>3 汇总</t>
  </si>
  <si>
    <t>序号</t>
    <phoneticPr fontId="1" type="noConversion"/>
  </si>
  <si>
    <t>院系</t>
    <phoneticPr fontId="1" type="noConversion"/>
  </si>
  <si>
    <t>学号</t>
    <phoneticPr fontId="1" type="noConversion"/>
  </si>
  <si>
    <t>姓名</t>
    <phoneticPr fontId="1" type="noConversion"/>
  </si>
  <si>
    <t>借贷日期</t>
    <phoneticPr fontId="1" type="noConversion"/>
  </si>
  <si>
    <t xml:space="preserve">借贷金额 </t>
    <phoneticPr fontId="1" type="noConversion"/>
  </si>
  <si>
    <t>期限</t>
    <phoneticPr fontId="1" type="noConversion"/>
  </si>
  <si>
    <t>机械工程学院</t>
    <phoneticPr fontId="1" type="noConversion"/>
  </si>
  <si>
    <t>李  亮</t>
    <phoneticPr fontId="1" type="noConversion"/>
  </si>
  <si>
    <t>信息工程系</t>
    <phoneticPr fontId="1" type="noConversion"/>
  </si>
  <si>
    <t>吴  芸</t>
    <phoneticPr fontId="1" type="noConversion"/>
  </si>
  <si>
    <t>刘  小</t>
    <phoneticPr fontId="1" type="noConversion"/>
  </si>
  <si>
    <t>管理工程学院</t>
    <phoneticPr fontId="1" type="noConversion"/>
  </si>
  <si>
    <t>王锐星</t>
    <phoneticPr fontId="3" type="noConversion"/>
  </si>
  <si>
    <t>张  岩</t>
    <phoneticPr fontId="3" type="noConversion"/>
  </si>
  <si>
    <t>肖  南</t>
    <phoneticPr fontId="3" type="noConversion"/>
  </si>
  <si>
    <t>张永梅</t>
    <phoneticPr fontId="3" type="noConversion"/>
  </si>
  <si>
    <t>李  海</t>
    <phoneticPr fontId="1" type="noConversion"/>
  </si>
  <si>
    <t>程  红</t>
    <phoneticPr fontId="3" type="noConversion"/>
  </si>
  <si>
    <t>各院系贷款总金额表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</si>
</sst>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&quot;年&quot;m&quot;月&quot;d&quot;日&quot;;@"/>
  </numFmts>
  <fonts count="7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3"/>
      <charset val="134"/>
    </font>
    <font>
      <b/>
      <sz val="11"/>
      <color theme="1"/>
      <name val="宋体"/>
      <family val="2"/>
      <charset val="134"/>
      <scheme val="minor"/>
    </font>
    <font>
      <sz val="18"/>
      <color rgb="FFFF0000"/>
      <name val="华文新魏"/>
      <family val="3"/>
      <charset val="134"/>
    </font>
    <font>
      <sz val="14"/>
      <color rgb="FFFF0000"/>
      <name val="华文行楷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12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2" fillId="2" borderId="1" xfId="1" applyBorder="1" applyAlignment="1">
      <alignment horizontal="center" vertical="center"/>
    </xf>
    <xf numFmtId="0" fontId="2" fillId="2" borderId="2" xfId="1" applyBorder="1" applyAlignment="1">
      <alignment horizontal="center" vertical="center"/>
    </xf>
    <xf numFmtId="0" fontId="2" fillId="2" borderId="3" xfId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76" fontId="0" fillId="0" borderId="5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76" fontId="0" fillId="0" borderId="8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4" fontId="0" fillId="0" borderId="8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2">
    <cellStyle name="常规" xfId="0" builtinId="0"/>
    <cellStyle name="强调文字颜色 1" xfId="1" builtinId="2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J19" sqref="J19"/>
    </sheetView>
  </sheetViews>
  <sheetFormatPr defaultRowHeight="13.5" x14ac:dyDescent="0.15"/>
  <cols>
    <col min="1" max="1" width="5.75" style="8" customWidth="1"/>
    <col min="2" max="2" width="13" style="8" customWidth="1"/>
    <col min="3" max="3" width="9.5" style="8" bestFit="1" customWidth="1"/>
    <col min="4" max="4" width="9" style="8"/>
    <col min="5" max="5" width="10.875" style="8" customWidth="1"/>
    <col min="6" max="6" width="9" style="8"/>
    <col min="7" max="7" width="7.875" style="8" customWidth="1"/>
    <col min="8" max="16384" width="9" style="8"/>
  </cols>
  <sheetData>
    <row r="1" spans="1:7" ht="24.95" customHeight="1" thickBot="1" x14ac:dyDescent="0.2">
      <c r="A1" s="17" t="s">
        <v>0</v>
      </c>
      <c r="B1" s="17"/>
      <c r="C1" s="17"/>
      <c r="D1" s="17"/>
      <c r="E1" s="17"/>
      <c r="F1" s="17"/>
      <c r="G1" s="17"/>
    </row>
    <row r="2" spans="1:7" x14ac:dyDescent="0.15">
      <c r="A2" s="1" t="s">
        <v>1</v>
      </c>
      <c r="B2" s="2" t="s">
        <v>2</v>
      </c>
      <c r="C2" s="2" t="s">
        <v>3</v>
      </c>
      <c r="D2" s="2" t="s">
        <v>20</v>
      </c>
      <c r="E2" s="2" t="s">
        <v>21</v>
      </c>
      <c r="F2" s="2" t="s">
        <v>4</v>
      </c>
      <c r="G2" s="3" t="s">
        <v>5</v>
      </c>
    </row>
    <row r="3" spans="1:7" x14ac:dyDescent="0.15">
      <c r="A3" s="9">
        <v>1</v>
      </c>
      <c r="B3" s="4" t="s">
        <v>6</v>
      </c>
      <c r="C3" s="4">
        <v>20180549</v>
      </c>
      <c r="D3" s="4" t="s">
        <v>7</v>
      </c>
      <c r="E3" s="10">
        <v>43344</v>
      </c>
      <c r="F3" s="4">
        <v>3100</v>
      </c>
      <c r="G3" s="11">
        <v>2</v>
      </c>
    </row>
    <row r="4" spans="1:7" x14ac:dyDescent="0.15">
      <c r="A4" s="9">
        <v>2</v>
      </c>
      <c r="B4" s="4" t="s">
        <v>8</v>
      </c>
      <c r="C4" s="4">
        <v>20180730</v>
      </c>
      <c r="D4" s="4" t="s">
        <v>9</v>
      </c>
      <c r="E4" s="10">
        <v>43393</v>
      </c>
      <c r="F4" s="4">
        <v>3200</v>
      </c>
      <c r="G4" s="11">
        <v>3</v>
      </c>
    </row>
    <row r="5" spans="1:7" x14ac:dyDescent="0.15">
      <c r="A5" s="9">
        <v>3</v>
      </c>
      <c r="B5" s="4" t="s">
        <v>6</v>
      </c>
      <c r="C5" s="4">
        <v>20181253</v>
      </c>
      <c r="D5" s="4" t="s">
        <v>10</v>
      </c>
      <c r="E5" s="10">
        <v>43423</v>
      </c>
      <c r="F5" s="4">
        <v>3000</v>
      </c>
      <c r="G5" s="11">
        <v>3</v>
      </c>
    </row>
    <row r="6" spans="1:7" x14ac:dyDescent="0.15">
      <c r="A6" s="9">
        <v>4</v>
      </c>
      <c r="B6" s="4" t="s">
        <v>11</v>
      </c>
      <c r="C6" s="4">
        <v>20181392</v>
      </c>
      <c r="D6" s="4" t="s">
        <v>12</v>
      </c>
      <c r="E6" s="10">
        <v>43447</v>
      </c>
      <c r="F6" s="4">
        <v>1400</v>
      </c>
      <c r="G6" s="11">
        <v>1</v>
      </c>
    </row>
    <row r="7" spans="1:7" x14ac:dyDescent="0.15">
      <c r="A7" s="9">
        <v>5</v>
      </c>
      <c r="B7" s="4" t="s">
        <v>8</v>
      </c>
      <c r="C7" s="4">
        <v>20181492</v>
      </c>
      <c r="D7" s="4" t="s">
        <v>13</v>
      </c>
      <c r="E7" s="10">
        <v>43358</v>
      </c>
      <c r="F7" s="4">
        <v>1800</v>
      </c>
      <c r="G7" s="11">
        <v>1</v>
      </c>
    </row>
    <row r="8" spans="1:7" x14ac:dyDescent="0.15">
      <c r="A8" s="9">
        <v>6</v>
      </c>
      <c r="B8" s="4" t="s">
        <v>8</v>
      </c>
      <c r="C8" s="4">
        <v>20181750</v>
      </c>
      <c r="D8" s="4" t="s">
        <v>14</v>
      </c>
      <c r="E8" s="10">
        <v>43430</v>
      </c>
      <c r="F8" s="4">
        <v>2200</v>
      </c>
      <c r="G8" s="11">
        <v>3</v>
      </c>
    </row>
    <row r="9" spans="1:7" x14ac:dyDescent="0.15">
      <c r="A9" s="9">
        <v>7</v>
      </c>
      <c r="B9" s="4" t="s">
        <v>11</v>
      </c>
      <c r="C9" s="4">
        <v>20181908</v>
      </c>
      <c r="D9" s="4" t="s">
        <v>15</v>
      </c>
      <c r="E9" s="10">
        <v>43367</v>
      </c>
      <c r="F9" s="4">
        <v>2300</v>
      </c>
      <c r="G9" s="11">
        <v>2</v>
      </c>
    </row>
    <row r="10" spans="1:7" x14ac:dyDescent="0.15">
      <c r="A10" s="9">
        <v>8</v>
      </c>
      <c r="B10" s="4" t="s">
        <v>6</v>
      </c>
      <c r="C10" s="4">
        <v>20182375</v>
      </c>
      <c r="D10" s="4" t="s">
        <v>16</v>
      </c>
      <c r="E10" s="10">
        <v>43439</v>
      </c>
      <c r="F10" s="4">
        <v>1800</v>
      </c>
      <c r="G10" s="11">
        <v>1</v>
      </c>
    </row>
    <row r="11" spans="1:7" x14ac:dyDescent="0.15">
      <c r="A11" s="9">
        <v>9</v>
      </c>
      <c r="B11" s="4" t="s">
        <v>11</v>
      </c>
      <c r="C11" s="4">
        <v>20182703</v>
      </c>
      <c r="D11" s="4" t="s">
        <v>17</v>
      </c>
      <c r="E11" s="10">
        <v>43378</v>
      </c>
      <c r="F11" s="4">
        <v>1700</v>
      </c>
      <c r="G11" s="11">
        <v>2</v>
      </c>
    </row>
    <row r="12" spans="1:7" x14ac:dyDescent="0.15">
      <c r="A12" s="9">
        <v>10</v>
      </c>
      <c r="B12" s="4" t="s">
        <v>8</v>
      </c>
      <c r="C12" s="4">
        <v>20183094</v>
      </c>
      <c r="D12" s="4" t="s">
        <v>22</v>
      </c>
      <c r="E12" s="10">
        <v>43389</v>
      </c>
      <c r="F12" s="4">
        <v>2600</v>
      </c>
      <c r="G12" s="11">
        <v>3</v>
      </c>
    </row>
    <row r="13" spans="1:7" x14ac:dyDescent="0.15">
      <c r="A13" s="9">
        <v>11</v>
      </c>
      <c r="B13" s="4" t="s">
        <v>6</v>
      </c>
      <c r="C13" s="4">
        <v>20183161</v>
      </c>
      <c r="D13" s="4" t="s">
        <v>18</v>
      </c>
      <c r="E13" s="10">
        <v>43429</v>
      </c>
      <c r="F13" s="4">
        <v>2800</v>
      </c>
      <c r="G13" s="11">
        <v>2</v>
      </c>
    </row>
    <row r="14" spans="1:7" ht="14.25" thickBot="1" x14ac:dyDescent="0.2">
      <c r="A14" s="12">
        <v>12</v>
      </c>
      <c r="B14" s="6" t="s">
        <v>11</v>
      </c>
      <c r="C14" s="6">
        <v>20183284</v>
      </c>
      <c r="D14" s="6" t="s">
        <v>19</v>
      </c>
      <c r="E14" s="13">
        <v>43346</v>
      </c>
      <c r="F14" s="6">
        <v>3000</v>
      </c>
      <c r="G14" s="14">
        <v>2</v>
      </c>
    </row>
  </sheetData>
  <sortState ref="A3:G14">
    <sortCondition ref="A3"/>
  </sortState>
  <mergeCells count="1">
    <mergeCell ref="A1:G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G14"/>
  <sheetViews>
    <sheetView tabSelected="1" workbookViewId="0">
      <selection activeCell="H18" sqref="H18"/>
    </sheetView>
  </sheetViews>
  <sheetFormatPr defaultRowHeight="13.5" x14ac:dyDescent="0.15"/>
  <cols>
    <col min="1" max="1" width="5.75" style="8" customWidth="1"/>
    <col min="2" max="2" width="13" style="8" customWidth="1"/>
    <col min="3" max="3" width="9.5" style="8" bestFit="1" customWidth="1"/>
    <col min="4" max="4" width="9" style="8"/>
    <col min="5" max="5" width="10.875" style="8" customWidth="1"/>
    <col min="6" max="6" width="9" style="8"/>
    <col min="7" max="7" width="7.875" style="8" customWidth="1"/>
    <col min="8" max="16384" width="9" style="8"/>
  </cols>
  <sheetData>
    <row r="1" spans="1:7" ht="24.95" customHeight="1" thickBot="1" x14ac:dyDescent="0.2">
      <c r="A1" s="17" t="s">
        <v>0</v>
      </c>
      <c r="B1" s="17"/>
      <c r="C1" s="17"/>
      <c r="D1" s="17"/>
      <c r="E1" s="17"/>
      <c r="F1" s="17"/>
      <c r="G1" s="17"/>
    </row>
    <row r="2" spans="1:7" x14ac:dyDescent="0.15">
      <c r="A2" s="1" t="s">
        <v>1</v>
      </c>
      <c r="B2" s="2" t="s">
        <v>2</v>
      </c>
      <c r="C2" s="2" t="s">
        <v>3</v>
      </c>
      <c r="D2" s="2" t="s">
        <v>20</v>
      </c>
      <c r="E2" s="2" t="s">
        <v>21</v>
      </c>
      <c r="F2" s="2" t="s">
        <v>4</v>
      </c>
      <c r="G2" s="3" t="s">
        <v>5</v>
      </c>
    </row>
    <row r="3" spans="1:7" x14ac:dyDescent="0.15">
      <c r="A3" s="9">
        <v>2</v>
      </c>
      <c r="B3" s="4" t="s">
        <v>8</v>
      </c>
      <c r="C3" s="4">
        <v>20180730</v>
      </c>
      <c r="D3" s="4" t="s">
        <v>9</v>
      </c>
      <c r="E3" s="10">
        <v>43393</v>
      </c>
      <c r="F3" s="4">
        <v>3200</v>
      </c>
      <c r="G3" s="11">
        <v>3</v>
      </c>
    </row>
    <row r="4" spans="1:7" x14ac:dyDescent="0.15">
      <c r="A4" s="9">
        <v>1</v>
      </c>
      <c r="B4" s="4" t="s">
        <v>6</v>
      </c>
      <c r="C4" s="4">
        <v>20180549</v>
      </c>
      <c r="D4" s="4" t="s">
        <v>7</v>
      </c>
      <c r="E4" s="10">
        <v>43344</v>
      </c>
      <c r="F4" s="4">
        <v>3100</v>
      </c>
      <c r="G4" s="11">
        <v>2</v>
      </c>
    </row>
    <row r="5" spans="1:7" x14ac:dyDescent="0.15">
      <c r="A5" s="9">
        <v>3</v>
      </c>
      <c r="B5" s="4" t="s">
        <v>6</v>
      </c>
      <c r="C5" s="4">
        <v>20181253</v>
      </c>
      <c r="D5" s="4" t="s">
        <v>10</v>
      </c>
      <c r="E5" s="10">
        <v>43423</v>
      </c>
      <c r="F5" s="4">
        <v>3000</v>
      </c>
      <c r="G5" s="11">
        <v>3</v>
      </c>
    </row>
    <row r="6" spans="1:7" x14ac:dyDescent="0.15">
      <c r="A6" s="9">
        <v>12</v>
      </c>
      <c r="B6" s="4" t="s">
        <v>11</v>
      </c>
      <c r="C6" s="4">
        <v>20183284</v>
      </c>
      <c r="D6" s="4" t="s">
        <v>19</v>
      </c>
      <c r="E6" s="10">
        <v>43346</v>
      </c>
      <c r="F6" s="4">
        <v>3000</v>
      </c>
      <c r="G6" s="11">
        <v>2</v>
      </c>
    </row>
    <row r="7" spans="1:7" x14ac:dyDescent="0.15">
      <c r="A7" s="9">
        <v>11</v>
      </c>
      <c r="B7" s="4" t="s">
        <v>6</v>
      </c>
      <c r="C7" s="4">
        <v>20183161</v>
      </c>
      <c r="D7" s="4" t="s">
        <v>18</v>
      </c>
      <c r="E7" s="10">
        <v>43429</v>
      </c>
      <c r="F7" s="4">
        <v>2800</v>
      </c>
      <c r="G7" s="11">
        <v>2</v>
      </c>
    </row>
    <row r="8" spans="1:7" x14ac:dyDescent="0.15">
      <c r="A8" s="9">
        <v>10</v>
      </c>
      <c r="B8" s="4" t="s">
        <v>8</v>
      </c>
      <c r="C8" s="4">
        <v>20183094</v>
      </c>
      <c r="D8" s="4" t="s">
        <v>22</v>
      </c>
      <c r="E8" s="10">
        <v>43389</v>
      </c>
      <c r="F8" s="4">
        <v>2600</v>
      </c>
      <c r="G8" s="11">
        <v>3</v>
      </c>
    </row>
    <row r="9" spans="1:7" x14ac:dyDescent="0.15">
      <c r="A9" s="9">
        <v>7</v>
      </c>
      <c r="B9" s="4" t="s">
        <v>11</v>
      </c>
      <c r="C9" s="4">
        <v>20181908</v>
      </c>
      <c r="D9" s="4" t="s">
        <v>15</v>
      </c>
      <c r="E9" s="10">
        <v>43367</v>
      </c>
      <c r="F9" s="4">
        <v>2300</v>
      </c>
      <c r="G9" s="11">
        <v>2</v>
      </c>
    </row>
    <row r="10" spans="1:7" x14ac:dyDescent="0.15">
      <c r="A10" s="9">
        <v>6</v>
      </c>
      <c r="B10" s="4" t="s">
        <v>8</v>
      </c>
      <c r="C10" s="4">
        <v>20181750</v>
      </c>
      <c r="D10" s="4" t="s">
        <v>14</v>
      </c>
      <c r="E10" s="10">
        <v>43430</v>
      </c>
      <c r="F10" s="4">
        <v>2200</v>
      </c>
      <c r="G10" s="11">
        <v>3</v>
      </c>
    </row>
    <row r="11" spans="1:7" x14ac:dyDescent="0.15">
      <c r="A11" s="9">
        <v>5</v>
      </c>
      <c r="B11" s="4" t="s">
        <v>8</v>
      </c>
      <c r="C11" s="4">
        <v>20181492</v>
      </c>
      <c r="D11" s="4" t="s">
        <v>13</v>
      </c>
      <c r="E11" s="10">
        <v>43358</v>
      </c>
      <c r="F11" s="4">
        <v>1800</v>
      </c>
      <c r="G11" s="11">
        <v>1</v>
      </c>
    </row>
    <row r="12" spans="1:7" x14ac:dyDescent="0.15">
      <c r="A12" s="9">
        <v>8</v>
      </c>
      <c r="B12" s="4" t="s">
        <v>6</v>
      </c>
      <c r="C12" s="4">
        <v>20182375</v>
      </c>
      <c r="D12" s="4" t="s">
        <v>16</v>
      </c>
      <c r="E12" s="10">
        <v>43439</v>
      </c>
      <c r="F12" s="4">
        <v>1800</v>
      </c>
      <c r="G12" s="11">
        <v>1</v>
      </c>
    </row>
    <row r="13" spans="1:7" x14ac:dyDescent="0.15">
      <c r="A13" s="9">
        <v>9</v>
      </c>
      <c r="B13" s="4" t="s">
        <v>11</v>
      </c>
      <c r="C13" s="4">
        <v>20182703</v>
      </c>
      <c r="D13" s="4" t="s">
        <v>17</v>
      </c>
      <c r="E13" s="10">
        <v>43378</v>
      </c>
      <c r="F13" s="4">
        <v>1700</v>
      </c>
      <c r="G13" s="11">
        <v>2</v>
      </c>
    </row>
    <row r="14" spans="1:7" ht="14.25" thickBot="1" x14ac:dyDescent="0.2">
      <c r="A14" s="12">
        <v>4</v>
      </c>
      <c r="B14" s="6" t="s">
        <v>11</v>
      </c>
      <c r="C14" s="6">
        <v>20181392</v>
      </c>
      <c r="D14" s="6" t="s">
        <v>12</v>
      </c>
      <c r="E14" s="13">
        <v>43447</v>
      </c>
      <c r="F14" s="6">
        <v>1400</v>
      </c>
      <c r="G14" s="14">
        <v>1</v>
      </c>
    </row>
  </sheetData>
  <sortState ref="A3:G14">
    <sortCondition descending="1" ref="F5"/>
  </sortState>
  <mergeCells count="1">
    <mergeCell ref="A1:G1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G14"/>
  <sheetViews>
    <sheetView workbookViewId="0">
      <selection activeCell="F23" sqref="F23"/>
    </sheetView>
  </sheetViews>
  <sheetFormatPr defaultRowHeight="13.5" x14ac:dyDescent="0.15"/>
  <cols>
    <col min="1" max="1" width="5.75" style="8" customWidth="1"/>
    <col min="2" max="2" width="13" style="8" customWidth="1"/>
    <col min="3" max="3" width="9.5" style="8" bestFit="1" customWidth="1"/>
    <col min="4" max="4" width="9" style="8"/>
    <col min="5" max="5" width="10.875" style="8" customWidth="1"/>
    <col min="6" max="6" width="9" style="8"/>
    <col min="7" max="7" width="7.875" style="8" customWidth="1"/>
    <col min="8" max="16384" width="9" style="8"/>
  </cols>
  <sheetData>
    <row r="1" spans="1:7" ht="24.95" customHeight="1" thickBot="1" x14ac:dyDescent="0.2">
      <c r="A1" s="17" t="s">
        <v>0</v>
      </c>
      <c r="B1" s="17"/>
      <c r="C1" s="17"/>
      <c r="D1" s="17"/>
      <c r="E1" s="17"/>
      <c r="F1" s="17"/>
      <c r="G1" s="17"/>
    </row>
    <row r="2" spans="1:7" x14ac:dyDescent="0.15">
      <c r="A2" s="1" t="s">
        <v>1</v>
      </c>
      <c r="B2" s="2" t="s">
        <v>2</v>
      </c>
      <c r="C2" s="2" t="s">
        <v>3</v>
      </c>
      <c r="D2" s="2" t="s">
        <v>20</v>
      </c>
      <c r="E2" s="2" t="s">
        <v>21</v>
      </c>
      <c r="F2" s="2" t="s">
        <v>4</v>
      </c>
      <c r="G2" s="3" t="s">
        <v>5</v>
      </c>
    </row>
    <row r="3" spans="1:7" x14ac:dyDescent="0.15">
      <c r="A3" s="9">
        <v>8</v>
      </c>
      <c r="B3" s="4" t="s">
        <v>6</v>
      </c>
      <c r="C3" s="4">
        <v>20182375</v>
      </c>
      <c r="D3" s="4" t="s">
        <v>16</v>
      </c>
      <c r="E3" s="10">
        <v>43439</v>
      </c>
      <c r="F3" s="4">
        <v>1800</v>
      </c>
      <c r="G3" s="11">
        <v>1</v>
      </c>
    </row>
    <row r="4" spans="1:7" x14ac:dyDescent="0.15">
      <c r="A4" s="9">
        <v>1</v>
      </c>
      <c r="B4" s="4" t="s">
        <v>6</v>
      </c>
      <c r="C4" s="4">
        <v>20180549</v>
      </c>
      <c r="D4" s="4" t="s">
        <v>7</v>
      </c>
      <c r="E4" s="10">
        <v>43344</v>
      </c>
      <c r="F4" s="4">
        <v>3100</v>
      </c>
      <c r="G4" s="11">
        <v>2</v>
      </c>
    </row>
    <row r="5" spans="1:7" x14ac:dyDescent="0.15">
      <c r="A5" s="9">
        <v>11</v>
      </c>
      <c r="B5" s="4" t="s">
        <v>6</v>
      </c>
      <c r="C5" s="4">
        <v>20183161</v>
      </c>
      <c r="D5" s="4" t="s">
        <v>18</v>
      </c>
      <c r="E5" s="10">
        <v>43429</v>
      </c>
      <c r="F5" s="4">
        <v>2800</v>
      </c>
      <c r="G5" s="11">
        <v>2</v>
      </c>
    </row>
    <row r="6" spans="1:7" x14ac:dyDescent="0.15">
      <c r="A6" s="9">
        <v>3</v>
      </c>
      <c r="B6" s="4" t="s">
        <v>6</v>
      </c>
      <c r="C6" s="4">
        <v>20181253</v>
      </c>
      <c r="D6" s="4" t="s">
        <v>10</v>
      </c>
      <c r="E6" s="10">
        <v>43423</v>
      </c>
      <c r="F6" s="4">
        <v>3000</v>
      </c>
      <c r="G6" s="11">
        <v>3</v>
      </c>
    </row>
    <row r="7" spans="1:7" x14ac:dyDescent="0.15">
      <c r="A7" s="9">
        <v>5</v>
      </c>
      <c r="B7" s="4" t="s">
        <v>8</v>
      </c>
      <c r="C7" s="4">
        <v>20181492</v>
      </c>
      <c r="D7" s="4" t="s">
        <v>13</v>
      </c>
      <c r="E7" s="10">
        <v>43358</v>
      </c>
      <c r="F7" s="4">
        <v>1800</v>
      </c>
      <c r="G7" s="11">
        <v>1</v>
      </c>
    </row>
    <row r="8" spans="1:7" x14ac:dyDescent="0.15">
      <c r="A8" s="9">
        <v>2</v>
      </c>
      <c r="B8" s="4" t="s">
        <v>8</v>
      </c>
      <c r="C8" s="4">
        <v>20180730</v>
      </c>
      <c r="D8" s="4" t="s">
        <v>9</v>
      </c>
      <c r="E8" s="10">
        <v>43393</v>
      </c>
      <c r="F8" s="4">
        <v>3200</v>
      </c>
      <c r="G8" s="11">
        <v>3</v>
      </c>
    </row>
    <row r="9" spans="1:7" x14ac:dyDescent="0.15">
      <c r="A9" s="9">
        <v>10</v>
      </c>
      <c r="B9" s="4" t="s">
        <v>8</v>
      </c>
      <c r="C9" s="4">
        <v>20183094</v>
      </c>
      <c r="D9" s="4" t="s">
        <v>22</v>
      </c>
      <c r="E9" s="10">
        <v>43389</v>
      </c>
      <c r="F9" s="4">
        <v>2600</v>
      </c>
      <c r="G9" s="11">
        <v>3</v>
      </c>
    </row>
    <row r="10" spans="1:7" x14ac:dyDescent="0.15">
      <c r="A10" s="9">
        <v>6</v>
      </c>
      <c r="B10" s="4" t="s">
        <v>8</v>
      </c>
      <c r="C10" s="4">
        <v>20181750</v>
      </c>
      <c r="D10" s="4" t="s">
        <v>14</v>
      </c>
      <c r="E10" s="10">
        <v>43430</v>
      </c>
      <c r="F10" s="4">
        <v>2200</v>
      </c>
      <c r="G10" s="11">
        <v>3</v>
      </c>
    </row>
    <row r="11" spans="1:7" x14ac:dyDescent="0.15">
      <c r="A11" s="9">
        <v>4</v>
      </c>
      <c r="B11" s="4" t="s">
        <v>11</v>
      </c>
      <c r="C11" s="4">
        <v>20181392</v>
      </c>
      <c r="D11" s="4" t="s">
        <v>12</v>
      </c>
      <c r="E11" s="10">
        <v>43447</v>
      </c>
      <c r="F11" s="4">
        <v>1400</v>
      </c>
      <c r="G11" s="11">
        <v>1</v>
      </c>
    </row>
    <row r="12" spans="1:7" x14ac:dyDescent="0.15">
      <c r="A12" s="9">
        <v>12</v>
      </c>
      <c r="B12" s="4" t="s">
        <v>11</v>
      </c>
      <c r="C12" s="4">
        <v>20183284</v>
      </c>
      <c r="D12" s="4" t="s">
        <v>19</v>
      </c>
      <c r="E12" s="10">
        <v>43346</v>
      </c>
      <c r="F12" s="4">
        <v>3000</v>
      </c>
      <c r="G12" s="11">
        <v>2</v>
      </c>
    </row>
    <row r="13" spans="1:7" x14ac:dyDescent="0.15">
      <c r="A13" s="9">
        <v>7</v>
      </c>
      <c r="B13" s="4" t="s">
        <v>11</v>
      </c>
      <c r="C13" s="4">
        <v>20181908</v>
      </c>
      <c r="D13" s="4" t="s">
        <v>15</v>
      </c>
      <c r="E13" s="10">
        <v>43367</v>
      </c>
      <c r="F13" s="4">
        <v>2300</v>
      </c>
      <c r="G13" s="11">
        <v>2</v>
      </c>
    </row>
    <row r="14" spans="1:7" ht="14.25" thickBot="1" x14ac:dyDescent="0.2">
      <c r="A14" s="12">
        <v>9</v>
      </c>
      <c r="B14" s="6" t="s">
        <v>11</v>
      </c>
      <c r="C14" s="6">
        <v>20182703</v>
      </c>
      <c r="D14" s="6" t="s">
        <v>17</v>
      </c>
      <c r="E14" s="13">
        <v>43378</v>
      </c>
      <c r="F14" s="6">
        <v>1700</v>
      </c>
      <c r="G14" s="14">
        <v>2</v>
      </c>
    </row>
  </sheetData>
  <sortState ref="A3:G14">
    <sortCondition ref="B3:B14"/>
    <sortCondition ref="G3:G14"/>
    <sortCondition descending="1" ref="F3:F14"/>
  </sortState>
  <mergeCells count="1">
    <mergeCell ref="A1:G1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theme="7"/>
  </sheetPr>
  <dimension ref="A1:G14"/>
  <sheetViews>
    <sheetView workbookViewId="0">
      <selection activeCell="H32" sqref="H32"/>
    </sheetView>
  </sheetViews>
  <sheetFormatPr defaultRowHeight="13.5" x14ac:dyDescent="0.15"/>
  <cols>
    <col min="1" max="1" width="5.75" style="8" customWidth="1"/>
    <col min="2" max="2" width="13" style="8" customWidth="1"/>
    <col min="3" max="3" width="9.5" style="8" bestFit="1" customWidth="1"/>
    <col min="4" max="4" width="9" style="8"/>
    <col min="5" max="5" width="10.875" style="8" customWidth="1"/>
    <col min="6" max="6" width="9" style="8"/>
    <col min="7" max="7" width="7.875" style="8" customWidth="1"/>
    <col min="8" max="16384" width="9" style="8"/>
  </cols>
  <sheetData>
    <row r="1" spans="1:7" ht="24.95" customHeight="1" thickBot="1" x14ac:dyDescent="0.2">
      <c r="A1" s="17" t="s">
        <v>0</v>
      </c>
      <c r="B1" s="17"/>
      <c r="C1" s="17"/>
      <c r="D1" s="17"/>
      <c r="E1" s="17"/>
      <c r="F1" s="17"/>
      <c r="G1" s="17"/>
    </row>
    <row r="2" spans="1:7" x14ac:dyDescent="0.15">
      <c r="A2" s="1" t="s">
        <v>1</v>
      </c>
      <c r="B2" s="2" t="s">
        <v>2</v>
      </c>
      <c r="C2" s="2" t="s">
        <v>3</v>
      </c>
      <c r="D2" s="2" t="s">
        <v>20</v>
      </c>
      <c r="E2" s="2" t="s">
        <v>21</v>
      </c>
      <c r="F2" s="2" t="s">
        <v>4</v>
      </c>
      <c r="G2" s="3" t="s">
        <v>5</v>
      </c>
    </row>
    <row r="3" spans="1:7" hidden="1" x14ac:dyDescent="0.15">
      <c r="A3" s="9">
        <v>1</v>
      </c>
      <c r="B3" s="4" t="s">
        <v>6</v>
      </c>
      <c r="C3" s="4">
        <v>20180549</v>
      </c>
      <c r="D3" s="4" t="s">
        <v>7</v>
      </c>
      <c r="E3" s="10">
        <v>43344</v>
      </c>
      <c r="F3" s="4">
        <v>3100</v>
      </c>
      <c r="G3" s="11">
        <v>2</v>
      </c>
    </row>
    <row r="4" spans="1:7" x14ac:dyDescent="0.15">
      <c r="A4" s="9">
        <v>2</v>
      </c>
      <c r="B4" s="4" t="s">
        <v>8</v>
      </c>
      <c r="C4" s="4">
        <v>20180730</v>
      </c>
      <c r="D4" s="4" t="s">
        <v>9</v>
      </c>
      <c r="E4" s="10">
        <v>43393</v>
      </c>
      <c r="F4" s="4">
        <v>3200</v>
      </c>
      <c r="G4" s="11">
        <v>3</v>
      </c>
    </row>
    <row r="5" spans="1:7" hidden="1" x14ac:dyDescent="0.15">
      <c r="A5" s="9">
        <v>3</v>
      </c>
      <c r="B5" s="4" t="s">
        <v>6</v>
      </c>
      <c r="C5" s="4">
        <v>20181253</v>
      </c>
      <c r="D5" s="4" t="s">
        <v>10</v>
      </c>
      <c r="E5" s="10">
        <v>43423</v>
      </c>
      <c r="F5" s="4">
        <v>3000</v>
      </c>
      <c r="G5" s="11">
        <v>3</v>
      </c>
    </row>
    <row r="6" spans="1:7" hidden="1" x14ac:dyDescent="0.15">
      <c r="A6" s="9">
        <v>4</v>
      </c>
      <c r="B6" s="4" t="s">
        <v>11</v>
      </c>
      <c r="C6" s="4">
        <v>20181392</v>
      </c>
      <c r="D6" s="4" t="s">
        <v>12</v>
      </c>
      <c r="E6" s="10">
        <v>43447</v>
      </c>
      <c r="F6" s="4">
        <v>1400</v>
      </c>
      <c r="G6" s="11">
        <v>1</v>
      </c>
    </row>
    <row r="7" spans="1:7" hidden="1" x14ac:dyDescent="0.15">
      <c r="A7" s="9">
        <v>5</v>
      </c>
      <c r="B7" s="4" t="s">
        <v>8</v>
      </c>
      <c r="C7" s="4">
        <v>20181492</v>
      </c>
      <c r="D7" s="4" t="s">
        <v>13</v>
      </c>
      <c r="E7" s="10">
        <v>43358</v>
      </c>
      <c r="F7" s="4">
        <v>1800</v>
      </c>
      <c r="G7" s="11">
        <v>1</v>
      </c>
    </row>
    <row r="8" spans="1:7" hidden="1" x14ac:dyDescent="0.15">
      <c r="A8" s="9">
        <v>6</v>
      </c>
      <c r="B8" s="4" t="s">
        <v>8</v>
      </c>
      <c r="C8" s="4">
        <v>20181750</v>
      </c>
      <c r="D8" s="4" t="s">
        <v>14</v>
      </c>
      <c r="E8" s="10">
        <v>43430</v>
      </c>
      <c r="F8" s="4">
        <v>2200</v>
      </c>
      <c r="G8" s="11">
        <v>3</v>
      </c>
    </row>
    <row r="9" spans="1:7" hidden="1" x14ac:dyDescent="0.15">
      <c r="A9" s="9">
        <v>7</v>
      </c>
      <c r="B9" s="4" t="s">
        <v>11</v>
      </c>
      <c r="C9" s="4">
        <v>20181908</v>
      </c>
      <c r="D9" s="4" t="s">
        <v>15</v>
      </c>
      <c r="E9" s="10">
        <v>43367</v>
      </c>
      <c r="F9" s="4">
        <v>2300</v>
      </c>
      <c r="G9" s="11">
        <v>2</v>
      </c>
    </row>
    <row r="10" spans="1:7" hidden="1" x14ac:dyDescent="0.15">
      <c r="A10" s="9">
        <v>8</v>
      </c>
      <c r="B10" s="4" t="s">
        <v>6</v>
      </c>
      <c r="C10" s="4">
        <v>20182375</v>
      </c>
      <c r="D10" s="4" t="s">
        <v>16</v>
      </c>
      <c r="E10" s="10">
        <v>43439</v>
      </c>
      <c r="F10" s="4">
        <v>1800</v>
      </c>
      <c r="G10" s="11">
        <v>1</v>
      </c>
    </row>
    <row r="11" spans="1:7" hidden="1" x14ac:dyDescent="0.15">
      <c r="A11" s="9">
        <v>9</v>
      </c>
      <c r="B11" s="4" t="s">
        <v>11</v>
      </c>
      <c r="C11" s="4">
        <v>20182703</v>
      </c>
      <c r="D11" s="4" t="s">
        <v>17</v>
      </c>
      <c r="E11" s="10">
        <v>43378</v>
      </c>
      <c r="F11" s="4">
        <v>1700</v>
      </c>
      <c r="G11" s="11">
        <v>2</v>
      </c>
    </row>
    <row r="12" spans="1:7" x14ac:dyDescent="0.15">
      <c r="A12" s="9">
        <v>10</v>
      </c>
      <c r="B12" s="4" t="s">
        <v>8</v>
      </c>
      <c r="C12" s="4">
        <v>20183094</v>
      </c>
      <c r="D12" s="4" t="s">
        <v>22</v>
      </c>
      <c r="E12" s="10">
        <v>43389</v>
      </c>
      <c r="F12" s="4">
        <v>2600</v>
      </c>
      <c r="G12" s="11">
        <v>3</v>
      </c>
    </row>
    <row r="13" spans="1:7" hidden="1" x14ac:dyDescent="0.15">
      <c r="A13" s="9">
        <v>11</v>
      </c>
      <c r="B13" s="4" t="s">
        <v>6</v>
      </c>
      <c r="C13" s="4">
        <v>20183161</v>
      </c>
      <c r="D13" s="4" t="s">
        <v>18</v>
      </c>
      <c r="E13" s="10">
        <v>43429</v>
      </c>
      <c r="F13" s="4">
        <v>2800</v>
      </c>
      <c r="G13" s="11">
        <v>2</v>
      </c>
    </row>
    <row r="14" spans="1:7" ht="14.25" hidden="1" thickBot="1" x14ac:dyDescent="0.2">
      <c r="A14" s="12">
        <v>12</v>
      </c>
      <c r="B14" s="6" t="s">
        <v>11</v>
      </c>
      <c r="C14" s="6">
        <v>20183284</v>
      </c>
      <c r="D14" s="6" t="s">
        <v>19</v>
      </c>
      <c r="E14" s="13">
        <v>43346</v>
      </c>
      <c r="F14" s="6">
        <v>3000</v>
      </c>
      <c r="G14" s="14">
        <v>2</v>
      </c>
    </row>
  </sheetData>
  <autoFilter ref="A2:G14">
    <filterColumn colId="1">
      <filters>
        <filter val="机械工程学院"/>
      </filters>
    </filterColumn>
    <filterColumn colId="3">
      <customFilters>
        <customFilter val="胡*"/>
        <customFilter val="*芳"/>
      </customFilters>
    </filterColumn>
    <filterColumn colId="5">
      <customFilters>
        <customFilter operator="greaterThanOrEqual" val="2000"/>
      </customFilters>
    </filterColumn>
  </autoFilter>
  <mergeCells count="1">
    <mergeCell ref="A1:G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G27"/>
  <sheetViews>
    <sheetView workbookViewId="0">
      <selection activeCell="I22" sqref="I22"/>
    </sheetView>
  </sheetViews>
  <sheetFormatPr defaultRowHeight="13.5" x14ac:dyDescent="0.15"/>
  <cols>
    <col min="1" max="1" width="5.75" style="8" customWidth="1"/>
    <col min="2" max="2" width="13" style="8" customWidth="1"/>
    <col min="3" max="3" width="9.5" style="8" bestFit="1" customWidth="1"/>
    <col min="4" max="4" width="9" style="8"/>
    <col min="5" max="5" width="10.875" style="8" customWidth="1"/>
    <col min="6" max="6" width="9" style="8"/>
    <col min="7" max="7" width="7.875" style="8" customWidth="1"/>
    <col min="8" max="16384" width="9" style="8"/>
  </cols>
  <sheetData>
    <row r="1" spans="1:7" ht="24.95" customHeight="1" thickBot="1" x14ac:dyDescent="0.2">
      <c r="A1" s="17" t="s">
        <v>0</v>
      </c>
      <c r="B1" s="17"/>
      <c r="C1" s="17"/>
      <c r="D1" s="17"/>
      <c r="E1" s="17"/>
      <c r="F1" s="17"/>
      <c r="G1" s="17"/>
    </row>
    <row r="2" spans="1:7" x14ac:dyDescent="0.15">
      <c r="A2" s="1" t="s">
        <v>1</v>
      </c>
      <c r="B2" s="2" t="s">
        <v>2</v>
      </c>
      <c r="C2" s="2" t="s">
        <v>3</v>
      </c>
      <c r="D2" s="2" t="s">
        <v>20</v>
      </c>
      <c r="E2" s="2" t="s">
        <v>21</v>
      </c>
      <c r="F2" s="2" t="s">
        <v>4</v>
      </c>
      <c r="G2" s="3" t="s">
        <v>5</v>
      </c>
    </row>
    <row r="3" spans="1:7" x14ac:dyDescent="0.15">
      <c r="A3" s="9">
        <v>1</v>
      </c>
      <c r="B3" s="4" t="s">
        <v>6</v>
      </c>
      <c r="C3" s="4">
        <v>20180549</v>
      </c>
      <c r="D3" s="4" t="s">
        <v>7</v>
      </c>
      <c r="E3" s="10">
        <v>43344</v>
      </c>
      <c r="F3" s="4">
        <v>3100</v>
      </c>
      <c r="G3" s="11">
        <v>2</v>
      </c>
    </row>
    <row r="4" spans="1:7" x14ac:dyDescent="0.15">
      <c r="A4" s="9">
        <v>2</v>
      </c>
      <c r="B4" s="4" t="s">
        <v>8</v>
      </c>
      <c r="C4" s="4">
        <v>20180730</v>
      </c>
      <c r="D4" s="4" t="s">
        <v>9</v>
      </c>
      <c r="E4" s="10">
        <v>43393</v>
      </c>
      <c r="F4" s="4">
        <v>3200</v>
      </c>
      <c r="G4" s="11">
        <v>3</v>
      </c>
    </row>
    <row r="5" spans="1:7" x14ac:dyDescent="0.15">
      <c r="A5" s="9">
        <v>3</v>
      </c>
      <c r="B5" s="4" t="s">
        <v>6</v>
      </c>
      <c r="C5" s="4">
        <v>20181253</v>
      </c>
      <c r="D5" s="4" t="s">
        <v>10</v>
      </c>
      <c r="E5" s="10">
        <v>43423</v>
      </c>
      <c r="F5" s="4">
        <v>3000</v>
      </c>
      <c r="G5" s="11">
        <v>3</v>
      </c>
    </row>
    <row r="6" spans="1:7" x14ac:dyDescent="0.15">
      <c r="A6" s="9">
        <v>4</v>
      </c>
      <c r="B6" s="4" t="s">
        <v>11</v>
      </c>
      <c r="C6" s="4">
        <v>20181392</v>
      </c>
      <c r="D6" s="4" t="s">
        <v>12</v>
      </c>
      <c r="E6" s="10">
        <v>43447</v>
      </c>
      <c r="F6" s="4">
        <v>1400</v>
      </c>
      <c r="G6" s="11">
        <v>1</v>
      </c>
    </row>
    <row r="7" spans="1:7" x14ac:dyDescent="0.15">
      <c r="A7" s="9">
        <v>5</v>
      </c>
      <c r="B7" s="4" t="s">
        <v>8</v>
      </c>
      <c r="C7" s="4">
        <v>20181492</v>
      </c>
      <c r="D7" s="4" t="s">
        <v>13</v>
      </c>
      <c r="E7" s="10">
        <v>43358</v>
      </c>
      <c r="F7" s="4">
        <v>1800</v>
      </c>
      <c r="G7" s="11">
        <v>1</v>
      </c>
    </row>
    <row r="8" spans="1:7" x14ac:dyDescent="0.15">
      <c r="A8" s="9">
        <v>6</v>
      </c>
      <c r="B8" s="4" t="s">
        <v>8</v>
      </c>
      <c r="C8" s="4">
        <v>20181750</v>
      </c>
      <c r="D8" s="4" t="s">
        <v>14</v>
      </c>
      <c r="E8" s="10">
        <v>43430</v>
      </c>
      <c r="F8" s="4">
        <v>2200</v>
      </c>
      <c r="G8" s="11">
        <v>3</v>
      </c>
    </row>
    <row r="9" spans="1:7" x14ac:dyDescent="0.15">
      <c r="A9" s="9">
        <v>7</v>
      </c>
      <c r="B9" s="4" t="s">
        <v>11</v>
      </c>
      <c r="C9" s="4">
        <v>20181908</v>
      </c>
      <c r="D9" s="4" t="s">
        <v>15</v>
      </c>
      <c r="E9" s="10">
        <v>43367</v>
      </c>
      <c r="F9" s="4">
        <v>2300</v>
      </c>
      <c r="G9" s="11">
        <v>2</v>
      </c>
    </row>
    <row r="10" spans="1:7" x14ac:dyDescent="0.15">
      <c r="A10" s="9">
        <v>8</v>
      </c>
      <c r="B10" s="4" t="s">
        <v>6</v>
      </c>
      <c r="C10" s="4">
        <v>20182375</v>
      </c>
      <c r="D10" s="4" t="s">
        <v>16</v>
      </c>
      <c r="E10" s="10">
        <v>43439</v>
      </c>
      <c r="F10" s="4">
        <v>1800</v>
      </c>
      <c r="G10" s="11">
        <v>1</v>
      </c>
    </row>
    <row r="11" spans="1:7" x14ac:dyDescent="0.15">
      <c r="A11" s="9">
        <v>9</v>
      </c>
      <c r="B11" s="4" t="s">
        <v>11</v>
      </c>
      <c r="C11" s="4">
        <v>20182703</v>
      </c>
      <c r="D11" s="4" t="s">
        <v>17</v>
      </c>
      <c r="E11" s="10">
        <v>43378</v>
      </c>
      <c r="F11" s="4">
        <v>1700</v>
      </c>
      <c r="G11" s="11">
        <v>2</v>
      </c>
    </row>
    <row r="12" spans="1:7" x14ac:dyDescent="0.15">
      <c r="A12" s="9">
        <v>10</v>
      </c>
      <c r="B12" s="4" t="s">
        <v>8</v>
      </c>
      <c r="C12" s="4">
        <v>20183094</v>
      </c>
      <c r="D12" s="4" t="s">
        <v>22</v>
      </c>
      <c r="E12" s="10">
        <v>43389</v>
      </c>
      <c r="F12" s="4">
        <v>2600</v>
      </c>
      <c r="G12" s="11">
        <v>3</v>
      </c>
    </row>
    <row r="13" spans="1:7" x14ac:dyDescent="0.15">
      <c r="A13" s="9">
        <v>11</v>
      </c>
      <c r="B13" s="4" t="s">
        <v>6</v>
      </c>
      <c r="C13" s="4">
        <v>20183161</v>
      </c>
      <c r="D13" s="4" t="s">
        <v>18</v>
      </c>
      <c r="E13" s="10">
        <v>43429</v>
      </c>
      <c r="F13" s="4">
        <v>2800</v>
      </c>
      <c r="G13" s="11">
        <v>2</v>
      </c>
    </row>
    <row r="14" spans="1:7" ht="14.25" thickBot="1" x14ac:dyDescent="0.2">
      <c r="A14" s="12">
        <v>12</v>
      </c>
      <c r="B14" s="6" t="s">
        <v>11</v>
      </c>
      <c r="C14" s="6">
        <v>20183284</v>
      </c>
      <c r="D14" s="6" t="s">
        <v>19</v>
      </c>
      <c r="E14" s="13">
        <v>43346</v>
      </c>
      <c r="F14" s="6">
        <v>3000</v>
      </c>
      <c r="G14" s="14">
        <v>2</v>
      </c>
    </row>
    <row r="18" spans="1:7" x14ac:dyDescent="0.15">
      <c r="F18" s="8" t="s">
        <v>24</v>
      </c>
      <c r="G18" s="8" t="s">
        <v>25</v>
      </c>
    </row>
    <row r="19" spans="1:7" x14ac:dyDescent="0.15">
      <c r="F19" s="8" t="s">
        <v>26</v>
      </c>
    </row>
    <row r="20" spans="1:7" x14ac:dyDescent="0.15">
      <c r="G20" s="8" t="s">
        <v>27</v>
      </c>
    </row>
    <row r="22" spans="1:7" ht="14.25" thickBot="1" x14ac:dyDescent="0.2"/>
    <row r="23" spans="1:7" x14ac:dyDescent="0.15">
      <c r="A23" s="1" t="s">
        <v>1</v>
      </c>
      <c r="B23" s="2" t="s">
        <v>2</v>
      </c>
      <c r="C23" s="2" t="s">
        <v>3</v>
      </c>
      <c r="D23" s="2" t="s">
        <v>20</v>
      </c>
      <c r="E23" s="2" t="s">
        <v>21</v>
      </c>
      <c r="F23" s="2" t="s">
        <v>4</v>
      </c>
      <c r="G23" s="3" t="s">
        <v>5</v>
      </c>
    </row>
    <row r="24" spans="1:7" x14ac:dyDescent="0.15">
      <c r="A24" s="9">
        <v>2</v>
      </c>
      <c r="B24" s="4" t="s">
        <v>8</v>
      </c>
      <c r="C24" s="4">
        <v>20180730</v>
      </c>
      <c r="D24" s="4" t="s">
        <v>9</v>
      </c>
      <c r="E24" s="10">
        <v>43393</v>
      </c>
      <c r="F24" s="4">
        <v>3200</v>
      </c>
      <c r="G24" s="11">
        <v>3</v>
      </c>
    </row>
    <row r="25" spans="1:7" x14ac:dyDescent="0.15">
      <c r="A25" s="9">
        <v>3</v>
      </c>
      <c r="B25" s="4" t="s">
        <v>6</v>
      </c>
      <c r="C25" s="4">
        <v>20181253</v>
      </c>
      <c r="D25" s="4" t="s">
        <v>10</v>
      </c>
      <c r="E25" s="10">
        <v>43423</v>
      </c>
      <c r="F25" s="4">
        <v>3000</v>
      </c>
      <c r="G25" s="11">
        <v>3</v>
      </c>
    </row>
    <row r="26" spans="1:7" x14ac:dyDescent="0.15">
      <c r="A26" s="9">
        <v>6</v>
      </c>
      <c r="B26" s="4" t="s">
        <v>8</v>
      </c>
      <c r="C26" s="4">
        <v>20181750</v>
      </c>
      <c r="D26" s="4" t="s">
        <v>14</v>
      </c>
      <c r="E26" s="10">
        <v>43430</v>
      </c>
      <c r="F26" s="4">
        <v>2200</v>
      </c>
      <c r="G26" s="11">
        <v>3</v>
      </c>
    </row>
    <row r="27" spans="1:7" x14ac:dyDescent="0.15">
      <c r="A27" s="9">
        <v>10</v>
      </c>
      <c r="B27" s="4" t="s">
        <v>8</v>
      </c>
      <c r="C27" s="4">
        <v>20183094</v>
      </c>
      <c r="D27" s="4" t="s">
        <v>22</v>
      </c>
      <c r="E27" s="10">
        <v>43389</v>
      </c>
      <c r="F27" s="4">
        <v>2600</v>
      </c>
      <c r="G27" s="11">
        <v>3</v>
      </c>
    </row>
  </sheetData>
  <mergeCells count="1">
    <mergeCell ref="A1:G1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G18"/>
  <sheetViews>
    <sheetView workbookViewId="0">
      <selection activeCell="K18" sqref="K18"/>
    </sheetView>
  </sheetViews>
  <sheetFormatPr defaultRowHeight="13.5" outlineLevelRow="2" x14ac:dyDescent="0.15"/>
  <cols>
    <col min="1" max="1" width="5.75" style="8" customWidth="1"/>
    <col min="2" max="2" width="13" style="8" customWidth="1"/>
    <col min="3" max="3" width="9.5" style="8" bestFit="1" customWidth="1"/>
    <col min="4" max="4" width="9" style="8"/>
    <col min="5" max="5" width="10.875" style="8" customWidth="1"/>
    <col min="6" max="6" width="9" style="8"/>
    <col min="7" max="7" width="7.875" style="8" customWidth="1"/>
    <col min="8" max="16384" width="9" style="8"/>
  </cols>
  <sheetData>
    <row r="1" spans="1:7" ht="24.95" customHeight="1" thickBot="1" x14ac:dyDescent="0.2">
      <c r="A1" s="17" t="s">
        <v>0</v>
      </c>
      <c r="B1" s="17"/>
      <c r="C1" s="17"/>
      <c r="D1" s="17"/>
      <c r="E1" s="17"/>
      <c r="F1" s="17"/>
      <c r="G1" s="17"/>
    </row>
    <row r="2" spans="1:7" x14ac:dyDescent="0.15">
      <c r="A2" s="1" t="s">
        <v>1</v>
      </c>
      <c r="B2" s="2" t="s">
        <v>2</v>
      </c>
      <c r="C2" s="2" t="s">
        <v>3</v>
      </c>
      <c r="D2" s="2" t="s">
        <v>20</v>
      </c>
      <c r="E2" s="2" t="s">
        <v>21</v>
      </c>
      <c r="F2" s="2" t="s">
        <v>4</v>
      </c>
      <c r="G2" s="3" t="s">
        <v>5</v>
      </c>
    </row>
    <row r="3" spans="1:7" outlineLevel="2" x14ac:dyDescent="0.15">
      <c r="A3" s="9">
        <v>8</v>
      </c>
      <c r="B3" s="4" t="s">
        <v>6</v>
      </c>
      <c r="C3" s="4">
        <v>20182375</v>
      </c>
      <c r="D3" s="4" t="s">
        <v>16</v>
      </c>
      <c r="E3" s="10">
        <v>43439</v>
      </c>
      <c r="F3" s="4">
        <v>1800</v>
      </c>
      <c r="G3" s="11">
        <v>1</v>
      </c>
    </row>
    <row r="4" spans="1:7" outlineLevel="2" x14ac:dyDescent="0.15">
      <c r="A4" s="9">
        <v>11</v>
      </c>
      <c r="B4" s="4" t="s">
        <v>6</v>
      </c>
      <c r="C4" s="4">
        <v>20183161</v>
      </c>
      <c r="D4" s="4" t="s">
        <v>18</v>
      </c>
      <c r="E4" s="10">
        <v>43429</v>
      </c>
      <c r="F4" s="4">
        <v>2800</v>
      </c>
      <c r="G4" s="11">
        <v>2</v>
      </c>
    </row>
    <row r="5" spans="1:7" outlineLevel="2" x14ac:dyDescent="0.15">
      <c r="A5" s="9">
        <v>3</v>
      </c>
      <c r="B5" s="4" t="s">
        <v>6</v>
      </c>
      <c r="C5" s="4">
        <v>20181253</v>
      </c>
      <c r="D5" s="4" t="s">
        <v>10</v>
      </c>
      <c r="E5" s="10">
        <v>43423</v>
      </c>
      <c r="F5" s="4">
        <v>3000</v>
      </c>
      <c r="G5" s="11">
        <v>3</v>
      </c>
    </row>
    <row r="6" spans="1:7" outlineLevel="2" x14ac:dyDescent="0.15">
      <c r="A6" s="9">
        <v>1</v>
      </c>
      <c r="B6" s="4" t="s">
        <v>6</v>
      </c>
      <c r="C6" s="4">
        <v>20180549</v>
      </c>
      <c r="D6" s="4" t="s">
        <v>7</v>
      </c>
      <c r="E6" s="10">
        <v>43344</v>
      </c>
      <c r="F6" s="4">
        <v>3100</v>
      </c>
      <c r="G6" s="11">
        <v>2</v>
      </c>
    </row>
    <row r="7" spans="1:7" outlineLevel="1" x14ac:dyDescent="0.15">
      <c r="A7" s="9" t="s">
        <v>31</v>
      </c>
      <c r="B7" s="18" t="s">
        <v>32</v>
      </c>
      <c r="C7" s="18"/>
      <c r="D7" s="4"/>
      <c r="E7" s="10"/>
      <c r="F7" s="4">
        <f>SUBTOTAL(1,F3:F6)</f>
        <v>2675</v>
      </c>
      <c r="G7" s="11"/>
    </row>
    <row r="8" spans="1:7" outlineLevel="2" x14ac:dyDescent="0.15">
      <c r="A8" s="9">
        <v>5</v>
      </c>
      <c r="B8" s="4" t="s">
        <v>8</v>
      </c>
      <c r="C8" s="4">
        <v>20181492</v>
      </c>
      <c r="D8" s="4" t="s">
        <v>13</v>
      </c>
      <c r="E8" s="10">
        <v>43358</v>
      </c>
      <c r="F8" s="4">
        <v>1800</v>
      </c>
      <c r="G8" s="11">
        <v>1</v>
      </c>
    </row>
    <row r="9" spans="1:7" outlineLevel="2" x14ac:dyDescent="0.15">
      <c r="A9" s="9">
        <v>6</v>
      </c>
      <c r="B9" s="4" t="s">
        <v>8</v>
      </c>
      <c r="C9" s="4">
        <v>20181750</v>
      </c>
      <c r="D9" s="4" t="s">
        <v>14</v>
      </c>
      <c r="E9" s="10">
        <v>43430</v>
      </c>
      <c r="F9" s="4">
        <v>2200</v>
      </c>
      <c r="G9" s="11">
        <v>3</v>
      </c>
    </row>
    <row r="10" spans="1:7" outlineLevel="2" x14ac:dyDescent="0.15">
      <c r="A10" s="9">
        <v>10</v>
      </c>
      <c r="B10" s="4" t="s">
        <v>8</v>
      </c>
      <c r="C10" s="4">
        <v>20183094</v>
      </c>
      <c r="D10" s="4" t="s">
        <v>22</v>
      </c>
      <c r="E10" s="10">
        <v>43389</v>
      </c>
      <c r="F10" s="4">
        <v>2600</v>
      </c>
      <c r="G10" s="11">
        <v>3</v>
      </c>
    </row>
    <row r="11" spans="1:7" outlineLevel="2" x14ac:dyDescent="0.15">
      <c r="A11" s="9">
        <v>2</v>
      </c>
      <c r="B11" s="4" t="s">
        <v>8</v>
      </c>
      <c r="C11" s="4">
        <v>20180730</v>
      </c>
      <c r="D11" s="4" t="s">
        <v>9</v>
      </c>
      <c r="E11" s="10">
        <v>43393</v>
      </c>
      <c r="F11" s="4">
        <v>3200</v>
      </c>
      <c r="G11" s="11">
        <v>3</v>
      </c>
    </row>
    <row r="12" spans="1:7" outlineLevel="1" x14ac:dyDescent="0.15">
      <c r="A12" s="9"/>
      <c r="B12" s="18" t="s">
        <v>28</v>
      </c>
      <c r="C12" s="18"/>
      <c r="D12" s="4"/>
      <c r="E12" s="10"/>
      <c r="F12" s="4">
        <f>SUBTOTAL(1,F8:F11)</f>
        <v>2450</v>
      </c>
      <c r="G12" s="11"/>
    </row>
    <row r="13" spans="1:7" outlineLevel="2" x14ac:dyDescent="0.15">
      <c r="A13" s="9">
        <v>4</v>
      </c>
      <c r="B13" s="4" t="s">
        <v>11</v>
      </c>
      <c r="C13" s="4">
        <v>20181392</v>
      </c>
      <c r="D13" s="4" t="s">
        <v>12</v>
      </c>
      <c r="E13" s="10">
        <v>43447</v>
      </c>
      <c r="F13" s="4">
        <v>1400</v>
      </c>
      <c r="G13" s="11">
        <v>1</v>
      </c>
    </row>
    <row r="14" spans="1:7" outlineLevel="2" x14ac:dyDescent="0.15">
      <c r="A14" s="9">
        <v>9</v>
      </c>
      <c r="B14" s="4" t="s">
        <v>11</v>
      </c>
      <c r="C14" s="4">
        <v>20182703</v>
      </c>
      <c r="D14" s="4" t="s">
        <v>17</v>
      </c>
      <c r="E14" s="10">
        <v>43378</v>
      </c>
      <c r="F14" s="4">
        <v>1700</v>
      </c>
      <c r="G14" s="11">
        <v>2</v>
      </c>
    </row>
    <row r="15" spans="1:7" outlineLevel="2" x14ac:dyDescent="0.15">
      <c r="A15" s="9">
        <v>7</v>
      </c>
      <c r="B15" s="4" t="s">
        <v>11</v>
      </c>
      <c r="C15" s="4">
        <v>20181908</v>
      </c>
      <c r="D15" s="4" t="s">
        <v>15</v>
      </c>
      <c r="E15" s="10">
        <v>43367</v>
      </c>
      <c r="F15" s="4">
        <v>2300</v>
      </c>
      <c r="G15" s="11">
        <v>2</v>
      </c>
    </row>
    <row r="16" spans="1:7" outlineLevel="2" x14ac:dyDescent="0.15">
      <c r="A16" s="9">
        <v>12</v>
      </c>
      <c r="B16" s="4" t="s">
        <v>11</v>
      </c>
      <c r="C16" s="4">
        <v>20183284</v>
      </c>
      <c r="D16" s="4" t="s">
        <v>19</v>
      </c>
      <c r="E16" s="10">
        <v>43346</v>
      </c>
      <c r="F16" s="4">
        <v>3000</v>
      </c>
      <c r="G16" s="11">
        <v>2</v>
      </c>
    </row>
    <row r="17" spans="1:7" outlineLevel="1" x14ac:dyDescent="0.15">
      <c r="A17" s="9"/>
      <c r="B17" s="18" t="s">
        <v>29</v>
      </c>
      <c r="C17" s="18"/>
      <c r="D17" s="4"/>
      <c r="E17" s="10"/>
      <c r="F17" s="4">
        <f>SUBTOTAL(1,F13:F16)</f>
        <v>2100</v>
      </c>
      <c r="G17" s="11"/>
    </row>
    <row r="18" spans="1:7" ht="14.25" thickBot="1" x14ac:dyDescent="0.2">
      <c r="A18" s="12"/>
      <c r="B18" s="15" t="s">
        <v>30</v>
      </c>
      <c r="C18" s="6"/>
      <c r="D18" s="6"/>
      <c r="E18" s="13"/>
      <c r="F18" s="6">
        <f>SUBTOTAL(1,F3:F16)</f>
        <v>2408.3333333333335</v>
      </c>
      <c r="G18" s="14"/>
    </row>
  </sheetData>
  <sortState ref="A3:G14">
    <sortCondition ref="B3"/>
  </sortState>
  <mergeCells count="4">
    <mergeCell ref="A1:G1"/>
    <mergeCell ref="B7:C7"/>
    <mergeCell ref="B12:C12"/>
    <mergeCell ref="B17:C17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G25"/>
  <sheetViews>
    <sheetView workbookViewId="0">
      <selection activeCell="J16" sqref="J16"/>
    </sheetView>
  </sheetViews>
  <sheetFormatPr defaultRowHeight="13.5" outlineLevelRow="3" x14ac:dyDescent="0.15"/>
  <cols>
    <col min="1" max="1" width="5.75" style="8" customWidth="1"/>
    <col min="2" max="2" width="13" style="8" customWidth="1"/>
    <col min="3" max="3" width="9.5" style="8" bestFit="1" customWidth="1"/>
    <col min="4" max="4" width="9" style="8"/>
    <col min="5" max="5" width="10.875" style="8" customWidth="1"/>
    <col min="6" max="6" width="9" style="8"/>
    <col min="7" max="7" width="7.875" style="8" customWidth="1"/>
    <col min="8" max="16384" width="9" style="8"/>
  </cols>
  <sheetData>
    <row r="1" spans="1:7" ht="24.95" customHeight="1" thickBot="1" x14ac:dyDescent="0.2">
      <c r="A1" s="17" t="s">
        <v>0</v>
      </c>
      <c r="B1" s="17"/>
      <c r="C1" s="17"/>
      <c r="D1" s="17"/>
      <c r="E1" s="17"/>
      <c r="F1" s="17"/>
      <c r="G1" s="17"/>
    </row>
    <row r="2" spans="1:7" x14ac:dyDescent="0.15">
      <c r="A2" s="1" t="s">
        <v>1</v>
      </c>
      <c r="B2" s="2" t="s">
        <v>2</v>
      </c>
      <c r="C2" s="2" t="s">
        <v>3</v>
      </c>
      <c r="D2" s="2" t="s">
        <v>20</v>
      </c>
      <c r="E2" s="2" t="s">
        <v>21</v>
      </c>
      <c r="F2" s="2" t="s">
        <v>4</v>
      </c>
      <c r="G2" s="3" t="s">
        <v>5</v>
      </c>
    </row>
    <row r="3" spans="1:7" outlineLevel="3" x14ac:dyDescent="0.15">
      <c r="A3" s="9">
        <v>8</v>
      </c>
      <c r="B3" s="4" t="s">
        <v>6</v>
      </c>
      <c r="C3" s="4">
        <v>20182375</v>
      </c>
      <c r="D3" s="4" t="s">
        <v>16</v>
      </c>
      <c r="E3" s="10">
        <v>43439</v>
      </c>
      <c r="F3" s="4">
        <v>1800</v>
      </c>
      <c r="G3" s="11">
        <v>1</v>
      </c>
    </row>
    <row r="4" spans="1:7" outlineLevel="2" x14ac:dyDescent="0.15">
      <c r="A4" s="9"/>
      <c r="B4" s="4"/>
      <c r="C4" s="4"/>
      <c r="D4" s="4"/>
      <c r="E4" s="10"/>
      <c r="F4" s="4">
        <f>SUBTOTAL(9,F3:F3)</f>
        <v>1800</v>
      </c>
      <c r="G4" s="16" t="s">
        <v>37</v>
      </c>
    </row>
    <row r="5" spans="1:7" outlineLevel="3" x14ac:dyDescent="0.15">
      <c r="A5" s="9">
        <v>1</v>
      </c>
      <c r="B5" s="4" t="s">
        <v>6</v>
      </c>
      <c r="C5" s="4">
        <v>20180549</v>
      </c>
      <c r="D5" s="4" t="s">
        <v>7</v>
      </c>
      <c r="E5" s="10">
        <v>43344</v>
      </c>
      <c r="F5" s="4">
        <v>3100</v>
      </c>
      <c r="G5" s="11">
        <v>2</v>
      </c>
    </row>
    <row r="6" spans="1:7" outlineLevel="3" x14ac:dyDescent="0.15">
      <c r="A6" s="9">
        <v>11</v>
      </c>
      <c r="B6" s="4" t="s">
        <v>6</v>
      </c>
      <c r="C6" s="4">
        <v>20183161</v>
      </c>
      <c r="D6" s="4" t="s">
        <v>18</v>
      </c>
      <c r="E6" s="10">
        <v>43429</v>
      </c>
      <c r="F6" s="4">
        <v>2800</v>
      </c>
      <c r="G6" s="11">
        <v>2</v>
      </c>
    </row>
    <row r="7" spans="1:7" outlineLevel="2" x14ac:dyDescent="0.15">
      <c r="A7" s="9"/>
      <c r="B7" s="4"/>
      <c r="C7" s="4"/>
      <c r="D7" s="4"/>
      <c r="E7" s="10"/>
      <c r="F7" s="4">
        <f>SUBTOTAL(9,F5:F6)</f>
        <v>5900</v>
      </c>
      <c r="G7" s="16" t="s">
        <v>38</v>
      </c>
    </row>
    <row r="8" spans="1:7" outlineLevel="3" x14ac:dyDescent="0.15">
      <c r="A8" s="9">
        <v>3</v>
      </c>
      <c r="B8" s="4" t="s">
        <v>6</v>
      </c>
      <c r="C8" s="4">
        <v>20181253</v>
      </c>
      <c r="D8" s="4" t="s">
        <v>10</v>
      </c>
      <c r="E8" s="10">
        <v>43423</v>
      </c>
      <c r="F8" s="4">
        <v>3000</v>
      </c>
      <c r="G8" s="11">
        <v>3</v>
      </c>
    </row>
    <row r="9" spans="1:7" outlineLevel="2" x14ac:dyDescent="0.15">
      <c r="A9" s="9"/>
      <c r="B9" s="4"/>
      <c r="C9" s="4"/>
      <c r="D9" s="4"/>
      <c r="E9" s="10"/>
      <c r="F9" s="4">
        <f>SUBTOTAL(9,F8:F8)</f>
        <v>3000</v>
      </c>
      <c r="G9" s="16" t="s">
        <v>39</v>
      </c>
    </row>
    <row r="10" spans="1:7" outlineLevel="1" x14ac:dyDescent="0.15">
      <c r="A10" s="9"/>
      <c r="B10" s="19" t="s">
        <v>33</v>
      </c>
      <c r="C10" s="20"/>
      <c r="D10" s="4"/>
      <c r="E10" s="10"/>
      <c r="F10" s="4">
        <f>SUBTOTAL(9,F3:F8)</f>
        <v>10700</v>
      </c>
      <c r="G10" s="11"/>
    </row>
    <row r="11" spans="1:7" outlineLevel="3" x14ac:dyDescent="0.15">
      <c r="A11" s="9">
        <v>5</v>
      </c>
      <c r="B11" s="4" t="s">
        <v>8</v>
      </c>
      <c r="C11" s="4">
        <v>20181492</v>
      </c>
      <c r="D11" s="4" t="s">
        <v>13</v>
      </c>
      <c r="E11" s="10">
        <v>43358</v>
      </c>
      <c r="F11" s="4">
        <v>1800</v>
      </c>
      <c r="G11" s="11">
        <v>1</v>
      </c>
    </row>
    <row r="12" spans="1:7" outlineLevel="2" x14ac:dyDescent="0.15">
      <c r="A12" s="9"/>
      <c r="B12" s="4"/>
      <c r="C12" s="4"/>
      <c r="D12" s="4"/>
      <c r="E12" s="10"/>
      <c r="F12" s="4">
        <f>SUBTOTAL(9,F11:F11)</f>
        <v>1800</v>
      </c>
      <c r="G12" s="16" t="s">
        <v>37</v>
      </c>
    </row>
    <row r="13" spans="1:7" outlineLevel="3" x14ac:dyDescent="0.15">
      <c r="A13" s="9">
        <v>2</v>
      </c>
      <c r="B13" s="4" t="s">
        <v>8</v>
      </c>
      <c r="C13" s="4">
        <v>20180730</v>
      </c>
      <c r="D13" s="4" t="s">
        <v>9</v>
      </c>
      <c r="E13" s="10">
        <v>43393</v>
      </c>
      <c r="F13" s="4">
        <v>3200</v>
      </c>
      <c r="G13" s="11">
        <v>3</v>
      </c>
    </row>
    <row r="14" spans="1:7" outlineLevel="3" x14ac:dyDescent="0.15">
      <c r="A14" s="9">
        <v>6</v>
      </c>
      <c r="B14" s="4" t="s">
        <v>8</v>
      </c>
      <c r="C14" s="4">
        <v>20181750</v>
      </c>
      <c r="D14" s="4" t="s">
        <v>14</v>
      </c>
      <c r="E14" s="10">
        <v>43430</v>
      </c>
      <c r="F14" s="4">
        <v>2200</v>
      </c>
      <c r="G14" s="11">
        <v>3</v>
      </c>
    </row>
    <row r="15" spans="1:7" outlineLevel="3" x14ac:dyDescent="0.15">
      <c r="A15" s="9">
        <v>10</v>
      </c>
      <c r="B15" s="4" t="s">
        <v>8</v>
      </c>
      <c r="C15" s="4">
        <v>20183094</v>
      </c>
      <c r="D15" s="4" t="s">
        <v>22</v>
      </c>
      <c r="E15" s="10">
        <v>43389</v>
      </c>
      <c r="F15" s="4">
        <v>2600</v>
      </c>
      <c r="G15" s="11">
        <v>3</v>
      </c>
    </row>
    <row r="16" spans="1:7" outlineLevel="2" x14ac:dyDescent="0.15">
      <c r="A16" s="9"/>
      <c r="B16" s="4"/>
      <c r="C16" s="4"/>
      <c r="D16" s="4"/>
      <c r="E16" s="10"/>
      <c r="F16" s="4">
        <f>SUBTOTAL(9,F13:F15)</f>
        <v>8000</v>
      </c>
      <c r="G16" s="16" t="s">
        <v>39</v>
      </c>
    </row>
    <row r="17" spans="1:7" outlineLevel="1" x14ac:dyDescent="0.15">
      <c r="A17" s="9"/>
      <c r="B17" s="19" t="s">
        <v>34</v>
      </c>
      <c r="C17" s="20"/>
      <c r="D17" s="4"/>
      <c r="E17" s="10"/>
      <c r="F17" s="4">
        <f>SUBTOTAL(9,F11:F15)</f>
        <v>9800</v>
      </c>
      <c r="G17" s="11"/>
    </row>
    <row r="18" spans="1:7" outlineLevel="3" x14ac:dyDescent="0.15">
      <c r="A18" s="9">
        <v>4</v>
      </c>
      <c r="B18" s="4" t="s">
        <v>11</v>
      </c>
      <c r="C18" s="4">
        <v>20181392</v>
      </c>
      <c r="D18" s="4" t="s">
        <v>12</v>
      </c>
      <c r="E18" s="10">
        <v>43447</v>
      </c>
      <c r="F18" s="4">
        <v>1400</v>
      </c>
      <c r="G18" s="11">
        <v>1</v>
      </c>
    </row>
    <row r="19" spans="1:7" outlineLevel="2" x14ac:dyDescent="0.15">
      <c r="A19" s="9"/>
      <c r="B19" s="4"/>
      <c r="C19" s="4"/>
      <c r="D19" s="4"/>
      <c r="E19" s="10"/>
      <c r="F19" s="4">
        <f>SUBTOTAL(9,F18:F18)</f>
        <v>1400</v>
      </c>
      <c r="G19" s="16" t="s">
        <v>37</v>
      </c>
    </row>
    <row r="20" spans="1:7" outlineLevel="3" x14ac:dyDescent="0.15">
      <c r="A20" s="9">
        <v>7</v>
      </c>
      <c r="B20" s="4" t="s">
        <v>11</v>
      </c>
      <c r="C20" s="4">
        <v>20181908</v>
      </c>
      <c r="D20" s="4" t="s">
        <v>15</v>
      </c>
      <c r="E20" s="10">
        <v>43367</v>
      </c>
      <c r="F20" s="4">
        <v>2300</v>
      </c>
      <c r="G20" s="11">
        <v>2</v>
      </c>
    </row>
    <row r="21" spans="1:7" outlineLevel="3" x14ac:dyDescent="0.15">
      <c r="A21" s="9">
        <v>9</v>
      </c>
      <c r="B21" s="4" t="s">
        <v>11</v>
      </c>
      <c r="C21" s="4">
        <v>20182703</v>
      </c>
      <c r="D21" s="4" t="s">
        <v>17</v>
      </c>
      <c r="E21" s="10">
        <v>43378</v>
      </c>
      <c r="F21" s="4">
        <v>1700</v>
      </c>
      <c r="G21" s="11">
        <v>2</v>
      </c>
    </row>
    <row r="22" spans="1:7" outlineLevel="3" x14ac:dyDescent="0.15">
      <c r="A22" s="9">
        <v>12</v>
      </c>
      <c r="B22" s="4" t="s">
        <v>11</v>
      </c>
      <c r="C22" s="4">
        <v>20183284</v>
      </c>
      <c r="D22" s="4" t="s">
        <v>19</v>
      </c>
      <c r="E22" s="10">
        <v>43346</v>
      </c>
      <c r="F22" s="4">
        <v>3000</v>
      </c>
      <c r="G22" s="11">
        <v>2</v>
      </c>
    </row>
    <row r="23" spans="1:7" outlineLevel="2" x14ac:dyDescent="0.15">
      <c r="A23" s="9"/>
      <c r="B23" s="4"/>
      <c r="C23" s="4"/>
      <c r="D23" s="4"/>
      <c r="E23" s="10"/>
      <c r="F23" s="4">
        <f>SUBTOTAL(9,F20:F22)</f>
        <v>7000</v>
      </c>
      <c r="G23" s="16" t="s">
        <v>38</v>
      </c>
    </row>
    <row r="24" spans="1:7" outlineLevel="1" x14ac:dyDescent="0.15">
      <c r="A24" s="9"/>
      <c r="B24" s="19" t="s">
        <v>35</v>
      </c>
      <c r="C24" s="20"/>
      <c r="D24" s="4"/>
      <c r="E24" s="10"/>
      <c r="F24" s="4">
        <f>SUBTOTAL(9,F18:F22)</f>
        <v>8400</v>
      </c>
      <c r="G24" s="11"/>
    </row>
    <row r="25" spans="1:7" ht="14.25" thickBot="1" x14ac:dyDescent="0.2">
      <c r="A25" s="12"/>
      <c r="B25" s="15" t="s">
        <v>36</v>
      </c>
      <c r="C25" s="6"/>
      <c r="D25" s="6"/>
      <c r="E25" s="13"/>
      <c r="F25" s="6">
        <f>SUBTOTAL(9,F3:F22)</f>
        <v>28900</v>
      </c>
      <c r="G25" s="14"/>
    </row>
  </sheetData>
  <sortState ref="A3:G14">
    <sortCondition ref="B3:B14"/>
    <sortCondition ref="G3:G14"/>
  </sortState>
  <mergeCells count="4">
    <mergeCell ref="A1:G1"/>
    <mergeCell ref="B10:C10"/>
    <mergeCell ref="B17:C17"/>
    <mergeCell ref="B24:C24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L12" sqref="L12"/>
    </sheetView>
  </sheetViews>
  <sheetFormatPr defaultRowHeight="13.5" x14ac:dyDescent="0.15"/>
  <cols>
    <col min="1" max="1" width="5.75" style="8" customWidth="1"/>
    <col min="2" max="2" width="13" style="8" customWidth="1"/>
    <col min="3" max="3" width="9.5" style="8" bestFit="1" customWidth="1"/>
    <col min="4" max="4" width="9" style="8"/>
    <col min="5" max="5" width="15.75" style="8" customWidth="1"/>
    <col min="6" max="6" width="9" style="8"/>
    <col min="7" max="7" width="7.875" style="8" customWidth="1"/>
    <col min="8" max="16384" width="9" style="8"/>
  </cols>
  <sheetData>
    <row r="1" spans="1:7" ht="24.95" customHeight="1" thickBot="1" x14ac:dyDescent="0.2">
      <c r="A1" s="17" t="s">
        <v>0</v>
      </c>
      <c r="B1" s="17"/>
      <c r="C1" s="17"/>
      <c r="D1" s="17"/>
      <c r="E1" s="17"/>
      <c r="F1" s="17"/>
      <c r="G1" s="17"/>
    </row>
    <row r="2" spans="1:7" x14ac:dyDescent="0.15">
      <c r="A2" s="1" t="s">
        <v>40</v>
      </c>
      <c r="B2" s="2" t="s">
        <v>41</v>
      </c>
      <c r="C2" s="2" t="s">
        <v>42</v>
      </c>
      <c r="D2" s="2" t="s">
        <v>43</v>
      </c>
      <c r="E2" s="2" t="s">
        <v>44</v>
      </c>
      <c r="F2" s="2" t="s">
        <v>45</v>
      </c>
      <c r="G2" s="3" t="s">
        <v>46</v>
      </c>
    </row>
    <row r="3" spans="1:7" x14ac:dyDescent="0.15">
      <c r="A3" s="9">
        <v>1</v>
      </c>
      <c r="B3" s="4" t="s">
        <v>47</v>
      </c>
      <c r="C3" s="4">
        <v>20180750</v>
      </c>
      <c r="D3" s="4" t="s">
        <v>48</v>
      </c>
      <c r="E3" s="5">
        <v>43475</v>
      </c>
      <c r="F3" s="4">
        <v>2300</v>
      </c>
      <c r="G3" s="11">
        <v>2</v>
      </c>
    </row>
    <row r="4" spans="1:7" x14ac:dyDescent="0.15">
      <c r="A4" s="9">
        <v>2</v>
      </c>
      <c r="B4" s="4" t="s">
        <v>49</v>
      </c>
      <c r="C4" s="4">
        <v>20180932</v>
      </c>
      <c r="D4" s="4" t="s">
        <v>50</v>
      </c>
      <c r="E4" s="5">
        <v>43485</v>
      </c>
      <c r="F4" s="4">
        <v>1400</v>
      </c>
      <c r="G4" s="11">
        <v>1</v>
      </c>
    </row>
    <row r="5" spans="1:7" x14ac:dyDescent="0.15">
      <c r="A5" s="9">
        <v>3</v>
      </c>
      <c r="B5" s="4" t="s">
        <v>49</v>
      </c>
      <c r="C5" s="4">
        <v>20181303</v>
      </c>
      <c r="D5" s="4" t="s">
        <v>51</v>
      </c>
      <c r="E5" s="5">
        <v>43487</v>
      </c>
      <c r="F5" s="4">
        <v>3200</v>
      </c>
      <c r="G5" s="11">
        <v>3</v>
      </c>
    </row>
    <row r="6" spans="1:7" x14ac:dyDescent="0.15">
      <c r="A6" s="9">
        <v>4</v>
      </c>
      <c r="B6" s="4" t="s">
        <v>52</v>
      </c>
      <c r="C6" s="4">
        <v>20181472</v>
      </c>
      <c r="D6" s="4" t="s">
        <v>53</v>
      </c>
      <c r="E6" s="5">
        <v>43490</v>
      </c>
      <c r="F6" s="4">
        <v>2400</v>
      </c>
      <c r="G6" s="11">
        <v>2</v>
      </c>
    </row>
    <row r="7" spans="1:7" x14ac:dyDescent="0.15">
      <c r="A7" s="9">
        <v>5</v>
      </c>
      <c r="B7" s="4" t="s">
        <v>47</v>
      </c>
      <c r="C7" s="4">
        <v>20181526</v>
      </c>
      <c r="D7" s="4" t="s">
        <v>54</v>
      </c>
      <c r="E7" s="5">
        <v>43497</v>
      </c>
      <c r="F7" s="4">
        <v>1600</v>
      </c>
      <c r="G7" s="11">
        <v>1</v>
      </c>
    </row>
    <row r="8" spans="1:7" x14ac:dyDescent="0.15">
      <c r="A8" s="9">
        <v>6</v>
      </c>
      <c r="B8" s="4" t="s">
        <v>52</v>
      </c>
      <c r="C8" s="4">
        <v>20181862</v>
      </c>
      <c r="D8" s="4" t="s">
        <v>55</v>
      </c>
      <c r="E8" s="5">
        <v>43499</v>
      </c>
      <c r="F8" s="4">
        <v>2500</v>
      </c>
      <c r="G8" s="11">
        <v>2</v>
      </c>
    </row>
    <row r="9" spans="1:7" x14ac:dyDescent="0.15">
      <c r="A9" s="9">
        <v>7</v>
      </c>
      <c r="B9" s="4" t="s">
        <v>49</v>
      </c>
      <c r="C9" s="4">
        <v>20181924</v>
      </c>
      <c r="D9" s="4" t="s">
        <v>56</v>
      </c>
      <c r="E9" s="5">
        <v>43506</v>
      </c>
      <c r="F9" s="4">
        <v>3100</v>
      </c>
      <c r="G9" s="11">
        <v>3</v>
      </c>
    </row>
    <row r="10" spans="1:7" x14ac:dyDescent="0.15">
      <c r="A10" s="9">
        <v>8</v>
      </c>
      <c r="B10" s="4" t="s">
        <v>47</v>
      </c>
      <c r="C10" s="4">
        <v>20182481</v>
      </c>
      <c r="D10" s="4" t="s">
        <v>57</v>
      </c>
      <c r="E10" s="5">
        <v>43511</v>
      </c>
      <c r="F10" s="4">
        <v>3400</v>
      </c>
      <c r="G10" s="11">
        <v>3</v>
      </c>
    </row>
    <row r="11" spans="1:7" ht="14.25" thickBot="1" x14ac:dyDescent="0.2">
      <c r="A11" s="12">
        <v>9</v>
      </c>
      <c r="B11" s="6" t="s">
        <v>52</v>
      </c>
      <c r="C11" s="6">
        <v>20182958</v>
      </c>
      <c r="D11" s="6" t="s">
        <v>58</v>
      </c>
      <c r="E11" s="7">
        <v>43529</v>
      </c>
      <c r="F11" s="6">
        <v>2600</v>
      </c>
      <c r="G11" s="14">
        <v>2</v>
      </c>
    </row>
  </sheetData>
  <mergeCells count="1">
    <mergeCell ref="A1:G1"/>
  </mergeCells>
  <phoneticPr fontId="3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B5"/>
  <sheetViews>
    <sheetView workbookViewId="0">
      <selection activeCell="M17" sqref="M17"/>
    </sheetView>
  </sheetViews>
  <sheetFormatPr defaultRowHeight="13.5" x14ac:dyDescent="0.15"/>
  <cols>
    <col min="1" max="1" width="16.25" style="8" customWidth="1"/>
    <col min="2" max="2" width="10.25" style="8" customWidth="1"/>
    <col min="3" max="16384" width="9" style="8"/>
  </cols>
  <sheetData>
    <row r="1" spans="1:2" ht="24.95" customHeight="1" thickBot="1" x14ac:dyDescent="0.2">
      <c r="A1" s="21" t="s">
        <v>59</v>
      </c>
      <c r="B1" s="21"/>
    </row>
    <row r="2" spans="1:2" x14ac:dyDescent="0.15">
      <c r="A2" s="1" t="s">
        <v>23</v>
      </c>
      <c r="B2" s="3" t="s">
        <v>4</v>
      </c>
    </row>
    <row r="3" spans="1:2" x14ac:dyDescent="0.15">
      <c r="A3" s="9" t="s">
        <v>8</v>
      </c>
      <c r="B3" s="11">
        <v>17100</v>
      </c>
    </row>
    <row r="4" spans="1:2" x14ac:dyDescent="0.15">
      <c r="A4" s="9" t="s">
        <v>11</v>
      </c>
      <c r="B4" s="11">
        <v>16100</v>
      </c>
    </row>
    <row r="5" spans="1:2" ht="14.25" thickBot="1" x14ac:dyDescent="0.2">
      <c r="A5" s="12" t="s">
        <v>6</v>
      </c>
      <c r="B5" s="14">
        <v>18200</v>
      </c>
    </row>
  </sheetData>
  <dataConsolidate topLabels="1">
    <dataRefs count="2">
      <dataRef ref="B2:F11" sheet="助学贷款第二批"/>
      <dataRef ref="B2:F14" sheet="助学贷款样式"/>
    </dataRefs>
  </dataConsolidate>
  <mergeCells count="1">
    <mergeCell ref="A1:B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9</vt:i4>
      </vt:variant>
      <vt:variant>
        <vt:lpstr>命名范围</vt:lpstr>
      </vt:variant>
      <vt:variant>
        <vt:i4>1</vt:i4>
      </vt:variant>
    </vt:vector>
  </HeadingPairs>
  <TitlesOfParts>
    <vt:vector size="10" baseType="lpstr">
      <vt:lpstr>助学贷款样式</vt:lpstr>
      <vt:lpstr>单列排序</vt:lpstr>
      <vt:lpstr>多列排序</vt:lpstr>
      <vt:lpstr>自动筛选</vt:lpstr>
      <vt:lpstr>高级筛选</vt:lpstr>
      <vt:lpstr>分类汇总</vt:lpstr>
      <vt:lpstr>嵌套分类汇总</vt:lpstr>
      <vt:lpstr>助学贷款第二批</vt:lpstr>
      <vt:lpstr>合并计算</vt:lpstr>
      <vt:lpstr>高级筛选!Criteria</vt:lpstr>
    </vt:vector>
  </TitlesOfParts>
  <Company>IBM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707wang</dc:creator>
  <cp:lastModifiedBy>微软用户</cp:lastModifiedBy>
  <dcterms:created xsi:type="dcterms:W3CDTF">2010-07-20T08:40:41Z</dcterms:created>
  <dcterms:modified xsi:type="dcterms:W3CDTF">2018-11-14T09:09:27Z</dcterms:modified>
</cp:coreProperties>
</file>