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48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" i="1"/>
  <c r="O5"/>
  <c r="O6"/>
  <c r="O7"/>
  <c r="O8"/>
  <c r="O9"/>
  <c r="O3"/>
  <c r="L3"/>
  <c r="M3"/>
  <c r="L4"/>
  <c r="M4"/>
  <c r="L5"/>
  <c r="M5"/>
  <c r="L6"/>
  <c r="M6"/>
  <c r="L7"/>
  <c r="M7"/>
  <c r="L8"/>
  <c r="M8"/>
  <c r="L9"/>
  <c r="M9"/>
  <c r="K4"/>
  <c r="K5"/>
  <c r="K6"/>
  <c r="K7"/>
  <c r="K8"/>
  <c r="K9"/>
  <c r="K3"/>
  <c r="I4"/>
  <c r="I3"/>
  <c r="H4"/>
  <c r="H5"/>
  <c r="H6"/>
  <c r="H7"/>
  <c r="H3"/>
</calcChain>
</file>

<file path=xl/sharedStrings.xml><?xml version="1.0" encoding="utf-8"?>
<sst xmlns="http://schemas.openxmlformats.org/spreadsheetml/2006/main" count="17" uniqueCount="16">
  <si>
    <t>氦谱线波长</t>
  </si>
  <si>
    <t>313º47’</t>
  </si>
  <si>
    <t>133º45’</t>
  </si>
  <si>
    <t>314º09’</t>
  </si>
  <si>
    <t>134º08’</t>
  </si>
  <si>
    <t>314º25’</t>
  </si>
  <si>
    <t>134º22’</t>
  </si>
  <si>
    <t>315º30’</t>
  </si>
  <si>
    <t>135º27’</t>
  </si>
  <si>
    <t>316º08’</t>
  </si>
  <si>
    <t>136º04’</t>
  </si>
  <si>
    <t>316º18’</t>
  </si>
  <si>
    <t>136º16’</t>
  </si>
  <si>
    <t> 313º16’</t>
    <phoneticPr fontId="6" type="noConversion"/>
  </si>
  <si>
    <t>133º14’</t>
    <phoneticPr fontId="6" type="noConversion"/>
  </si>
  <si>
    <t xml:space="preserve"> </t>
    <phoneticPr fontId="6" type="noConversion"/>
  </si>
</sst>
</file>

<file path=xl/styles.xml><?xml version="1.0" encoding="utf-8"?>
<styleSheet xmlns="http://schemas.openxmlformats.org/spreadsheetml/2006/main">
  <numFmts count="1">
    <numFmt numFmtId="181" formatCode="0.000_ "/>
  </numFmts>
  <fonts count="7">
    <font>
      <sz val="11"/>
      <color theme="1"/>
      <name val="宋体"/>
      <family val="2"/>
      <charset val="134"/>
      <scheme val="minor"/>
    </font>
    <font>
      <sz val="8.5"/>
      <color theme="1"/>
      <name val="宋体"/>
      <family val="3"/>
      <charset val="134"/>
    </font>
    <font>
      <sz val="8.5"/>
      <color theme="1"/>
      <name val="Calibri"/>
      <family val="2"/>
    </font>
    <font>
      <vertAlign val="subscript"/>
      <sz val="10.5"/>
      <color theme="1"/>
      <name val="Calibri"/>
      <family val="2"/>
    </font>
    <font>
      <i/>
      <sz val="8.5"/>
      <color theme="1"/>
      <name val="Calibri"/>
      <family val="2"/>
    </font>
    <font>
      <sz val="10.5"/>
      <color theme="1"/>
      <name val="Times New Roman"/>
      <family val="1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181" fontId="5" fillId="0" borderId="3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scatterChart>
        <c:scatterStyle val="lineMarker"/>
        <c:ser>
          <c:idx val="0"/>
          <c:order val="0"/>
          <c:xVal>
            <c:numRef>
              <c:f>Sheet1!$A$3:$A$9</c:f>
              <c:numCache>
                <c:formatCode>General</c:formatCode>
                <c:ptCount val="7"/>
                <c:pt idx="0">
                  <c:v>447.1</c:v>
                </c:pt>
                <c:pt idx="1">
                  <c:v>471.3</c:v>
                </c:pt>
                <c:pt idx="2">
                  <c:v>492.2</c:v>
                </c:pt>
                <c:pt idx="3">
                  <c:v>501.5</c:v>
                </c:pt>
                <c:pt idx="4">
                  <c:v>587.6</c:v>
                </c:pt>
                <c:pt idx="5">
                  <c:v>667.8</c:v>
                </c:pt>
                <c:pt idx="6">
                  <c:v>706.6</c:v>
                </c:pt>
              </c:numCache>
            </c:numRef>
          </c:xVal>
          <c:yVal>
            <c:numRef>
              <c:f>Sheet1!$O$3:$O$9</c:f>
              <c:numCache>
                <c:formatCode>0.000_ </c:formatCode>
                <c:ptCount val="7"/>
                <c:pt idx="0">
                  <c:v>1.7768123452462972</c:v>
                </c:pt>
                <c:pt idx="1">
                  <c:v>1.8751462817230635</c:v>
                </c:pt>
                <c:pt idx="2">
                  <c:v>1.7996641881545987</c:v>
                </c:pt>
                <c:pt idx="3">
                  <c:v>1.7344632898429544</c:v>
                </c:pt>
                <c:pt idx="4">
                  <c:v>1.7078634913342616</c:v>
                </c:pt>
                <c:pt idx="5">
                  <c:v>1.7962347165099048</c:v>
                </c:pt>
                <c:pt idx="6">
                  <c:v>1.7564167957753449</c:v>
                </c:pt>
              </c:numCache>
            </c:numRef>
          </c:yVal>
        </c:ser>
        <c:axId val="58221696"/>
        <c:axId val="58117504"/>
      </c:scatterChart>
      <c:valAx>
        <c:axId val="58221696"/>
        <c:scaling>
          <c:orientation val="minMax"/>
          <c:min val="400"/>
        </c:scaling>
        <c:axPos val="b"/>
        <c:numFmt formatCode="General" sourceLinked="1"/>
        <c:tickLblPos val="nextTo"/>
        <c:crossAx val="58117504"/>
        <c:crosses val="autoZero"/>
        <c:crossBetween val="midCat"/>
      </c:valAx>
      <c:valAx>
        <c:axId val="58117504"/>
        <c:scaling>
          <c:orientation val="minMax"/>
        </c:scaling>
        <c:axPos val="l"/>
        <c:majorGridlines/>
        <c:numFmt formatCode="0.000_ " sourceLinked="1"/>
        <c:tickLblPos val="nextTo"/>
        <c:crossAx val="58221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200025</xdr:colOff>
      <xdr:row>1</xdr:row>
      <xdr:rowOff>123825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71450"/>
          <a:ext cx="200025" cy="1238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0</xdr:row>
      <xdr:rowOff>0</xdr:rowOff>
    </xdr:from>
    <xdr:to>
      <xdr:col>1</xdr:col>
      <xdr:colOff>152400</xdr:colOff>
      <xdr:row>0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85800" y="0"/>
          <a:ext cx="152400" cy="152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152400</xdr:colOff>
      <xdr:row>0</xdr:row>
      <xdr:rowOff>152400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71600" y="0"/>
          <a:ext cx="152400" cy="152400"/>
        </a:xfrm>
        <a:prstGeom prst="rect">
          <a:avLst/>
        </a:prstGeom>
        <a:noFill/>
      </xdr:spPr>
    </xdr:pic>
    <xdr:clientData/>
  </xdr:twoCellAnchor>
  <xdr:twoCellAnchor>
    <xdr:from>
      <xdr:col>3</xdr:col>
      <xdr:colOff>351235</xdr:colOff>
      <xdr:row>0</xdr:row>
      <xdr:rowOff>47625</xdr:rowOff>
    </xdr:from>
    <xdr:to>
      <xdr:col>4</xdr:col>
      <xdr:colOff>323850</xdr:colOff>
      <xdr:row>0</xdr:row>
      <xdr:rowOff>171450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357438" y="47625"/>
          <a:ext cx="657225" cy="123825"/>
        </a:xfrm>
        <a:prstGeom prst="rect">
          <a:avLst/>
        </a:prstGeom>
        <a:noFill/>
      </xdr:spPr>
    </xdr:pic>
    <xdr:clientData/>
  </xdr:twoCellAnchor>
  <xdr:twoCellAnchor>
    <xdr:from>
      <xdr:col>5</xdr:col>
      <xdr:colOff>369093</xdr:colOff>
      <xdr:row>0</xdr:row>
      <xdr:rowOff>101203</xdr:rowOff>
    </xdr:from>
    <xdr:to>
      <xdr:col>6</xdr:col>
      <xdr:colOff>341709</xdr:colOff>
      <xdr:row>1</xdr:row>
      <xdr:rowOff>46434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44515" y="101203"/>
          <a:ext cx="657225" cy="1238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285750</xdr:colOff>
      <xdr:row>0</xdr:row>
      <xdr:rowOff>133350</xdr:rowOff>
    </xdr:from>
    <xdr:to>
      <xdr:col>7</xdr:col>
      <xdr:colOff>457200</xdr:colOff>
      <xdr:row>1</xdr:row>
      <xdr:rowOff>76200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038725" y="133350"/>
          <a:ext cx="171450" cy="123825"/>
        </a:xfrm>
        <a:prstGeom prst="rect">
          <a:avLst/>
        </a:prstGeom>
        <a:noFill/>
      </xdr:spPr>
    </xdr:pic>
    <xdr:clientData/>
  </xdr:twoCellAnchor>
  <xdr:twoCellAnchor>
    <xdr:from>
      <xdr:col>7</xdr:col>
      <xdr:colOff>527539</xdr:colOff>
      <xdr:row>0</xdr:row>
      <xdr:rowOff>71071</xdr:rowOff>
    </xdr:from>
    <xdr:to>
      <xdr:col>8</xdr:col>
      <xdr:colOff>346564</xdr:colOff>
      <xdr:row>1</xdr:row>
      <xdr:rowOff>137746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280514" y="71071"/>
          <a:ext cx="504825" cy="24765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238125</xdr:colOff>
      <xdr:row>0</xdr:row>
      <xdr:rowOff>47625</xdr:rowOff>
    </xdr:from>
    <xdr:to>
      <xdr:col>11</xdr:col>
      <xdr:colOff>495300</xdr:colOff>
      <xdr:row>1</xdr:row>
      <xdr:rowOff>123825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48500" y="47625"/>
          <a:ext cx="257175" cy="257175"/>
        </a:xfrm>
        <a:prstGeom prst="rect">
          <a:avLst/>
        </a:prstGeom>
        <a:noFill/>
      </xdr:spPr>
    </xdr:pic>
    <xdr:clientData/>
  </xdr:twoCellAnchor>
  <xdr:twoCellAnchor>
    <xdr:from>
      <xdr:col>14</xdr:col>
      <xdr:colOff>0</xdr:colOff>
      <xdr:row>0</xdr:row>
      <xdr:rowOff>0</xdr:rowOff>
    </xdr:from>
    <xdr:to>
      <xdr:col>14</xdr:col>
      <xdr:colOff>171450</xdr:colOff>
      <xdr:row>0</xdr:row>
      <xdr:rowOff>123825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800600" y="0"/>
          <a:ext cx="171450" cy="123825"/>
        </a:xfrm>
        <a:prstGeom prst="rect">
          <a:avLst/>
        </a:prstGeom>
        <a:noFill/>
      </xdr:spPr>
    </xdr:pic>
    <xdr:clientData/>
  </xdr:twoCellAnchor>
  <xdr:twoCellAnchor>
    <xdr:from>
      <xdr:col>13</xdr:col>
      <xdr:colOff>381000</xdr:colOff>
      <xdr:row>0</xdr:row>
      <xdr:rowOff>76200</xdr:rowOff>
    </xdr:from>
    <xdr:to>
      <xdr:col>14</xdr:col>
      <xdr:colOff>1009650</xdr:colOff>
      <xdr:row>1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143875" y="76200"/>
          <a:ext cx="1581150" cy="257175"/>
        </a:xfrm>
        <a:prstGeom prst="rect">
          <a:avLst/>
        </a:prstGeom>
        <a:noFill/>
      </xdr:spPr>
    </xdr:pic>
    <xdr:clientData/>
  </xdr:twoCellAnchor>
  <xdr:twoCellAnchor>
    <xdr:from>
      <xdr:col>10</xdr:col>
      <xdr:colOff>395264</xdr:colOff>
      <xdr:row>11</xdr:row>
      <xdr:rowOff>151789</xdr:rowOff>
    </xdr:from>
    <xdr:to>
      <xdr:col>14</xdr:col>
      <xdr:colOff>1431297</xdr:colOff>
      <xdr:row>27</xdr:row>
      <xdr:rowOff>122246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abSelected="1" topLeftCell="C1" zoomScale="85" zoomScaleNormal="85" workbookViewId="0">
      <selection activeCell="P30" sqref="P30"/>
    </sheetView>
  </sheetViews>
  <sheetFormatPr defaultRowHeight="13.5"/>
  <cols>
    <col min="1" max="1" width="8.375" bestFit="1" customWidth="1"/>
    <col min="12" max="14" width="12.5" customWidth="1"/>
    <col min="15" max="15" width="20.25" customWidth="1"/>
  </cols>
  <sheetData>
    <row r="1" spans="1:15" ht="14.25">
      <c r="A1" s="4" t="s">
        <v>0</v>
      </c>
      <c r="B1" s="6"/>
      <c r="C1" s="6"/>
      <c r="D1" s="12"/>
      <c r="E1" s="8"/>
      <c r="F1" s="14"/>
      <c r="G1" s="8"/>
      <c r="H1" s="14"/>
      <c r="I1" s="8"/>
      <c r="J1" s="14"/>
      <c r="K1" s="8"/>
      <c r="L1" s="8"/>
      <c r="M1" s="14"/>
      <c r="N1" s="14"/>
      <c r="O1" s="10"/>
    </row>
    <row r="2" spans="1:15" ht="15" thickBot="1">
      <c r="A2" s="5"/>
      <c r="B2" s="7"/>
      <c r="C2" s="7"/>
      <c r="D2" s="13"/>
      <c r="E2" s="9"/>
      <c r="F2" s="1"/>
      <c r="G2" s="9"/>
      <c r="H2" s="1"/>
      <c r="I2" s="9"/>
      <c r="J2" s="1"/>
      <c r="K2" s="15"/>
      <c r="L2" s="9"/>
      <c r="M2" s="1"/>
      <c r="N2" s="1"/>
      <c r="O2" s="11"/>
    </row>
    <row r="3" spans="1:15" ht="14.25" thickBot="1">
      <c r="A3" s="2">
        <v>447.1</v>
      </c>
      <c r="B3" s="3" t="s">
        <v>13</v>
      </c>
      <c r="C3" s="3" t="s">
        <v>14</v>
      </c>
      <c r="D3" s="3">
        <v>306</v>
      </c>
      <c r="E3" s="3">
        <v>42</v>
      </c>
      <c r="F3" s="3">
        <v>-53</v>
      </c>
      <c r="G3" s="3">
        <v>16</v>
      </c>
      <c r="H3" s="3">
        <f>(D3+E3)/2</f>
        <v>174</v>
      </c>
      <c r="I3" s="3">
        <f>(E3+G3)/2</f>
        <v>29</v>
      </c>
      <c r="J3" s="3">
        <v>0</v>
      </c>
      <c r="K3" s="3">
        <f>(H3+H13)/2</f>
        <v>116.5</v>
      </c>
      <c r="L3" s="3">
        <f>(I3+I13)/2</f>
        <v>44</v>
      </c>
      <c r="M3" s="3">
        <f t="shared" ref="L3:M9" si="0">(J3+J13)/2</f>
        <v>10</v>
      </c>
      <c r="N3" s="3"/>
      <c r="O3" s="16">
        <f>SIN((K3+L3/60+M3/360)*PI()/180)/SIN(((1/2)*(H13+I13/60+J13/360))*PI()/180)</f>
        <v>1.7768123452462972</v>
      </c>
    </row>
    <row r="4" spans="1:15" ht="14.25" thickBot="1">
      <c r="A4" s="2">
        <v>471.3</v>
      </c>
      <c r="B4" s="3" t="s">
        <v>1</v>
      </c>
      <c r="C4" s="3" t="s">
        <v>2</v>
      </c>
      <c r="D4" s="3">
        <v>307</v>
      </c>
      <c r="E4" s="3">
        <v>13</v>
      </c>
      <c r="F4" s="3">
        <v>-52</v>
      </c>
      <c r="G4" s="3">
        <v>45</v>
      </c>
      <c r="H4" s="3">
        <f t="shared" ref="H4:H7" si="1">(D4+E4)/2</f>
        <v>160</v>
      </c>
      <c r="I4" s="3">
        <f t="shared" ref="I4" si="2">(E4+G4)/2</f>
        <v>29</v>
      </c>
      <c r="J4" s="3">
        <v>0</v>
      </c>
      <c r="K4" s="3">
        <f t="shared" ref="K4:K9" si="3">(H4+H14)/2</f>
        <v>109.5</v>
      </c>
      <c r="L4" s="3">
        <f t="shared" si="0"/>
        <v>44</v>
      </c>
      <c r="M4" s="3">
        <f t="shared" si="0"/>
        <v>10</v>
      </c>
      <c r="N4" s="3"/>
      <c r="O4" s="16">
        <f t="shared" ref="O4:O9" si="4">SIN((K4+L4/60+M4/360)*PI()/180)/SIN(((1/2)*(H14+I14/60+J14/360))*PI()/180)</f>
        <v>1.8751462817230635</v>
      </c>
    </row>
    <row r="5" spans="1:15" ht="14.25" thickBot="1">
      <c r="A5" s="2">
        <v>492.2</v>
      </c>
      <c r="B5" s="3" t="s">
        <v>3</v>
      </c>
      <c r="C5" s="3" t="s">
        <v>4</v>
      </c>
      <c r="D5" s="3">
        <v>307</v>
      </c>
      <c r="E5" s="3">
        <v>35</v>
      </c>
      <c r="F5" s="3">
        <v>-52</v>
      </c>
      <c r="G5" s="3">
        <v>22</v>
      </c>
      <c r="H5" s="3">
        <f t="shared" si="1"/>
        <v>171</v>
      </c>
      <c r="I5" s="3">
        <v>28</v>
      </c>
      <c r="J5" s="3">
        <v>30</v>
      </c>
      <c r="K5" s="3">
        <f t="shared" si="3"/>
        <v>115</v>
      </c>
      <c r="L5" s="3">
        <f t="shared" si="0"/>
        <v>43.5</v>
      </c>
      <c r="M5" s="3">
        <f t="shared" si="0"/>
        <v>25</v>
      </c>
      <c r="N5" s="3"/>
      <c r="O5" s="16">
        <f t="shared" si="4"/>
        <v>1.7996641881545987</v>
      </c>
    </row>
    <row r="6" spans="1:15" ht="14.25" thickBot="1">
      <c r="A6" s="2">
        <v>501.5</v>
      </c>
      <c r="B6" s="3" t="s">
        <v>5</v>
      </c>
      <c r="C6" s="3" t="s">
        <v>6</v>
      </c>
      <c r="D6" s="3">
        <v>307</v>
      </c>
      <c r="E6" s="3">
        <v>51</v>
      </c>
      <c r="F6" s="3">
        <v>-52</v>
      </c>
      <c r="G6" s="3">
        <v>8</v>
      </c>
      <c r="H6" s="3">
        <f t="shared" si="1"/>
        <v>179</v>
      </c>
      <c r="I6" s="3">
        <v>29</v>
      </c>
      <c r="J6" s="3">
        <v>30</v>
      </c>
      <c r="K6" s="3">
        <f t="shared" si="3"/>
        <v>119</v>
      </c>
      <c r="L6" s="3">
        <f t="shared" si="0"/>
        <v>44</v>
      </c>
      <c r="M6" s="3">
        <f t="shared" si="0"/>
        <v>25</v>
      </c>
      <c r="N6" s="3"/>
      <c r="O6" s="16">
        <f t="shared" si="4"/>
        <v>1.7344632898429544</v>
      </c>
    </row>
    <row r="7" spans="1:15" ht="14.25" thickBot="1">
      <c r="A7" s="2">
        <v>587.6</v>
      </c>
      <c r="B7" s="3" t="s">
        <v>7</v>
      </c>
      <c r="C7" s="3" t="s">
        <v>8</v>
      </c>
      <c r="D7" s="3">
        <v>308</v>
      </c>
      <c r="E7" s="3">
        <v>56</v>
      </c>
      <c r="F7" s="3">
        <v>-51</v>
      </c>
      <c r="G7" s="3">
        <v>3</v>
      </c>
      <c r="H7" s="3">
        <f t="shared" si="1"/>
        <v>182</v>
      </c>
      <c r="I7" s="3">
        <v>29</v>
      </c>
      <c r="J7" s="3">
        <v>30</v>
      </c>
      <c r="K7" s="3">
        <f t="shared" si="3"/>
        <v>120.5</v>
      </c>
      <c r="L7" s="3">
        <f t="shared" si="0"/>
        <v>44</v>
      </c>
      <c r="M7" s="3">
        <f t="shared" si="0"/>
        <v>25</v>
      </c>
      <c r="N7" s="3"/>
      <c r="O7" s="16">
        <f t="shared" si="4"/>
        <v>1.7078634913342616</v>
      </c>
    </row>
    <row r="8" spans="1:15" ht="14.25" thickBot="1">
      <c r="A8" s="2">
        <v>667.8</v>
      </c>
      <c r="B8" s="3" t="s">
        <v>9</v>
      </c>
      <c r="C8" s="3" t="s">
        <v>10</v>
      </c>
      <c r="D8" s="3">
        <v>309</v>
      </c>
      <c r="E8" s="3">
        <v>34</v>
      </c>
      <c r="F8" s="3">
        <v>-50</v>
      </c>
      <c r="G8" s="3">
        <v>26</v>
      </c>
      <c r="H8" s="3">
        <v>172</v>
      </c>
      <c r="I8" s="3">
        <v>0</v>
      </c>
      <c r="J8" s="3">
        <v>0</v>
      </c>
      <c r="K8" s="3">
        <f t="shared" si="3"/>
        <v>115.5</v>
      </c>
      <c r="L8" s="3">
        <f t="shared" si="0"/>
        <v>29.5</v>
      </c>
      <c r="M8" s="3">
        <f t="shared" si="0"/>
        <v>10</v>
      </c>
      <c r="N8" s="3"/>
      <c r="O8" s="16">
        <f t="shared" si="4"/>
        <v>1.7962347165099048</v>
      </c>
    </row>
    <row r="9" spans="1:15" ht="14.25" thickBot="1">
      <c r="A9" s="2">
        <v>706.6</v>
      </c>
      <c r="B9" s="3" t="s">
        <v>11</v>
      </c>
      <c r="C9" s="3" t="s">
        <v>12</v>
      </c>
      <c r="D9" s="3">
        <v>309</v>
      </c>
      <c r="E9" s="3">
        <v>44</v>
      </c>
      <c r="F9" s="3">
        <v>-50</v>
      </c>
      <c r="G9" s="3">
        <v>14</v>
      </c>
      <c r="H9" s="3">
        <v>176</v>
      </c>
      <c r="I9" s="3">
        <v>59</v>
      </c>
      <c r="J9" s="3">
        <v>0</v>
      </c>
      <c r="K9" s="3">
        <f t="shared" si="3"/>
        <v>117.5</v>
      </c>
      <c r="L9" s="3">
        <f t="shared" si="0"/>
        <v>59</v>
      </c>
      <c r="M9" s="3">
        <f t="shared" si="0"/>
        <v>10</v>
      </c>
      <c r="N9" s="3"/>
      <c r="O9" s="16">
        <f t="shared" si="4"/>
        <v>1.7564167957753449</v>
      </c>
    </row>
    <row r="13" spans="1:15">
      <c r="H13">
        <v>59</v>
      </c>
      <c r="I13">
        <v>59</v>
      </c>
      <c r="J13">
        <v>20</v>
      </c>
    </row>
    <row r="14" spans="1:15">
      <c r="H14">
        <v>59</v>
      </c>
      <c r="I14">
        <v>59</v>
      </c>
      <c r="J14">
        <v>20</v>
      </c>
      <c r="L14" t="s">
        <v>15</v>
      </c>
    </row>
    <row r="15" spans="1:15">
      <c r="H15">
        <v>59</v>
      </c>
      <c r="I15">
        <v>59</v>
      </c>
      <c r="J15">
        <v>20</v>
      </c>
      <c r="O15" t="s">
        <v>15</v>
      </c>
    </row>
    <row r="16" spans="1:15">
      <c r="H16">
        <v>59</v>
      </c>
      <c r="I16">
        <v>59</v>
      </c>
      <c r="J16">
        <v>20</v>
      </c>
    </row>
    <row r="17" spans="8:10">
      <c r="H17">
        <v>59</v>
      </c>
      <c r="I17">
        <v>59</v>
      </c>
      <c r="J17">
        <v>20</v>
      </c>
    </row>
    <row r="18" spans="8:10">
      <c r="H18">
        <v>59</v>
      </c>
      <c r="I18">
        <v>59</v>
      </c>
      <c r="J18">
        <v>20</v>
      </c>
    </row>
    <row r="19" spans="8:10">
      <c r="H19">
        <v>59</v>
      </c>
      <c r="I19">
        <v>59</v>
      </c>
      <c r="J19">
        <v>20</v>
      </c>
    </row>
  </sheetData>
  <mergeCells count="9">
    <mergeCell ref="L1:L2"/>
    <mergeCell ref="O1:O2"/>
    <mergeCell ref="K1:K2"/>
    <mergeCell ref="A1:A2"/>
    <mergeCell ref="B1:B2"/>
    <mergeCell ref="C1:C2"/>
    <mergeCell ref="E1:E2"/>
    <mergeCell ref="G1:G2"/>
    <mergeCell ref="I1:I2"/>
  </mergeCells>
  <phoneticPr fontId="6" type="noConversion"/>
  <pageMargins left="0.7" right="0.7" top="0.75" bottom="0.75" header="0.3" footer="0.3"/>
  <pageSetup paperSize="9" orientation="portrait" horizontalDpi="300" verticalDpi="3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Shi</dc:creator>
  <cp:lastModifiedBy>Julius Shi</cp:lastModifiedBy>
  <dcterms:created xsi:type="dcterms:W3CDTF">2008-12-08T11:16:43Z</dcterms:created>
  <dcterms:modified xsi:type="dcterms:W3CDTF">2008-12-08T12:01:23Z</dcterms:modified>
</cp:coreProperties>
</file>