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iukan\Desktop\2025秋冬学期文件\机械工程基础实验\机械原理1\"/>
    </mc:Choice>
  </mc:AlternateContent>
  <xr:revisionPtr revIDLastSave="0" documentId="13_ncr:1_{3CD4CE19-B157-4B5E-99A5-2DFCE39D8EE7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Tabelle1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B39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B22" i="1"/>
  <c r="B21" i="1"/>
  <c r="B20" i="1"/>
</calcChain>
</file>

<file path=xl/sharedStrings.xml><?xml version="1.0" encoding="utf-8"?>
<sst xmlns="http://schemas.openxmlformats.org/spreadsheetml/2006/main" count="92" uniqueCount="53">
  <si>
    <t>凸轮转角</t>
  </si>
  <si>
    <t>直动从动件位移(mm）</t>
  </si>
  <si>
    <t>0°</t>
  </si>
  <si>
    <t>180°</t>
  </si>
  <si>
    <t>10°</t>
  </si>
  <si>
    <t>190°</t>
  </si>
  <si>
    <t>20°</t>
  </si>
  <si>
    <t>200°</t>
  </si>
  <si>
    <t>30°</t>
  </si>
  <si>
    <t>210°</t>
  </si>
  <si>
    <t>40°</t>
  </si>
  <si>
    <t>220°</t>
  </si>
  <si>
    <t>50°</t>
  </si>
  <si>
    <t>230°</t>
  </si>
  <si>
    <t>60°</t>
  </si>
  <si>
    <t>240°</t>
  </si>
  <si>
    <t>70°</t>
  </si>
  <si>
    <t>250°</t>
  </si>
  <si>
    <t>80°</t>
  </si>
  <si>
    <t>260°</t>
  </si>
  <si>
    <t>90°</t>
  </si>
  <si>
    <t>270°</t>
  </si>
  <si>
    <t>100°</t>
  </si>
  <si>
    <t>280°</t>
  </si>
  <si>
    <t>110°</t>
  </si>
  <si>
    <t>290°</t>
  </si>
  <si>
    <t>120°</t>
  </si>
  <si>
    <t>300°</t>
  </si>
  <si>
    <t>130°</t>
  </si>
  <si>
    <t>310°</t>
  </si>
  <si>
    <t>140°</t>
  </si>
  <si>
    <t>320°</t>
  </si>
  <si>
    <t>150°</t>
  </si>
  <si>
    <t>330°</t>
  </si>
  <si>
    <t>160°</t>
  </si>
  <si>
    <t>340°</t>
  </si>
  <si>
    <t>170°</t>
  </si>
  <si>
    <t>350°</t>
  </si>
  <si>
    <t>序号</t>
  </si>
  <si>
    <t>左偏重（克）</t>
  </si>
  <si>
    <t>左方位（度）</t>
  </si>
  <si>
    <t>右偏重（克）</t>
  </si>
  <si>
    <t>右方位（度）</t>
  </si>
  <si>
    <t>1a</t>
  </si>
  <si>
    <t>1b</t>
  </si>
  <si>
    <t>2a</t>
  </si>
  <si>
    <t>2b</t>
  </si>
  <si>
    <t>3a</t>
  </si>
  <si>
    <t>3b</t>
  </si>
  <si>
    <t>4a</t>
  </si>
  <si>
    <t>4b</t>
  </si>
  <si>
    <t>标定结果</t>
    <phoneticPr fontId="4" type="noConversion"/>
  </si>
  <si>
    <t>各位置凸轮半径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</si>
</sst>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justify" vertical="center" wrapText="1"/>
    </xf>
    <xf numFmtId="176" fontId="3" fillId="0" borderId="4" xfId="0" applyNumberFormat="1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 wrapText="1"/>
    </xf>
    <xf numFmtId="176" fontId="2" fillId="0" borderId="5" xfId="0" applyNumberFormat="1" applyFont="1" applyFill="1" applyBorder="1" applyAlignment="1">
      <alignment horizontal="justify" vertical="center" wrapText="1"/>
    </xf>
    <xf numFmtId="176" fontId="0" fillId="0" borderId="0" xfId="0" applyNumberForma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zoomScale="115" zoomScaleNormal="115" workbookViewId="0">
      <selection activeCell="E2" sqref="E2:F19"/>
    </sheetView>
  </sheetViews>
  <sheetFormatPr defaultRowHeight="13.9" x14ac:dyDescent="0.4"/>
  <sheetData>
    <row r="1" spans="1:7" ht="39.75" thickBot="1" x14ac:dyDescent="0.45">
      <c r="A1" s="1" t="s">
        <v>0</v>
      </c>
      <c r="B1" s="4"/>
      <c r="C1" s="2" t="s">
        <v>1</v>
      </c>
      <c r="D1" s="3"/>
      <c r="E1" s="4"/>
      <c r="F1" s="2" t="s">
        <v>1</v>
      </c>
      <c r="G1" s="4"/>
    </row>
    <row r="2" spans="1:7" ht="14.25" thickBot="1" x14ac:dyDescent="0.45">
      <c r="A2" s="5" t="s">
        <v>2</v>
      </c>
      <c r="B2" s="10">
        <v>6</v>
      </c>
      <c r="C2" s="11">
        <v>14.465</v>
      </c>
      <c r="D2" s="6"/>
      <c r="E2" s="7" t="s">
        <v>3</v>
      </c>
      <c r="F2" s="11">
        <v>8.8000000000000007</v>
      </c>
      <c r="G2" s="6"/>
    </row>
    <row r="3" spans="1:7" ht="14.25" thickBot="1" x14ac:dyDescent="0.45">
      <c r="A3" s="5" t="s">
        <v>4</v>
      </c>
      <c r="B3" s="10">
        <v>7.8029999999999999</v>
      </c>
      <c r="C3" s="11">
        <f>B3+8.435</f>
        <v>16.238</v>
      </c>
      <c r="D3" s="6"/>
      <c r="E3" s="7" t="s">
        <v>5</v>
      </c>
      <c r="F3" s="11">
        <v>7.35</v>
      </c>
      <c r="G3" s="6"/>
    </row>
    <row r="4" spans="1:7" ht="14.25" thickBot="1" x14ac:dyDescent="0.45">
      <c r="A4" s="5" t="s">
        <v>6</v>
      </c>
      <c r="B4" s="10">
        <v>9.49</v>
      </c>
      <c r="C4" s="11">
        <f t="shared" ref="C4:C17" si="0">B4+8.435</f>
        <v>17.925000000000001</v>
      </c>
      <c r="D4" s="6"/>
      <c r="E4" s="7" t="s">
        <v>7</v>
      </c>
      <c r="F4" s="11">
        <v>5.9169999999999998</v>
      </c>
      <c r="G4" s="6"/>
    </row>
    <row r="5" spans="1:7" ht="14.25" thickBot="1" x14ac:dyDescent="0.45">
      <c r="A5" s="5" t="s">
        <v>8</v>
      </c>
      <c r="B5" s="10">
        <v>10.951000000000001</v>
      </c>
      <c r="C5" s="11">
        <f t="shared" si="0"/>
        <v>19.386000000000003</v>
      </c>
      <c r="D5" s="6"/>
      <c r="E5" s="7" t="s">
        <v>9</v>
      </c>
      <c r="F5" s="11">
        <v>4.8209999999999997</v>
      </c>
      <c r="G5" s="6"/>
    </row>
    <row r="6" spans="1:7" ht="14.25" thickBot="1" x14ac:dyDescent="0.45">
      <c r="A6" s="5" t="s">
        <v>10</v>
      </c>
      <c r="B6" s="10">
        <v>12.244999999999999</v>
      </c>
      <c r="C6" s="11">
        <f t="shared" si="0"/>
        <v>20.68</v>
      </c>
      <c r="D6" s="6"/>
      <c r="E6" s="7" t="s">
        <v>11</v>
      </c>
      <c r="F6" s="11">
        <v>3.84</v>
      </c>
      <c r="G6" s="6"/>
    </row>
    <row r="7" spans="1:7" ht="14.25" thickBot="1" x14ac:dyDescent="0.45">
      <c r="A7" s="5" t="s">
        <v>12</v>
      </c>
      <c r="B7" s="10">
        <v>13.24</v>
      </c>
      <c r="C7" s="11">
        <f t="shared" si="0"/>
        <v>21.675000000000001</v>
      </c>
      <c r="D7" s="6"/>
      <c r="E7" s="7" t="s">
        <v>13</v>
      </c>
      <c r="F7" s="11">
        <v>3.085</v>
      </c>
      <c r="G7" s="6"/>
    </row>
    <row r="8" spans="1:7" ht="14.25" thickBot="1" x14ac:dyDescent="0.45">
      <c r="A8" s="5" t="s">
        <v>14</v>
      </c>
      <c r="B8" s="10">
        <v>13.87</v>
      </c>
      <c r="C8" s="11">
        <f t="shared" si="0"/>
        <v>22.305</v>
      </c>
      <c r="D8" s="6"/>
      <c r="E8" s="7" t="s">
        <v>15</v>
      </c>
      <c r="F8" s="11">
        <v>2.52</v>
      </c>
      <c r="G8" s="6"/>
    </row>
    <row r="9" spans="1:7" ht="14.25" thickBot="1" x14ac:dyDescent="0.45">
      <c r="A9" s="5" t="s">
        <v>16</v>
      </c>
      <c r="B9" s="10">
        <v>14.167999999999999</v>
      </c>
      <c r="C9" s="11">
        <f t="shared" si="0"/>
        <v>22.603000000000002</v>
      </c>
      <c r="D9" s="6"/>
      <c r="E9" s="7" t="s">
        <v>17</v>
      </c>
      <c r="F9" s="11">
        <v>2.2410000000000001</v>
      </c>
      <c r="G9" s="6"/>
    </row>
    <row r="10" spans="1:7" ht="14.25" thickBot="1" x14ac:dyDescent="0.45">
      <c r="A10" s="5" t="s">
        <v>18</v>
      </c>
      <c r="B10" s="10">
        <v>14.07</v>
      </c>
      <c r="C10" s="11">
        <f t="shared" si="0"/>
        <v>22.505000000000003</v>
      </c>
      <c r="D10" s="6"/>
      <c r="E10" s="7" t="s">
        <v>19</v>
      </c>
      <c r="F10" s="11">
        <v>2.2200000000000002</v>
      </c>
      <c r="G10" s="6"/>
    </row>
    <row r="11" spans="1:7" ht="14.25" thickBot="1" x14ac:dyDescent="0.45">
      <c r="A11" s="5" t="s">
        <v>20</v>
      </c>
      <c r="B11" s="10">
        <v>13.615</v>
      </c>
      <c r="C11" s="11">
        <f t="shared" si="0"/>
        <v>22.05</v>
      </c>
      <c r="D11" s="6"/>
      <c r="E11" s="7" t="s">
        <v>21</v>
      </c>
      <c r="F11" s="11">
        <v>2.44</v>
      </c>
      <c r="G11" s="6"/>
    </row>
    <row r="12" spans="1:7" ht="14.25" thickBot="1" x14ac:dyDescent="0.45">
      <c r="A12" s="5" t="s">
        <v>22</v>
      </c>
      <c r="B12" s="10">
        <v>12.811</v>
      </c>
      <c r="C12" s="11">
        <f t="shared" si="0"/>
        <v>21.246000000000002</v>
      </c>
      <c r="D12" s="6"/>
      <c r="E12" s="7" t="s">
        <v>23</v>
      </c>
      <c r="F12" s="11">
        <v>2.9430000000000001</v>
      </c>
      <c r="G12" s="6"/>
    </row>
    <row r="13" spans="1:7" ht="14.25" thickBot="1" x14ac:dyDescent="0.45">
      <c r="A13" s="5" t="s">
        <v>24</v>
      </c>
      <c r="B13" s="10">
        <v>11.73</v>
      </c>
      <c r="C13" s="11">
        <f t="shared" si="0"/>
        <v>20.164999999999999</v>
      </c>
      <c r="D13" s="6"/>
      <c r="E13" s="7" t="s">
        <v>25</v>
      </c>
      <c r="F13" s="11">
        <v>3.7210000000000001</v>
      </c>
      <c r="G13" s="6"/>
    </row>
    <row r="14" spans="1:7" ht="14.25" thickBot="1" x14ac:dyDescent="0.45">
      <c r="A14" s="5" t="s">
        <v>26</v>
      </c>
      <c r="B14" s="10">
        <v>10.388999999999999</v>
      </c>
      <c r="C14" s="11">
        <f t="shared" si="0"/>
        <v>18.823999999999998</v>
      </c>
      <c r="D14" s="6"/>
      <c r="E14" s="7" t="s">
        <v>27</v>
      </c>
      <c r="F14" s="11">
        <v>4.7229999999999999</v>
      </c>
      <c r="G14" s="6"/>
    </row>
    <row r="15" spans="1:7" ht="14.25" thickBot="1" x14ac:dyDescent="0.45">
      <c r="A15" s="5" t="s">
        <v>28</v>
      </c>
      <c r="B15" s="10">
        <v>8.8710000000000004</v>
      </c>
      <c r="C15" s="11">
        <f t="shared" si="0"/>
        <v>17.306000000000001</v>
      </c>
      <c r="D15" s="6"/>
      <c r="E15" s="7" t="s">
        <v>29</v>
      </c>
      <c r="F15" s="11">
        <v>6</v>
      </c>
      <c r="G15" s="6"/>
    </row>
    <row r="16" spans="1:7" ht="14.25" thickBot="1" x14ac:dyDescent="0.45">
      <c r="A16" s="5" t="s">
        <v>30</v>
      </c>
      <c r="B16" s="10">
        <v>7.1970000000000001</v>
      </c>
      <c r="C16" s="11">
        <f t="shared" si="0"/>
        <v>15.632000000000001</v>
      </c>
      <c r="D16" s="6"/>
      <c r="E16" s="7" t="s">
        <v>31</v>
      </c>
      <c r="F16" s="11">
        <v>7.39</v>
      </c>
      <c r="G16" s="6"/>
    </row>
    <row r="17" spans="1:7" ht="14.25" thickBot="1" x14ac:dyDescent="0.45">
      <c r="A17" s="5" t="s">
        <v>32</v>
      </c>
      <c r="B17" s="10">
        <v>5.4729999999999999</v>
      </c>
      <c r="C17" s="11">
        <f t="shared" si="0"/>
        <v>13.908000000000001</v>
      </c>
      <c r="D17" s="6"/>
      <c r="E17" s="7" t="s">
        <v>33</v>
      </c>
      <c r="F17" s="11">
        <v>9.0310000000000006</v>
      </c>
      <c r="G17" s="6"/>
    </row>
    <row r="18" spans="1:7" ht="14.25" thickBot="1" x14ac:dyDescent="0.45">
      <c r="A18" s="5" t="s">
        <v>34</v>
      </c>
      <c r="B18" s="10">
        <v>3.6749999999999998</v>
      </c>
      <c r="C18" s="11">
        <v>12.11</v>
      </c>
      <c r="D18" s="6"/>
      <c r="E18" s="7" t="s">
        <v>35</v>
      </c>
      <c r="F18" s="11">
        <v>10.712999999999999</v>
      </c>
      <c r="G18" s="6"/>
    </row>
    <row r="19" spans="1:7" ht="14.25" thickBot="1" x14ac:dyDescent="0.45">
      <c r="A19" s="8" t="s">
        <v>36</v>
      </c>
      <c r="B19" s="7">
        <v>2.0289999999999999</v>
      </c>
      <c r="C19" s="12">
        <v>10.435</v>
      </c>
      <c r="D19" s="9"/>
      <c r="E19" s="7" t="s">
        <v>37</v>
      </c>
      <c r="F19" s="12">
        <v>12.478</v>
      </c>
      <c r="G19" s="9"/>
    </row>
    <row r="20" spans="1:7" ht="14.25" thickBot="1" x14ac:dyDescent="0.45">
      <c r="B20">
        <f>C19-B19</f>
        <v>8.4060000000000006</v>
      </c>
      <c r="F20" s="11"/>
    </row>
    <row r="21" spans="1:7" x14ac:dyDescent="0.4">
      <c r="B21">
        <f>C2-B2</f>
        <v>8.4649999999999999</v>
      </c>
    </row>
    <row r="22" spans="1:7" x14ac:dyDescent="0.4">
      <c r="B22">
        <f>C18-B18</f>
        <v>8.4349999999999987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577B-41E7-4CFC-AB9A-6D5E3BCB841D}">
  <dimension ref="A1:E39"/>
  <sheetViews>
    <sheetView tabSelected="1" topLeftCell="A12" workbookViewId="0">
      <selection activeCell="E1" sqref="E1:E37"/>
    </sheetView>
  </sheetViews>
  <sheetFormatPr defaultRowHeight="13.9" x14ac:dyDescent="0.4"/>
  <sheetData>
    <row r="1" spans="1:5" ht="39.75" thickBot="1" x14ac:dyDescent="0.45">
      <c r="A1" s="1" t="s">
        <v>0</v>
      </c>
      <c r="B1" s="2" t="s">
        <v>1</v>
      </c>
      <c r="E1" s="20" t="s">
        <v>52</v>
      </c>
    </row>
    <row r="2" spans="1:5" ht="14.25" thickBot="1" x14ac:dyDescent="0.45">
      <c r="A2" s="5" t="s">
        <v>2</v>
      </c>
      <c r="B2" s="11">
        <v>14.465</v>
      </c>
      <c r="C2" s="19">
        <f>B2+B$39</f>
        <v>62.466700000000003</v>
      </c>
      <c r="D2">
        <f>SQRT(C2^2+18*18)</f>
        <v>65.008373375204528</v>
      </c>
      <c r="E2">
        <f>D2-3.75</f>
        <v>61.258373375204528</v>
      </c>
    </row>
    <row r="3" spans="1:5" ht="14.25" thickBot="1" x14ac:dyDescent="0.45">
      <c r="A3" s="5" t="s">
        <v>4</v>
      </c>
      <c r="B3" s="11">
        <v>16.238</v>
      </c>
      <c r="C3" s="19">
        <f t="shared" ref="C3:C37" si="0">B3+B$39</f>
        <v>64.239699999999999</v>
      </c>
      <c r="D3">
        <f t="shared" ref="D3:D37" si="1">SQRT(C3^2+18*18)</f>
        <v>66.713859550246383</v>
      </c>
      <c r="E3">
        <f t="shared" ref="E3:E37" si="2">D3-3.75</f>
        <v>62.963859550246383</v>
      </c>
    </row>
    <row r="4" spans="1:5" ht="14.25" thickBot="1" x14ac:dyDescent="0.45">
      <c r="A4" s="5" t="s">
        <v>6</v>
      </c>
      <c r="B4" s="11">
        <v>17.925000000000001</v>
      </c>
      <c r="C4" s="19">
        <f t="shared" si="0"/>
        <v>65.926699999999997</v>
      </c>
      <c r="D4">
        <f t="shared" si="1"/>
        <v>68.339811039320267</v>
      </c>
      <c r="E4">
        <f t="shared" si="2"/>
        <v>64.589811039320267</v>
      </c>
    </row>
    <row r="5" spans="1:5" ht="14.25" thickBot="1" x14ac:dyDescent="0.45">
      <c r="A5" s="5" t="s">
        <v>8</v>
      </c>
      <c r="B5" s="11">
        <v>19.386000000000003</v>
      </c>
      <c r="C5" s="19">
        <f t="shared" si="0"/>
        <v>67.387699999999995</v>
      </c>
      <c r="D5">
        <f t="shared" si="1"/>
        <v>69.750283951321663</v>
      </c>
      <c r="E5">
        <f t="shared" si="2"/>
        <v>66.000283951321663</v>
      </c>
    </row>
    <row r="6" spans="1:5" ht="14.25" thickBot="1" x14ac:dyDescent="0.45">
      <c r="A6" s="5" t="s">
        <v>10</v>
      </c>
      <c r="B6" s="11">
        <v>20.68</v>
      </c>
      <c r="C6" s="19">
        <f t="shared" si="0"/>
        <v>68.681700000000006</v>
      </c>
      <c r="D6">
        <f t="shared" si="1"/>
        <v>71.001238826445842</v>
      </c>
      <c r="E6">
        <f t="shared" si="2"/>
        <v>67.251238826445842</v>
      </c>
    </row>
    <row r="7" spans="1:5" ht="14.25" thickBot="1" x14ac:dyDescent="0.45">
      <c r="A7" s="5" t="s">
        <v>12</v>
      </c>
      <c r="B7" s="11">
        <v>21.675000000000001</v>
      </c>
      <c r="C7" s="19">
        <f t="shared" si="0"/>
        <v>69.676699999999997</v>
      </c>
      <c r="D7">
        <f t="shared" si="1"/>
        <v>71.964175274159842</v>
      </c>
      <c r="E7">
        <f t="shared" si="2"/>
        <v>68.214175274159842</v>
      </c>
    </row>
    <row r="8" spans="1:5" ht="14.25" thickBot="1" x14ac:dyDescent="0.45">
      <c r="A8" s="5" t="s">
        <v>14</v>
      </c>
      <c r="B8" s="11">
        <v>22.305</v>
      </c>
      <c r="C8" s="19">
        <f t="shared" si="0"/>
        <v>70.306700000000006</v>
      </c>
      <c r="D8">
        <f t="shared" si="1"/>
        <v>72.574320974363928</v>
      </c>
      <c r="E8">
        <f t="shared" si="2"/>
        <v>68.824320974363928</v>
      </c>
    </row>
    <row r="9" spans="1:5" ht="14.25" thickBot="1" x14ac:dyDescent="0.45">
      <c r="A9" s="5" t="s">
        <v>16</v>
      </c>
      <c r="B9" s="11">
        <v>22.603000000000002</v>
      </c>
      <c r="C9" s="19">
        <f t="shared" si="0"/>
        <v>70.604700000000008</v>
      </c>
      <c r="D9">
        <f t="shared" si="1"/>
        <v>72.86304730170157</v>
      </c>
      <c r="E9">
        <f t="shared" si="2"/>
        <v>69.11304730170157</v>
      </c>
    </row>
    <row r="10" spans="1:5" ht="14.25" thickBot="1" x14ac:dyDescent="0.45">
      <c r="A10" s="5" t="s">
        <v>18</v>
      </c>
      <c r="B10" s="11">
        <v>22.505000000000003</v>
      </c>
      <c r="C10" s="19">
        <f t="shared" si="0"/>
        <v>70.506699999999995</v>
      </c>
      <c r="D10">
        <f t="shared" si="1"/>
        <v>72.768088781347004</v>
      </c>
      <c r="E10">
        <f t="shared" si="2"/>
        <v>69.018088781347004</v>
      </c>
    </row>
    <row r="11" spans="1:5" ht="14.25" thickBot="1" x14ac:dyDescent="0.45">
      <c r="A11" s="5" t="s">
        <v>20</v>
      </c>
      <c r="B11" s="11">
        <v>22.05</v>
      </c>
      <c r="C11" s="19">
        <f t="shared" si="0"/>
        <v>70.051699999999997</v>
      </c>
      <c r="D11">
        <f t="shared" si="1"/>
        <v>72.32731622900161</v>
      </c>
      <c r="E11">
        <f t="shared" si="2"/>
        <v>68.57731622900161</v>
      </c>
    </row>
    <row r="12" spans="1:5" ht="14.25" thickBot="1" x14ac:dyDescent="0.45">
      <c r="A12" s="5" t="s">
        <v>22</v>
      </c>
      <c r="B12" s="11">
        <v>21.246000000000002</v>
      </c>
      <c r="C12" s="19">
        <f t="shared" si="0"/>
        <v>69.247700000000009</v>
      </c>
      <c r="D12">
        <f t="shared" si="1"/>
        <v>71.548892061932037</v>
      </c>
      <c r="E12">
        <f t="shared" si="2"/>
        <v>67.798892061932037</v>
      </c>
    </row>
    <row r="13" spans="1:5" ht="14.25" thickBot="1" x14ac:dyDescent="0.45">
      <c r="A13" s="5" t="s">
        <v>24</v>
      </c>
      <c r="B13" s="11">
        <v>20.164999999999999</v>
      </c>
      <c r="C13" s="19">
        <f t="shared" si="0"/>
        <v>68.166699999999992</v>
      </c>
      <c r="D13">
        <f t="shared" si="1"/>
        <v>70.503184246457963</v>
      </c>
      <c r="E13">
        <f t="shared" si="2"/>
        <v>66.753184246457963</v>
      </c>
    </row>
    <row r="14" spans="1:5" ht="14.25" thickBot="1" x14ac:dyDescent="0.45">
      <c r="A14" s="5" t="s">
        <v>26</v>
      </c>
      <c r="B14" s="11">
        <v>18.823999999999998</v>
      </c>
      <c r="C14" s="19">
        <f t="shared" si="0"/>
        <v>66.825699999999998</v>
      </c>
      <c r="D14">
        <f t="shared" si="1"/>
        <v>69.207471998982882</v>
      </c>
      <c r="E14">
        <f t="shared" si="2"/>
        <v>65.457471998982882</v>
      </c>
    </row>
    <row r="15" spans="1:5" ht="14.25" thickBot="1" x14ac:dyDescent="0.45">
      <c r="A15" s="5" t="s">
        <v>28</v>
      </c>
      <c r="B15" s="11">
        <v>17.306000000000001</v>
      </c>
      <c r="C15" s="19">
        <f t="shared" si="0"/>
        <v>65.307699999999997</v>
      </c>
      <c r="D15">
        <f t="shared" si="1"/>
        <v>67.742864416040163</v>
      </c>
      <c r="E15">
        <f t="shared" si="2"/>
        <v>63.992864416040163</v>
      </c>
    </row>
    <row r="16" spans="1:5" ht="14.25" thickBot="1" x14ac:dyDescent="0.45">
      <c r="A16" s="5" t="s">
        <v>30</v>
      </c>
      <c r="B16" s="11">
        <v>15.632000000000001</v>
      </c>
      <c r="C16" s="19">
        <f t="shared" si="0"/>
        <v>63.633700000000005</v>
      </c>
      <c r="D16">
        <f t="shared" si="1"/>
        <v>66.13053587935002</v>
      </c>
      <c r="E16">
        <f t="shared" si="2"/>
        <v>62.38053587935002</v>
      </c>
    </row>
    <row r="17" spans="1:5" ht="14.25" thickBot="1" x14ac:dyDescent="0.45">
      <c r="A17" s="5" t="s">
        <v>32</v>
      </c>
      <c r="B17" s="11">
        <v>13.908000000000001</v>
      </c>
      <c r="C17" s="19">
        <f t="shared" si="0"/>
        <v>61.909700000000001</v>
      </c>
      <c r="D17">
        <f t="shared" si="1"/>
        <v>64.473335217669643</v>
      </c>
      <c r="E17">
        <f t="shared" si="2"/>
        <v>60.723335217669643</v>
      </c>
    </row>
    <row r="18" spans="1:5" ht="14.25" thickBot="1" x14ac:dyDescent="0.45">
      <c r="A18" s="5" t="s">
        <v>34</v>
      </c>
      <c r="B18" s="11">
        <v>12.11</v>
      </c>
      <c r="C18" s="19">
        <f t="shared" si="0"/>
        <v>60.111699999999999</v>
      </c>
      <c r="D18">
        <f t="shared" si="1"/>
        <v>62.74883645845555</v>
      </c>
      <c r="E18">
        <f t="shared" si="2"/>
        <v>58.99883645845555</v>
      </c>
    </row>
    <row r="19" spans="1:5" ht="14.25" thickBot="1" x14ac:dyDescent="0.45">
      <c r="A19" s="8" t="s">
        <v>36</v>
      </c>
      <c r="B19" s="12">
        <v>10.435</v>
      </c>
      <c r="C19" s="19">
        <f t="shared" si="0"/>
        <v>58.436700000000002</v>
      </c>
      <c r="D19">
        <f t="shared" si="1"/>
        <v>61.146119311776445</v>
      </c>
      <c r="E19">
        <f t="shared" si="2"/>
        <v>57.396119311776445</v>
      </c>
    </row>
    <row r="20" spans="1:5" ht="14.25" thickBot="1" x14ac:dyDescent="0.45">
      <c r="A20" s="7" t="s">
        <v>3</v>
      </c>
      <c r="B20" s="11">
        <v>8.8000000000000007</v>
      </c>
      <c r="C20" s="19">
        <f t="shared" si="0"/>
        <v>56.801699999999997</v>
      </c>
      <c r="D20">
        <f t="shared" si="1"/>
        <v>59.585511014759284</v>
      </c>
      <c r="E20">
        <f t="shared" si="2"/>
        <v>55.835511014759284</v>
      </c>
    </row>
    <row r="21" spans="1:5" ht="14.25" thickBot="1" x14ac:dyDescent="0.45">
      <c r="A21" s="7" t="s">
        <v>5</v>
      </c>
      <c r="B21" s="11">
        <v>7.35</v>
      </c>
      <c r="C21" s="19">
        <f t="shared" si="0"/>
        <v>55.351700000000001</v>
      </c>
      <c r="D21">
        <f t="shared" si="1"/>
        <v>58.204902653384792</v>
      </c>
      <c r="E21">
        <f t="shared" si="2"/>
        <v>54.454902653384792</v>
      </c>
    </row>
    <row r="22" spans="1:5" ht="14.25" thickBot="1" x14ac:dyDescent="0.45">
      <c r="A22" s="7" t="s">
        <v>7</v>
      </c>
      <c r="B22" s="11">
        <v>5.9169999999999998</v>
      </c>
      <c r="C22" s="19">
        <f t="shared" si="0"/>
        <v>53.918700000000001</v>
      </c>
      <c r="D22">
        <f t="shared" si="1"/>
        <v>56.8438757447977</v>
      </c>
      <c r="E22">
        <f t="shared" si="2"/>
        <v>53.0938757447977</v>
      </c>
    </row>
    <row r="23" spans="1:5" ht="14.25" thickBot="1" x14ac:dyDescent="0.45">
      <c r="A23" s="7" t="s">
        <v>9</v>
      </c>
      <c r="B23" s="11">
        <v>4.8209999999999997</v>
      </c>
      <c r="C23" s="19">
        <f t="shared" si="0"/>
        <v>52.822699999999998</v>
      </c>
      <c r="D23">
        <f t="shared" si="1"/>
        <v>55.805354897984472</v>
      </c>
      <c r="E23">
        <f t="shared" si="2"/>
        <v>52.055354897984472</v>
      </c>
    </row>
    <row r="24" spans="1:5" ht="14.25" thickBot="1" x14ac:dyDescent="0.45">
      <c r="A24" s="7" t="s">
        <v>11</v>
      </c>
      <c r="B24" s="11">
        <v>3.84</v>
      </c>
      <c r="C24" s="19">
        <f t="shared" si="0"/>
        <v>51.841700000000003</v>
      </c>
      <c r="D24">
        <f t="shared" si="1"/>
        <v>54.877699103460962</v>
      </c>
      <c r="E24">
        <f t="shared" si="2"/>
        <v>51.127699103460962</v>
      </c>
    </row>
    <row r="25" spans="1:5" ht="14.25" thickBot="1" x14ac:dyDescent="0.45">
      <c r="A25" s="7" t="s">
        <v>13</v>
      </c>
      <c r="B25" s="11">
        <v>3.085</v>
      </c>
      <c r="C25" s="19">
        <f t="shared" si="0"/>
        <v>51.0867</v>
      </c>
      <c r="D25">
        <f t="shared" si="1"/>
        <v>54.165034080022508</v>
      </c>
      <c r="E25">
        <f t="shared" si="2"/>
        <v>50.415034080022508</v>
      </c>
    </row>
    <row r="26" spans="1:5" ht="14.25" thickBot="1" x14ac:dyDescent="0.45">
      <c r="A26" s="7" t="s">
        <v>15</v>
      </c>
      <c r="B26" s="11">
        <v>2.52</v>
      </c>
      <c r="C26" s="19">
        <f t="shared" si="0"/>
        <v>50.521700000000003</v>
      </c>
      <c r="D26">
        <f t="shared" si="1"/>
        <v>53.632473100631863</v>
      </c>
      <c r="E26">
        <f t="shared" si="2"/>
        <v>49.882473100631863</v>
      </c>
    </row>
    <row r="27" spans="1:5" ht="14.25" thickBot="1" x14ac:dyDescent="0.45">
      <c r="A27" s="7" t="s">
        <v>17</v>
      </c>
      <c r="B27" s="11">
        <v>2.2410000000000001</v>
      </c>
      <c r="C27" s="19">
        <f t="shared" si="0"/>
        <v>50.242699999999999</v>
      </c>
      <c r="D27">
        <f t="shared" si="1"/>
        <v>53.369737710522806</v>
      </c>
      <c r="E27">
        <f t="shared" si="2"/>
        <v>49.619737710522806</v>
      </c>
    </row>
    <row r="28" spans="1:5" ht="14.25" thickBot="1" x14ac:dyDescent="0.45">
      <c r="A28" s="7" t="s">
        <v>19</v>
      </c>
      <c r="B28" s="11">
        <v>2.2200000000000002</v>
      </c>
      <c r="C28" s="19">
        <f t="shared" si="0"/>
        <v>50.221699999999998</v>
      </c>
      <c r="D28">
        <f t="shared" si="1"/>
        <v>53.349968611893296</v>
      </c>
      <c r="E28">
        <f t="shared" si="2"/>
        <v>49.599968611893296</v>
      </c>
    </row>
    <row r="29" spans="1:5" ht="14.25" thickBot="1" x14ac:dyDescent="0.45">
      <c r="A29" s="7" t="s">
        <v>21</v>
      </c>
      <c r="B29" s="11">
        <v>2.44</v>
      </c>
      <c r="C29" s="19">
        <f t="shared" si="0"/>
        <v>50.441699999999997</v>
      </c>
      <c r="D29">
        <f t="shared" si="1"/>
        <v>53.55711996448278</v>
      </c>
      <c r="E29">
        <f t="shared" si="2"/>
        <v>49.80711996448278</v>
      </c>
    </row>
    <row r="30" spans="1:5" ht="14.25" thickBot="1" x14ac:dyDescent="0.45">
      <c r="A30" s="7" t="s">
        <v>23</v>
      </c>
      <c r="B30" s="11">
        <v>2.9430000000000001</v>
      </c>
      <c r="C30" s="19">
        <f t="shared" si="0"/>
        <v>50.944699999999997</v>
      </c>
      <c r="D30">
        <f t="shared" si="1"/>
        <v>54.031124901208557</v>
      </c>
      <c r="E30">
        <f t="shared" si="2"/>
        <v>50.281124901208557</v>
      </c>
    </row>
    <row r="31" spans="1:5" ht="14.25" thickBot="1" x14ac:dyDescent="0.45">
      <c r="A31" s="7" t="s">
        <v>25</v>
      </c>
      <c r="B31" s="11">
        <v>3.7210000000000001</v>
      </c>
      <c r="C31" s="19">
        <f t="shared" si="0"/>
        <v>51.722700000000003</v>
      </c>
      <c r="D31">
        <f t="shared" si="1"/>
        <v>54.765296450306927</v>
      </c>
      <c r="E31">
        <f t="shared" si="2"/>
        <v>51.015296450306927</v>
      </c>
    </row>
    <row r="32" spans="1:5" ht="14.25" thickBot="1" x14ac:dyDescent="0.45">
      <c r="A32" s="7" t="s">
        <v>27</v>
      </c>
      <c r="B32" s="11">
        <v>4.7229999999999999</v>
      </c>
      <c r="C32" s="19">
        <f t="shared" si="0"/>
        <v>52.724699999999999</v>
      </c>
      <c r="D32">
        <f t="shared" si="1"/>
        <v>55.71260171711603</v>
      </c>
      <c r="E32">
        <f t="shared" si="2"/>
        <v>51.96260171711603</v>
      </c>
    </row>
    <row r="33" spans="1:5" ht="14.25" thickBot="1" x14ac:dyDescent="0.45">
      <c r="A33" s="7" t="s">
        <v>29</v>
      </c>
      <c r="B33" s="11">
        <v>6</v>
      </c>
      <c r="C33" s="19">
        <f t="shared" si="0"/>
        <v>54.0017</v>
      </c>
      <c r="D33">
        <f t="shared" si="1"/>
        <v>56.922610647176043</v>
      </c>
      <c r="E33">
        <f t="shared" si="2"/>
        <v>53.172610647176043</v>
      </c>
    </row>
    <row r="34" spans="1:5" ht="14.25" thickBot="1" x14ac:dyDescent="0.45">
      <c r="A34" s="7" t="s">
        <v>31</v>
      </c>
      <c r="B34" s="11">
        <v>7.39</v>
      </c>
      <c r="C34" s="19">
        <f t="shared" si="0"/>
        <v>55.3917</v>
      </c>
      <c r="D34">
        <f t="shared" si="1"/>
        <v>58.24294316816416</v>
      </c>
      <c r="E34">
        <f t="shared" si="2"/>
        <v>54.49294316816416</v>
      </c>
    </row>
    <row r="35" spans="1:5" ht="14.25" thickBot="1" x14ac:dyDescent="0.45">
      <c r="A35" s="7" t="s">
        <v>33</v>
      </c>
      <c r="B35" s="11">
        <v>9.0310000000000006</v>
      </c>
      <c r="C35" s="19">
        <f t="shared" si="0"/>
        <v>57.032699999999998</v>
      </c>
      <c r="D35">
        <f t="shared" si="1"/>
        <v>59.805759499315784</v>
      </c>
      <c r="E35">
        <f t="shared" si="2"/>
        <v>56.055759499315784</v>
      </c>
    </row>
    <row r="36" spans="1:5" ht="14.25" thickBot="1" x14ac:dyDescent="0.45">
      <c r="A36" s="7" t="s">
        <v>35</v>
      </c>
      <c r="B36" s="11">
        <v>10.712999999999999</v>
      </c>
      <c r="C36" s="19">
        <f t="shared" si="0"/>
        <v>58.714700000000001</v>
      </c>
      <c r="D36">
        <f t="shared" si="1"/>
        <v>61.411855501116399</v>
      </c>
      <c r="E36">
        <f t="shared" si="2"/>
        <v>57.661855501116399</v>
      </c>
    </row>
    <row r="37" spans="1:5" ht="14.25" thickBot="1" x14ac:dyDescent="0.45">
      <c r="A37" s="7" t="s">
        <v>37</v>
      </c>
      <c r="B37" s="12">
        <v>12.478</v>
      </c>
      <c r="C37" s="19">
        <f t="shared" si="0"/>
        <v>60.479700000000001</v>
      </c>
      <c r="D37">
        <f t="shared" si="1"/>
        <v>63.101458874498299</v>
      </c>
      <c r="E37">
        <f t="shared" si="2"/>
        <v>59.351458874498299</v>
      </c>
    </row>
    <row r="38" spans="1:5" x14ac:dyDescent="0.4">
      <c r="B38" s="18">
        <v>2.2200000000000002</v>
      </c>
      <c r="C38">
        <v>50.221699999999998</v>
      </c>
    </row>
    <row r="39" spans="1:5" x14ac:dyDescent="0.4">
      <c r="B39" s="19">
        <f>C38-B38</f>
        <v>48.0017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2C30-F106-4667-9DA1-768C946F7DA6}">
  <dimension ref="A1:E10"/>
  <sheetViews>
    <sheetView zoomScale="160" zoomScaleNormal="160" workbookViewId="0">
      <selection activeCell="B2" sqref="B2:E10"/>
    </sheetView>
  </sheetViews>
  <sheetFormatPr defaultRowHeight="13.9" x14ac:dyDescent="0.4"/>
  <sheetData>
    <row r="1" spans="1:5" ht="26.65" thickBot="1" x14ac:dyDescent="0.45">
      <c r="A1" s="13" t="s">
        <v>38</v>
      </c>
      <c r="B1" s="14" t="s">
        <v>39</v>
      </c>
      <c r="C1" s="14" t="s">
        <v>40</v>
      </c>
      <c r="D1" s="14" t="s">
        <v>41</v>
      </c>
      <c r="E1" s="14" t="s">
        <v>42</v>
      </c>
    </row>
    <row r="2" spans="1:5" ht="14.25" thickBot="1" x14ac:dyDescent="0.45">
      <c r="A2" s="16" t="s">
        <v>51</v>
      </c>
      <c r="B2" s="17">
        <v>1.1599999999999999</v>
      </c>
      <c r="C2" s="16">
        <v>-6</v>
      </c>
      <c r="D2" s="17">
        <v>1.1399999999999999</v>
      </c>
      <c r="E2" s="16">
        <v>-4</v>
      </c>
    </row>
    <row r="3" spans="1:5" ht="14.25" thickBot="1" x14ac:dyDescent="0.45">
      <c r="A3" s="15" t="s">
        <v>43</v>
      </c>
      <c r="B3" s="17">
        <v>1.18</v>
      </c>
      <c r="C3" s="16">
        <v>90</v>
      </c>
      <c r="D3" s="17">
        <v>1.18</v>
      </c>
      <c r="E3" s="16">
        <v>60</v>
      </c>
    </row>
    <row r="4" spans="1:5" ht="14.25" thickBot="1" x14ac:dyDescent="0.45">
      <c r="A4" s="15" t="s">
        <v>44</v>
      </c>
      <c r="B4" s="17">
        <v>1.1000000000000001</v>
      </c>
      <c r="C4" s="16">
        <v>85</v>
      </c>
      <c r="D4" s="17">
        <v>1.19</v>
      </c>
      <c r="E4" s="16">
        <v>59</v>
      </c>
    </row>
    <row r="5" spans="1:5" ht="14.25" thickBot="1" x14ac:dyDescent="0.45">
      <c r="A5" s="15" t="s">
        <v>45</v>
      </c>
      <c r="B5" s="17">
        <v>0.72</v>
      </c>
      <c r="C5" s="16">
        <v>265</v>
      </c>
      <c r="D5" s="17">
        <v>0.72</v>
      </c>
      <c r="E5" s="16">
        <v>239</v>
      </c>
    </row>
    <row r="6" spans="1:5" ht="14.25" thickBot="1" x14ac:dyDescent="0.45">
      <c r="A6" s="15" t="s">
        <v>46</v>
      </c>
      <c r="B6" s="17">
        <v>0.43</v>
      </c>
      <c r="C6" s="16">
        <v>91</v>
      </c>
      <c r="D6" s="17">
        <v>0.42</v>
      </c>
      <c r="E6" s="16">
        <v>53</v>
      </c>
    </row>
    <row r="7" spans="1:5" ht="14.25" thickBot="1" x14ac:dyDescent="0.45">
      <c r="A7" s="15" t="s">
        <v>47</v>
      </c>
      <c r="B7" s="17">
        <v>0.17</v>
      </c>
      <c r="C7" s="16">
        <v>271</v>
      </c>
      <c r="D7" s="17">
        <v>0.17</v>
      </c>
      <c r="E7" s="16">
        <v>233</v>
      </c>
    </row>
    <row r="8" spans="1:5" ht="14.25" thickBot="1" x14ac:dyDescent="0.45">
      <c r="A8" s="15" t="s">
        <v>48</v>
      </c>
      <c r="B8" s="17">
        <v>0.18</v>
      </c>
      <c r="C8" s="16">
        <v>96</v>
      </c>
      <c r="D8" s="17">
        <v>0.12</v>
      </c>
      <c r="E8" s="16">
        <v>30</v>
      </c>
    </row>
    <row r="9" spans="1:5" ht="14.25" thickBot="1" x14ac:dyDescent="0.45">
      <c r="A9" s="15" t="s">
        <v>49</v>
      </c>
      <c r="B9" s="17">
        <v>0.09</v>
      </c>
      <c r="C9" s="16">
        <v>276</v>
      </c>
      <c r="D9" s="17">
        <v>0.09</v>
      </c>
      <c r="E9" s="16">
        <v>210</v>
      </c>
    </row>
    <row r="10" spans="1:5" ht="14.25" thickBot="1" x14ac:dyDescent="0.45">
      <c r="A10" s="15" t="s">
        <v>50</v>
      </c>
      <c r="B10" s="17">
        <v>0.08</v>
      </c>
      <c r="C10" s="16">
        <v>62</v>
      </c>
      <c r="D10" s="17">
        <v>7.0000000000000007E-2</v>
      </c>
      <c r="E10" s="16">
        <v>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Tabelle1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liukan</dc:creator>
  <cp:lastModifiedBy>KAN LIU</cp:lastModifiedBy>
  <dcterms:created xsi:type="dcterms:W3CDTF">2015-06-05T18:19:34Z</dcterms:created>
  <dcterms:modified xsi:type="dcterms:W3CDTF">2024-11-11T05:59:30Z</dcterms:modified>
</cp:coreProperties>
</file>